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0320" windowHeight="8880" tabRatio="619" firstSheet="7" activeTab="17"/>
  </bookViews>
  <sheets>
    <sheet name="Jan 2022" sheetId="113" r:id="rId1"/>
    <sheet name="Feb 2022" sheetId="114" r:id="rId2"/>
    <sheet name="Mart 2022" sheetId="116" r:id="rId3"/>
    <sheet name="April 2022 " sheetId="117" r:id="rId4"/>
    <sheet name="Mei 2022" sheetId="118" r:id="rId5"/>
    <sheet name="Juni 2022 " sheetId="119" r:id="rId6"/>
    <sheet name="Juli 2022 " sheetId="120" r:id="rId7"/>
    <sheet name="Agust 2022 " sheetId="121" r:id="rId8"/>
    <sheet name="Sept 2022 " sheetId="122" r:id="rId9"/>
    <sheet name="Okt 2022 " sheetId="123" r:id="rId10"/>
    <sheet name="Nov 2022 " sheetId="125" r:id="rId11"/>
    <sheet name="Des 2022" sheetId="115" r:id="rId12"/>
    <sheet name="tnm s" sheetId="24" r:id="rId13"/>
    <sheet name="pnn s" sheetId="4" r:id="rId14"/>
    <sheet name="fs s" sheetId="5" r:id="rId15"/>
    <sheet name="tnm l" sheetId="6" r:id="rId16"/>
    <sheet name="pnn l" sheetId="7" r:id="rId17"/>
    <sheet name="fs l" sheetId="8" r:id="rId18"/>
    <sheet name="Sheet2" sheetId="124" r:id="rId19"/>
  </sheets>
  <definedNames>
    <definedName name="_xlnm.Print_Area" localSheetId="18">Sheet2!$A$1:$J$42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40" i="8" l="1"/>
  <c r="O441" i="8"/>
  <c r="O442" i="8"/>
  <c r="O443" i="8"/>
  <c r="O444" i="8"/>
  <c r="O445" i="8"/>
  <c r="O446" i="8"/>
  <c r="O447" i="8"/>
  <c r="O448" i="8"/>
  <c r="O449" i="8"/>
  <c r="O450" i="8"/>
  <c r="O451" i="8"/>
  <c r="O452" i="8"/>
  <c r="O439" i="8"/>
  <c r="N446" i="8" l="1"/>
  <c r="N445" i="8"/>
  <c r="N443" i="8"/>
  <c r="N442" i="8"/>
  <c r="N409" i="8"/>
  <c r="N406" i="8"/>
  <c r="N404" i="8"/>
  <c r="N373" i="8"/>
  <c r="N370" i="8"/>
  <c r="N368" i="8" s="1"/>
  <c r="N337" i="8"/>
  <c r="N334" i="8"/>
  <c r="N332" i="8"/>
  <c r="N301" i="8"/>
  <c r="N298" i="8"/>
  <c r="N296" i="8" s="1"/>
  <c r="N266" i="8"/>
  <c r="N263" i="8"/>
  <c r="N261" i="8"/>
  <c r="N230" i="8"/>
  <c r="N227" i="8"/>
  <c r="N225" i="8" s="1"/>
  <c r="N195" i="8"/>
  <c r="N192" i="8"/>
  <c r="N190" i="8"/>
  <c r="N160" i="8"/>
  <c r="N157" i="8"/>
  <c r="N155" i="8" s="1"/>
  <c r="N125" i="8"/>
  <c r="N122" i="8"/>
  <c r="N120" i="8"/>
  <c r="N90" i="8"/>
  <c r="N87" i="8"/>
  <c r="N85" i="8" s="1"/>
  <c r="N55" i="8"/>
  <c r="N52" i="8"/>
  <c r="N50" i="8"/>
  <c r="N20" i="8"/>
  <c r="N444" i="8" s="1"/>
  <c r="N17" i="8"/>
  <c r="N15" i="8" s="1"/>
  <c r="N439" i="8" s="1"/>
  <c r="N441" i="8" l="1"/>
  <c r="O15" i="24"/>
  <c r="M446" i="8" l="1"/>
  <c r="M445" i="8"/>
  <c r="M443" i="8"/>
  <c r="M442" i="8"/>
  <c r="M409" i="8"/>
  <c r="M406" i="8"/>
  <c r="M404" i="8" s="1"/>
  <c r="M373" i="8"/>
  <c r="M370" i="8"/>
  <c r="M368" i="8"/>
  <c r="M337" i="8"/>
  <c r="M334" i="8"/>
  <c r="M332" i="8" s="1"/>
  <c r="M301" i="8"/>
  <c r="M298" i="8"/>
  <c r="M296" i="8"/>
  <c r="M266" i="8"/>
  <c r="M263" i="8"/>
  <c r="M261" i="8" s="1"/>
  <c r="M230" i="8"/>
  <c r="M227" i="8"/>
  <c r="M225" i="8"/>
  <c r="M195" i="8"/>
  <c r="M192" i="8"/>
  <c r="M190" i="8" s="1"/>
  <c r="M160" i="8"/>
  <c r="M157" i="8"/>
  <c r="M155" i="8"/>
  <c r="M125" i="8"/>
  <c r="M122" i="8"/>
  <c r="M120" i="8" s="1"/>
  <c r="M90" i="8"/>
  <c r="M87" i="8"/>
  <c r="M441" i="8" s="1"/>
  <c r="M85" i="8"/>
  <c r="M55" i="8"/>
  <c r="M52" i="8"/>
  <c r="M50" i="8" s="1"/>
  <c r="M20" i="8"/>
  <c r="M444" i="8" s="1"/>
  <c r="M17" i="8"/>
  <c r="M15" i="8"/>
  <c r="M439" i="8" s="1"/>
  <c r="M446" i="7"/>
  <c r="M445" i="7"/>
  <c r="M443" i="7"/>
  <c r="M442" i="7"/>
  <c r="M409" i="7"/>
  <c r="M406" i="7"/>
  <c r="M404" i="7" s="1"/>
  <c r="M373" i="7"/>
  <c r="M370" i="7"/>
  <c r="M368" i="7"/>
  <c r="M337" i="7"/>
  <c r="M334" i="7"/>
  <c r="M332" i="7"/>
  <c r="M301" i="7"/>
  <c r="M298" i="7"/>
  <c r="M296" i="7" s="1"/>
  <c r="M266" i="7"/>
  <c r="M263" i="7"/>
  <c r="M261" i="7"/>
  <c r="M230" i="7"/>
  <c r="M227" i="7"/>
  <c r="M225" i="7" s="1"/>
  <c r="M195" i="7"/>
  <c r="M192" i="7"/>
  <c r="M190" i="7"/>
  <c r="M160" i="7"/>
  <c r="M157" i="7"/>
  <c r="M155" i="7" s="1"/>
  <c r="M125" i="7"/>
  <c r="M122" i="7"/>
  <c r="M120" i="7"/>
  <c r="M90" i="7"/>
  <c r="M87" i="7"/>
  <c r="M85" i="7" s="1"/>
  <c r="M55" i="7"/>
  <c r="M52" i="7"/>
  <c r="M50" i="7"/>
  <c r="M20" i="7"/>
  <c r="M444" i="7" s="1"/>
  <c r="M17" i="7"/>
  <c r="M15" i="7" s="1"/>
  <c r="M439" i="7" s="1"/>
  <c r="N446" i="7"/>
  <c r="N445" i="7"/>
  <c r="N443" i="7"/>
  <c r="N442" i="7"/>
  <c r="N409" i="7"/>
  <c r="N406" i="7"/>
  <c r="N404" i="7" s="1"/>
  <c r="N373" i="7"/>
  <c r="N370" i="7"/>
  <c r="N368" i="7"/>
  <c r="N337" i="7"/>
  <c r="N334" i="7"/>
  <c r="N332" i="7" s="1"/>
  <c r="N301" i="7"/>
  <c r="N298" i="7"/>
  <c r="N296" i="7"/>
  <c r="N266" i="7"/>
  <c r="N263" i="7"/>
  <c r="N261" i="7" s="1"/>
  <c r="N230" i="7"/>
  <c r="N227" i="7"/>
  <c r="N225" i="7"/>
  <c r="N195" i="7"/>
  <c r="N192" i="7"/>
  <c r="N190" i="7" s="1"/>
  <c r="N160" i="7"/>
  <c r="N157" i="7"/>
  <c r="N155" i="7"/>
  <c r="N125" i="7"/>
  <c r="N122" i="7"/>
  <c r="N120" i="7" s="1"/>
  <c r="N90" i="7"/>
  <c r="N87" i="7"/>
  <c r="N441" i="7" s="1"/>
  <c r="N85" i="7"/>
  <c r="N55" i="7"/>
  <c r="N52" i="7"/>
  <c r="N50" i="7" s="1"/>
  <c r="N20" i="7"/>
  <c r="N444" i="7" s="1"/>
  <c r="N17" i="7"/>
  <c r="N15" i="7"/>
  <c r="N439" i="7" s="1"/>
  <c r="N446" i="6"/>
  <c r="N445" i="6"/>
  <c r="N443" i="6"/>
  <c r="N442" i="6"/>
  <c r="N409" i="6"/>
  <c r="N406" i="6"/>
  <c r="N404" i="6"/>
  <c r="N373" i="6"/>
  <c r="N370" i="6"/>
  <c r="N368" i="6" s="1"/>
  <c r="N337" i="6"/>
  <c r="N334" i="6"/>
  <c r="N332" i="6"/>
  <c r="N301" i="6"/>
  <c r="N298" i="6"/>
  <c r="N296" i="6" s="1"/>
  <c r="N266" i="6"/>
  <c r="N263" i="6"/>
  <c r="N261" i="6"/>
  <c r="N230" i="6"/>
  <c r="N227" i="6"/>
  <c r="N225" i="6" s="1"/>
  <c r="N195" i="6"/>
  <c r="N192" i="6"/>
  <c r="N190" i="6"/>
  <c r="N160" i="6"/>
  <c r="N157" i="6"/>
  <c r="N155" i="6" s="1"/>
  <c r="N125" i="6"/>
  <c r="N122" i="6"/>
  <c r="N120" i="6"/>
  <c r="N90" i="6"/>
  <c r="N87" i="6"/>
  <c r="N85" i="6" s="1"/>
  <c r="N55" i="6"/>
  <c r="N52" i="6"/>
  <c r="N50" i="6"/>
  <c r="N20" i="6"/>
  <c r="N444" i="6" s="1"/>
  <c r="N17" i="6"/>
  <c r="N15" i="6" s="1"/>
  <c r="N439" i="6" s="1"/>
  <c r="N451" i="5"/>
  <c r="N450" i="5"/>
  <c r="N449" i="5"/>
  <c r="N448" i="5"/>
  <c r="N446" i="5"/>
  <c r="N445" i="5"/>
  <c r="N443" i="5"/>
  <c r="N442" i="5"/>
  <c r="N409" i="5"/>
  <c r="N406" i="5"/>
  <c r="N404" i="5"/>
  <c r="N418" i="5" s="1"/>
  <c r="N373" i="5"/>
  <c r="N370" i="5"/>
  <c r="N368" i="5"/>
  <c r="N382" i="5" s="1"/>
  <c r="N337" i="5"/>
  <c r="N334" i="5"/>
  <c r="N332" i="5"/>
  <c r="N346" i="5" s="1"/>
  <c r="N301" i="5"/>
  <c r="N298" i="5"/>
  <c r="N296" i="5"/>
  <c r="N310" i="5" s="1"/>
  <c r="N266" i="5"/>
  <c r="N263" i="5"/>
  <c r="N261" i="5"/>
  <c r="N275" i="5" s="1"/>
  <c r="N230" i="5"/>
  <c r="N227" i="5"/>
  <c r="N225" i="5"/>
  <c r="N239" i="5" s="1"/>
  <c r="N195" i="5"/>
  <c r="N192" i="5"/>
  <c r="N190" i="5"/>
  <c r="N204" i="5" s="1"/>
  <c r="N160" i="5"/>
  <c r="N157" i="5"/>
  <c r="N155" i="5"/>
  <c r="N169" i="5" s="1"/>
  <c r="N125" i="5"/>
  <c r="N122" i="5"/>
  <c r="N120" i="5"/>
  <c r="N134" i="5" s="1"/>
  <c r="N90" i="5"/>
  <c r="N87" i="5"/>
  <c r="N441" i="5" s="1"/>
  <c r="N85" i="5"/>
  <c r="N55" i="5"/>
  <c r="N52" i="5"/>
  <c r="N50" i="5"/>
  <c r="N64" i="5" s="1"/>
  <c r="N20" i="5"/>
  <c r="N444" i="5" s="1"/>
  <c r="N17" i="5"/>
  <c r="N15" i="5"/>
  <c r="N29" i="5" s="1"/>
  <c r="N452" i="4"/>
  <c r="N451" i="4"/>
  <c r="N450" i="4"/>
  <c r="N449" i="4"/>
  <c r="N448" i="4"/>
  <c r="N446" i="4"/>
  <c r="N445" i="4"/>
  <c r="N443" i="4"/>
  <c r="N442" i="4"/>
  <c r="N409" i="4"/>
  <c r="N406" i="4"/>
  <c r="N404" i="4"/>
  <c r="N418" i="4" s="1"/>
  <c r="N373" i="4"/>
  <c r="N370" i="4"/>
  <c r="N368" i="4"/>
  <c r="N382" i="4" s="1"/>
  <c r="N337" i="4"/>
  <c r="N334" i="4"/>
  <c r="N332" i="4"/>
  <c r="N346" i="4" s="1"/>
  <c r="N301" i="4"/>
  <c r="N298" i="4"/>
  <c r="N296" i="4"/>
  <c r="N310" i="4" s="1"/>
  <c r="N266" i="4"/>
  <c r="N263" i="4"/>
  <c r="N261" i="4"/>
  <c r="N275" i="4" s="1"/>
  <c r="N230" i="4"/>
  <c r="N227" i="4"/>
  <c r="N225" i="4"/>
  <c r="N239" i="4" s="1"/>
  <c r="N195" i="4"/>
  <c r="N192" i="4"/>
  <c r="N190" i="4"/>
  <c r="N204" i="4" s="1"/>
  <c r="N160" i="4"/>
  <c r="N157" i="4"/>
  <c r="N155" i="4"/>
  <c r="N169" i="4" s="1"/>
  <c r="N125" i="4"/>
  <c r="N122" i="4"/>
  <c r="N120" i="4"/>
  <c r="N134" i="4" s="1"/>
  <c r="N90" i="4"/>
  <c r="N87" i="4"/>
  <c r="N441" i="4" s="1"/>
  <c r="N85" i="4"/>
  <c r="N55" i="4"/>
  <c r="N52" i="4"/>
  <c r="N50" i="4"/>
  <c r="N64" i="4" s="1"/>
  <c r="N20" i="4"/>
  <c r="N444" i="4" s="1"/>
  <c r="N17" i="4"/>
  <c r="N15" i="4"/>
  <c r="N439" i="4" s="1"/>
  <c r="N453" i="4" s="1"/>
  <c r="N452" i="24"/>
  <c r="N451" i="24"/>
  <c r="N450" i="24"/>
  <c r="N449" i="24"/>
  <c r="N448" i="24"/>
  <c r="N446" i="24"/>
  <c r="N445" i="24"/>
  <c r="N443" i="24"/>
  <c r="N442" i="24"/>
  <c r="N409" i="24"/>
  <c r="N406" i="24"/>
  <c r="N404" i="24" s="1"/>
  <c r="N418" i="24" s="1"/>
  <c r="N373" i="24"/>
  <c r="N370" i="24"/>
  <c r="N368" i="24" s="1"/>
  <c r="N382" i="24" s="1"/>
  <c r="N337" i="24"/>
  <c r="N334" i="24"/>
  <c r="N332" i="24" s="1"/>
  <c r="N346" i="24" s="1"/>
  <c r="N301" i="24"/>
  <c r="N298" i="24"/>
  <c r="N296" i="24" s="1"/>
  <c r="N310" i="24" s="1"/>
  <c r="N266" i="24"/>
  <c r="N263" i="24"/>
  <c r="N261" i="24" s="1"/>
  <c r="N275" i="24" s="1"/>
  <c r="N230" i="24"/>
  <c r="N227" i="24"/>
  <c r="N225" i="24" s="1"/>
  <c r="N239" i="24" s="1"/>
  <c r="N195" i="24"/>
  <c r="N192" i="24"/>
  <c r="N190" i="24" s="1"/>
  <c r="N204" i="24" s="1"/>
  <c r="N160" i="24"/>
  <c r="N157" i="24"/>
  <c r="N155" i="24" s="1"/>
  <c r="N169" i="24" s="1"/>
  <c r="N125" i="24"/>
  <c r="N122" i="24"/>
  <c r="N120" i="24" s="1"/>
  <c r="N134" i="24" s="1"/>
  <c r="N90" i="24"/>
  <c r="N87" i="24"/>
  <c r="N85" i="24" s="1"/>
  <c r="N55" i="24"/>
  <c r="N52" i="24"/>
  <c r="N50" i="24" s="1"/>
  <c r="N64" i="24" s="1"/>
  <c r="N20" i="24"/>
  <c r="N444" i="24" s="1"/>
  <c r="N17" i="24"/>
  <c r="N15" i="24" s="1"/>
  <c r="M441" i="7" l="1"/>
  <c r="N441" i="6"/>
  <c r="N439" i="5"/>
  <c r="N453" i="5" s="1"/>
  <c r="N99" i="5"/>
  <c r="N29" i="4"/>
  <c r="N99" i="4"/>
  <c r="N439" i="24"/>
  <c r="N453" i="24" s="1"/>
  <c r="N29" i="24"/>
  <c r="N99" i="24"/>
  <c r="N441" i="24"/>
  <c r="G452" i="125"/>
  <c r="F452" i="125"/>
  <c r="H451" i="125"/>
  <c r="G451" i="125"/>
  <c r="F451" i="125"/>
  <c r="C451" i="125"/>
  <c r="H450" i="125"/>
  <c r="G450" i="125"/>
  <c r="F450" i="125"/>
  <c r="C450" i="125"/>
  <c r="H449" i="125"/>
  <c r="G449" i="125"/>
  <c r="F449" i="125"/>
  <c r="C449" i="125"/>
  <c r="H448" i="125"/>
  <c r="G448" i="125"/>
  <c r="F448" i="125"/>
  <c r="C448" i="125"/>
  <c r="M446" i="125"/>
  <c r="L446" i="125"/>
  <c r="K446" i="125"/>
  <c r="J446" i="125"/>
  <c r="H446" i="125"/>
  <c r="G446" i="125"/>
  <c r="F446" i="125"/>
  <c r="C446" i="125"/>
  <c r="M445" i="125"/>
  <c r="L445" i="125"/>
  <c r="K445" i="125"/>
  <c r="J445" i="125"/>
  <c r="H445" i="125"/>
  <c r="G445" i="125"/>
  <c r="F445" i="125"/>
  <c r="C445" i="125"/>
  <c r="M443" i="125"/>
  <c r="L443" i="125"/>
  <c r="K443" i="125"/>
  <c r="J443" i="125"/>
  <c r="H443" i="125"/>
  <c r="G443" i="125"/>
  <c r="F443" i="125"/>
  <c r="C443" i="125"/>
  <c r="M442" i="125"/>
  <c r="L442" i="125"/>
  <c r="K442" i="125"/>
  <c r="J442" i="125"/>
  <c r="H442" i="125"/>
  <c r="G442" i="125"/>
  <c r="F442" i="125"/>
  <c r="C442" i="125"/>
  <c r="I416" i="125"/>
  <c r="I415" i="125"/>
  <c r="I414" i="125"/>
  <c r="I413" i="125"/>
  <c r="N411" i="125"/>
  <c r="I411" i="125"/>
  <c r="N410" i="125"/>
  <c r="I410" i="125"/>
  <c r="N409" i="125"/>
  <c r="M409" i="125"/>
  <c r="L409" i="125"/>
  <c r="K409" i="125"/>
  <c r="J409" i="125"/>
  <c r="H409" i="125"/>
  <c r="G409" i="125"/>
  <c r="F409" i="125"/>
  <c r="C409" i="125"/>
  <c r="I409" i="125" s="1"/>
  <c r="N408" i="125"/>
  <c r="I408" i="125"/>
  <c r="N407" i="125"/>
  <c r="I407" i="125"/>
  <c r="N406" i="125"/>
  <c r="M406" i="125"/>
  <c r="L406" i="125"/>
  <c r="K406" i="125"/>
  <c r="J406" i="125"/>
  <c r="H406" i="125"/>
  <c r="G406" i="125"/>
  <c r="F406" i="125"/>
  <c r="C406" i="125"/>
  <c r="I406" i="125" s="1"/>
  <c r="I404" i="125" s="1"/>
  <c r="I418" i="125" s="1"/>
  <c r="N404" i="125"/>
  <c r="M404" i="125"/>
  <c r="L404" i="125"/>
  <c r="K404" i="125"/>
  <c r="J404" i="125"/>
  <c r="H404" i="125"/>
  <c r="H418" i="125" s="1"/>
  <c r="G404" i="125"/>
  <c r="G418" i="125" s="1"/>
  <c r="F404" i="125"/>
  <c r="F418" i="125" s="1"/>
  <c r="C404" i="125"/>
  <c r="C418" i="125" s="1"/>
  <c r="I380" i="125"/>
  <c r="I379" i="125"/>
  <c r="I378" i="125"/>
  <c r="I377" i="125"/>
  <c r="N375" i="125"/>
  <c r="I375" i="125"/>
  <c r="N374" i="125"/>
  <c r="I374" i="125"/>
  <c r="N373" i="125"/>
  <c r="M373" i="125"/>
  <c r="L373" i="125"/>
  <c r="K373" i="125"/>
  <c r="J373" i="125"/>
  <c r="H373" i="125"/>
  <c r="G373" i="125"/>
  <c r="F373" i="125"/>
  <c r="C373" i="125"/>
  <c r="I373" i="125" s="1"/>
  <c r="N372" i="125"/>
  <c r="I372" i="125"/>
  <c r="N371" i="125"/>
  <c r="I371" i="125"/>
  <c r="N370" i="125"/>
  <c r="M370" i="125"/>
  <c r="L370" i="125"/>
  <c r="K370" i="125"/>
  <c r="J370" i="125"/>
  <c r="H370" i="125"/>
  <c r="G370" i="125"/>
  <c r="F370" i="125"/>
  <c r="C370" i="125"/>
  <c r="I370" i="125" s="1"/>
  <c r="N368" i="125"/>
  <c r="M368" i="125"/>
  <c r="L368" i="125"/>
  <c r="K368" i="125"/>
  <c r="J368" i="125"/>
  <c r="H368" i="125"/>
  <c r="H382" i="125" s="1"/>
  <c r="G368" i="125"/>
  <c r="G382" i="125" s="1"/>
  <c r="F368" i="125"/>
  <c r="F382" i="125" s="1"/>
  <c r="C368" i="125"/>
  <c r="C382" i="125" s="1"/>
  <c r="I344" i="125"/>
  <c r="I343" i="125"/>
  <c r="I342" i="125"/>
  <c r="I341" i="125"/>
  <c r="N339" i="125"/>
  <c r="I339" i="125"/>
  <c r="N338" i="125"/>
  <c r="I338" i="125"/>
  <c r="N337" i="125"/>
  <c r="M337" i="125"/>
  <c r="L337" i="125"/>
  <c r="K337" i="125"/>
  <c r="J337" i="125"/>
  <c r="H337" i="125"/>
  <c r="G337" i="125"/>
  <c r="F337" i="125"/>
  <c r="C337" i="125"/>
  <c r="I337" i="125" s="1"/>
  <c r="N336" i="125"/>
  <c r="I336" i="125"/>
  <c r="N335" i="125"/>
  <c r="I335" i="125"/>
  <c r="N334" i="125"/>
  <c r="M334" i="125"/>
  <c r="L334" i="125"/>
  <c r="K334" i="125"/>
  <c r="J334" i="125"/>
  <c r="H334" i="125"/>
  <c r="G334" i="125"/>
  <c r="F334" i="125"/>
  <c r="C334" i="125"/>
  <c r="I334" i="125" s="1"/>
  <c r="N332" i="125"/>
  <c r="M332" i="125"/>
  <c r="L332" i="125"/>
  <c r="K332" i="125"/>
  <c r="J332" i="125"/>
  <c r="H332" i="125"/>
  <c r="H346" i="125" s="1"/>
  <c r="G332" i="125"/>
  <c r="G346" i="125" s="1"/>
  <c r="F332" i="125"/>
  <c r="F346" i="125" s="1"/>
  <c r="C332" i="125"/>
  <c r="C346" i="125" s="1"/>
  <c r="I308" i="125"/>
  <c r="I307" i="125"/>
  <c r="I306" i="125"/>
  <c r="I305" i="125"/>
  <c r="N303" i="125"/>
  <c r="I303" i="125"/>
  <c r="N302" i="125"/>
  <c r="I302" i="125"/>
  <c r="N301" i="125"/>
  <c r="M301" i="125"/>
  <c r="L301" i="125"/>
  <c r="K301" i="125"/>
  <c r="J301" i="125"/>
  <c r="H301" i="125"/>
  <c r="G301" i="125"/>
  <c r="F301" i="125"/>
  <c r="C301" i="125"/>
  <c r="I301" i="125" s="1"/>
  <c r="N300" i="125"/>
  <c r="I300" i="125"/>
  <c r="N299" i="125"/>
  <c r="I299" i="125"/>
  <c r="N298" i="125"/>
  <c r="M298" i="125"/>
  <c r="L298" i="125"/>
  <c r="K298" i="125"/>
  <c r="J298" i="125"/>
  <c r="H298" i="125"/>
  <c r="G298" i="125"/>
  <c r="F298" i="125"/>
  <c r="C298" i="125"/>
  <c r="I298" i="125" s="1"/>
  <c r="I296" i="125" s="1"/>
  <c r="I310" i="125" s="1"/>
  <c r="N296" i="125"/>
  <c r="M296" i="125"/>
  <c r="L296" i="125"/>
  <c r="K296" i="125"/>
  <c r="J296" i="125"/>
  <c r="H296" i="125"/>
  <c r="H310" i="125" s="1"/>
  <c r="G296" i="125"/>
  <c r="G310" i="125" s="1"/>
  <c r="F296" i="125"/>
  <c r="F310" i="125" s="1"/>
  <c r="C296" i="125"/>
  <c r="C310" i="125" s="1"/>
  <c r="I273" i="125"/>
  <c r="I272" i="125"/>
  <c r="I271" i="125"/>
  <c r="I270" i="125"/>
  <c r="N268" i="125"/>
  <c r="I268" i="125"/>
  <c r="N267" i="125"/>
  <c r="I267" i="125"/>
  <c r="N266" i="125"/>
  <c r="M266" i="125"/>
  <c r="L266" i="125"/>
  <c r="K266" i="125"/>
  <c r="J266" i="125"/>
  <c r="H266" i="125"/>
  <c r="G266" i="125"/>
  <c r="F266" i="125"/>
  <c r="C266" i="125"/>
  <c r="I266" i="125" s="1"/>
  <c r="N265" i="125"/>
  <c r="I265" i="125"/>
  <c r="N264" i="125"/>
  <c r="I264" i="125"/>
  <c r="N263" i="125"/>
  <c r="M263" i="125"/>
  <c r="L263" i="125"/>
  <c r="K263" i="125"/>
  <c r="J263" i="125"/>
  <c r="H263" i="125"/>
  <c r="G263" i="125"/>
  <c r="F263" i="125"/>
  <c r="C263" i="125"/>
  <c r="I263" i="125" s="1"/>
  <c r="N261" i="125"/>
  <c r="M261" i="125"/>
  <c r="L261" i="125"/>
  <c r="K261" i="125"/>
  <c r="J261" i="125"/>
  <c r="H261" i="125"/>
  <c r="H275" i="125" s="1"/>
  <c r="G261" i="125"/>
  <c r="G275" i="125" s="1"/>
  <c r="F261" i="125"/>
  <c r="F275" i="125" s="1"/>
  <c r="C261" i="125"/>
  <c r="C275" i="125" s="1"/>
  <c r="I237" i="125"/>
  <c r="I236" i="125"/>
  <c r="I235" i="125"/>
  <c r="I234" i="125"/>
  <c r="N232" i="125"/>
  <c r="I232" i="125"/>
  <c r="N231" i="125"/>
  <c r="I231" i="125"/>
  <c r="N230" i="125"/>
  <c r="M230" i="125"/>
  <c r="L230" i="125"/>
  <c r="K230" i="125"/>
  <c r="J230" i="125"/>
  <c r="H230" i="125"/>
  <c r="G230" i="125"/>
  <c r="F230" i="125"/>
  <c r="C230" i="125"/>
  <c r="I230" i="125" s="1"/>
  <c r="N229" i="125"/>
  <c r="I229" i="125"/>
  <c r="N228" i="125"/>
  <c r="I228" i="125"/>
  <c r="N227" i="125"/>
  <c r="M227" i="125"/>
  <c r="L227" i="125"/>
  <c r="K227" i="125"/>
  <c r="J227" i="125"/>
  <c r="H227" i="125"/>
  <c r="G227" i="125"/>
  <c r="F227" i="125"/>
  <c r="C227" i="125"/>
  <c r="I227" i="125" s="1"/>
  <c r="I225" i="125" s="1"/>
  <c r="I239" i="125" s="1"/>
  <c r="N225" i="125"/>
  <c r="M225" i="125"/>
  <c r="L225" i="125"/>
  <c r="K225" i="125"/>
  <c r="J225" i="125"/>
  <c r="H225" i="125"/>
  <c r="H239" i="125" s="1"/>
  <c r="G225" i="125"/>
  <c r="G239" i="125" s="1"/>
  <c r="F225" i="125"/>
  <c r="F239" i="125" s="1"/>
  <c r="C225" i="125"/>
  <c r="C239" i="125" s="1"/>
  <c r="I202" i="125"/>
  <c r="I201" i="125"/>
  <c r="I200" i="125"/>
  <c r="I199" i="125"/>
  <c r="N197" i="125"/>
  <c r="I197" i="125"/>
  <c r="N196" i="125"/>
  <c r="I196" i="125"/>
  <c r="N195" i="125"/>
  <c r="M195" i="125"/>
  <c r="L195" i="125"/>
  <c r="K195" i="125"/>
  <c r="J195" i="125"/>
  <c r="H195" i="125"/>
  <c r="G195" i="125"/>
  <c r="F195" i="125"/>
  <c r="C195" i="125"/>
  <c r="I195" i="125" s="1"/>
  <c r="N194" i="125"/>
  <c r="I194" i="125"/>
  <c r="N193" i="125"/>
  <c r="I193" i="125"/>
  <c r="N192" i="125"/>
  <c r="M192" i="125"/>
  <c r="L192" i="125"/>
  <c r="K192" i="125"/>
  <c r="J192" i="125"/>
  <c r="H192" i="125"/>
  <c r="G192" i="125"/>
  <c r="F192" i="125"/>
  <c r="C192" i="125"/>
  <c r="I192" i="125" s="1"/>
  <c r="N190" i="125"/>
  <c r="M190" i="125"/>
  <c r="L190" i="125"/>
  <c r="K190" i="125"/>
  <c r="J190" i="125"/>
  <c r="H190" i="125"/>
  <c r="H204" i="125" s="1"/>
  <c r="G190" i="125"/>
  <c r="G204" i="125" s="1"/>
  <c r="F190" i="125"/>
  <c r="F204" i="125" s="1"/>
  <c r="C190" i="125"/>
  <c r="C204" i="125" s="1"/>
  <c r="I167" i="125"/>
  <c r="I166" i="125"/>
  <c r="I165" i="125"/>
  <c r="I164" i="125"/>
  <c r="N162" i="125"/>
  <c r="I162" i="125"/>
  <c r="N161" i="125"/>
  <c r="I161" i="125"/>
  <c r="N160" i="125"/>
  <c r="M160" i="125"/>
  <c r="L160" i="125"/>
  <c r="K160" i="125"/>
  <c r="J160" i="125"/>
  <c r="H160" i="125"/>
  <c r="G160" i="125"/>
  <c r="F160" i="125"/>
  <c r="C160" i="125"/>
  <c r="N159" i="125"/>
  <c r="I159" i="125"/>
  <c r="N158" i="125"/>
  <c r="I158" i="125"/>
  <c r="N157" i="125"/>
  <c r="N155" i="125" s="1"/>
  <c r="M157" i="125"/>
  <c r="L157" i="125"/>
  <c r="L155" i="125" s="1"/>
  <c r="K157" i="125"/>
  <c r="J157" i="125"/>
  <c r="J155" i="125" s="1"/>
  <c r="H157" i="125"/>
  <c r="G157" i="125"/>
  <c r="F157" i="125"/>
  <c r="C157" i="125"/>
  <c r="I157" i="125" s="1"/>
  <c r="M155" i="125"/>
  <c r="K155" i="125"/>
  <c r="H155" i="125"/>
  <c r="H169" i="125" s="1"/>
  <c r="G155" i="125"/>
  <c r="G169" i="125" s="1"/>
  <c r="F155" i="125"/>
  <c r="F169" i="125" s="1"/>
  <c r="C155" i="125"/>
  <c r="C169" i="125" s="1"/>
  <c r="I132" i="125"/>
  <c r="I131" i="125"/>
  <c r="I130" i="125"/>
  <c r="I129" i="125"/>
  <c r="N127" i="125"/>
  <c r="I127" i="125"/>
  <c r="N126" i="125"/>
  <c r="I126" i="125"/>
  <c r="N125" i="125"/>
  <c r="M125" i="125"/>
  <c r="L125" i="125"/>
  <c r="K125" i="125"/>
  <c r="J125" i="125"/>
  <c r="H125" i="125"/>
  <c r="G125" i="125"/>
  <c r="F125" i="125"/>
  <c r="C125" i="125"/>
  <c r="I125" i="125" s="1"/>
  <c r="N124" i="125"/>
  <c r="I124" i="125"/>
  <c r="N123" i="125"/>
  <c r="I123" i="125"/>
  <c r="N122" i="125"/>
  <c r="M122" i="125"/>
  <c r="L122" i="125"/>
  <c r="K122" i="125"/>
  <c r="J122" i="125"/>
  <c r="H122" i="125"/>
  <c r="G122" i="125"/>
  <c r="F122" i="125"/>
  <c r="C122" i="125"/>
  <c r="I122" i="125" s="1"/>
  <c r="I120" i="125" s="1"/>
  <c r="I134" i="125" s="1"/>
  <c r="N120" i="125"/>
  <c r="M120" i="125"/>
  <c r="L120" i="125"/>
  <c r="K120" i="125"/>
  <c r="J120" i="125"/>
  <c r="H120" i="125"/>
  <c r="H134" i="125" s="1"/>
  <c r="G120" i="125"/>
  <c r="G134" i="125" s="1"/>
  <c r="F120" i="125"/>
  <c r="F134" i="125" s="1"/>
  <c r="C120" i="125"/>
  <c r="C134" i="125" s="1"/>
  <c r="I97" i="125"/>
  <c r="I96" i="125"/>
  <c r="I95" i="125"/>
  <c r="I94" i="125"/>
  <c r="N92" i="125"/>
  <c r="I92" i="125"/>
  <c r="N91" i="125"/>
  <c r="I91" i="125"/>
  <c r="N90" i="125"/>
  <c r="M90" i="125"/>
  <c r="L90" i="125"/>
  <c r="K90" i="125"/>
  <c r="J90" i="125"/>
  <c r="H90" i="125"/>
  <c r="G90" i="125"/>
  <c r="F90" i="125"/>
  <c r="C90" i="125"/>
  <c r="I90" i="125" s="1"/>
  <c r="N89" i="125"/>
  <c r="I89" i="125"/>
  <c r="N88" i="125"/>
  <c r="I88" i="125"/>
  <c r="N87" i="125"/>
  <c r="M87" i="125"/>
  <c r="L87" i="125"/>
  <c r="K87" i="125"/>
  <c r="J87" i="125"/>
  <c r="H87" i="125"/>
  <c r="G87" i="125"/>
  <c r="F87" i="125"/>
  <c r="C87" i="125"/>
  <c r="N85" i="125"/>
  <c r="M85" i="125"/>
  <c r="L85" i="125"/>
  <c r="K85" i="125"/>
  <c r="J85" i="125"/>
  <c r="H85" i="125"/>
  <c r="G85" i="125"/>
  <c r="F85" i="125"/>
  <c r="C85" i="125"/>
  <c r="I62" i="125"/>
  <c r="I61" i="125"/>
  <c r="I60" i="125"/>
  <c r="I59" i="125"/>
  <c r="N57" i="125"/>
  <c r="I57" i="125"/>
  <c r="N56" i="125"/>
  <c r="I56" i="125"/>
  <c r="N55" i="125"/>
  <c r="M55" i="125"/>
  <c r="L55" i="125"/>
  <c r="K55" i="125"/>
  <c r="J55" i="125"/>
  <c r="H55" i="125"/>
  <c r="G55" i="125"/>
  <c r="F55" i="125"/>
  <c r="C55" i="125"/>
  <c r="I55" i="125" s="1"/>
  <c r="N54" i="125"/>
  <c r="I54" i="125"/>
  <c r="N53" i="125"/>
  <c r="I53" i="125"/>
  <c r="N52" i="125"/>
  <c r="M52" i="125"/>
  <c r="L52" i="125"/>
  <c r="K52" i="125"/>
  <c r="J52" i="125"/>
  <c r="H52" i="125"/>
  <c r="G52" i="125"/>
  <c r="F52" i="125"/>
  <c r="C52" i="125"/>
  <c r="I52" i="125" s="1"/>
  <c r="I50" i="125" s="1"/>
  <c r="I64" i="125" s="1"/>
  <c r="N50" i="125"/>
  <c r="M50" i="125"/>
  <c r="L50" i="125"/>
  <c r="K50" i="125"/>
  <c r="J50" i="125"/>
  <c r="H50" i="125"/>
  <c r="H64" i="125" s="1"/>
  <c r="G50" i="125"/>
  <c r="G64" i="125" s="1"/>
  <c r="F50" i="125"/>
  <c r="F64" i="125" s="1"/>
  <c r="C50" i="125"/>
  <c r="C64" i="125" s="1"/>
  <c r="P43" i="125"/>
  <c r="P78" i="125" s="1"/>
  <c r="P113" i="125" s="1"/>
  <c r="P148" i="125" s="1"/>
  <c r="P183" i="125" s="1"/>
  <c r="P218" i="125" s="1"/>
  <c r="P254" i="125" s="1"/>
  <c r="P289" i="125" s="1"/>
  <c r="P325" i="125" s="1"/>
  <c r="P361" i="125" s="1"/>
  <c r="P397" i="125" s="1"/>
  <c r="P432" i="125" s="1"/>
  <c r="O43" i="125"/>
  <c r="O78" i="125" s="1"/>
  <c r="O113" i="125" s="1"/>
  <c r="O148" i="125" s="1"/>
  <c r="O183" i="125" s="1"/>
  <c r="O218" i="125" s="1"/>
  <c r="O254" i="125" s="1"/>
  <c r="O289" i="125" s="1"/>
  <c r="O325" i="125" s="1"/>
  <c r="O361" i="125" s="1"/>
  <c r="O397" i="125" s="1"/>
  <c r="O432" i="125" s="1"/>
  <c r="M43" i="125"/>
  <c r="M78" i="125" s="1"/>
  <c r="M113" i="125" s="1"/>
  <c r="M148" i="125" s="1"/>
  <c r="M183" i="125" s="1"/>
  <c r="M218" i="125" s="1"/>
  <c r="M254" i="125" s="1"/>
  <c r="M289" i="125" s="1"/>
  <c r="M325" i="125" s="1"/>
  <c r="M361" i="125" s="1"/>
  <c r="M397" i="125" s="1"/>
  <c r="M432" i="125" s="1"/>
  <c r="P42" i="125"/>
  <c r="P77" i="125" s="1"/>
  <c r="P112" i="125" s="1"/>
  <c r="P147" i="125" s="1"/>
  <c r="P182" i="125" s="1"/>
  <c r="P217" i="125" s="1"/>
  <c r="P253" i="125" s="1"/>
  <c r="P288" i="125" s="1"/>
  <c r="P324" i="125" s="1"/>
  <c r="P360" i="125" s="1"/>
  <c r="P396" i="125" s="1"/>
  <c r="P431" i="125" s="1"/>
  <c r="O42" i="125"/>
  <c r="O77" i="125" s="1"/>
  <c r="O112" i="125" s="1"/>
  <c r="O147" i="125" s="1"/>
  <c r="O182" i="125" s="1"/>
  <c r="O217" i="125" s="1"/>
  <c r="O253" i="125" s="1"/>
  <c r="O288" i="125" s="1"/>
  <c r="O324" i="125" s="1"/>
  <c r="O360" i="125" s="1"/>
  <c r="O396" i="125" s="1"/>
  <c r="O431" i="125" s="1"/>
  <c r="M42" i="125"/>
  <c r="M77" i="125" s="1"/>
  <c r="M112" i="125" s="1"/>
  <c r="M147" i="125" s="1"/>
  <c r="M182" i="125" s="1"/>
  <c r="M217" i="125" s="1"/>
  <c r="M253" i="125" s="1"/>
  <c r="M288" i="125" s="1"/>
  <c r="M324" i="125" s="1"/>
  <c r="M360" i="125" s="1"/>
  <c r="M396" i="125" s="1"/>
  <c r="M431" i="125" s="1"/>
  <c r="I27" i="125"/>
  <c r="I451" i="125" s="1"/>
  <c r="I26" i="125"/>
  <c r="I450" i="125" s="1"/>
  <c r="I25" i="125"/>
  <c r="I449" i="125" s="1"/>
  <c r="I24" i="125"/>
  <c r="I448" i="125" s="1"/>
  <c r="N22" i="125"/>
  <c r="N446" i="125" s="1"/>
  <c r="I22" i="125"/>
  <c r="I446" i="125" s="1"/>
  <c r="N21" i="125"/>
  <c r="N445" i="125" s="1"/>
  <c r="I21" i="125"/>
  <c r="I445" i="125" s="1"/>
  <c r="N20" i="125"/>
  <c r="N444" i="125" s="1"/>
  <c r="M20" i="125"/>
  <c r="M444" i="125" s="1"/>
  <c r="L20" i="125"/>
  <c r="L444" i="125" s="1"/>
  <c r="K20" i="125"/>
  <c r="K444" i="125" s="1"/>
  <c r="J20" i="125"/>
  <c r="J444" i="125" s="1"/>
  <c r="H20" i="125"/>
  <c r="H444" i="125" s="1"/>
  <c r="G20" i="125"/>
  <c r="G444" i="125" s="1"/>
  <c r="F20" i="125"/>
  <c r="F444" i="125" s="1"/>
  <c r="C20" i="125"/>
  <c r="C444" i="125" s="1"/>
  <c r="N19" i="125"/>
  <c r="I19" i="125"/>
  <c r="N18" i="125"/>
  <c r="I18" i="125"/>
  <c r="N17" i="125"/>
  <c r="M17" i="125"/>
  <c r="L17" i="125"/>
  <c r="K17" i="125"/>
  <c r="J17" i="125"/>
  <c r="H17" i="125"/>
  <c r="G17" i="125"/>
  <c r="F17" i="125"/>
  <c r="C17" i="125"/>
  <c r="I17" i="125" s="1"/>
  <c r="N15" i="125"/>
  <c r="M15" i="125"/>
  <c r="M439" i="125" s="1"/>
  <c r="L15" i="125"/>
  <c r="K15" i="125"/>
  <c r="K439" i="125" s="1"/>
  <c r="J15" i="125"/>
  <c r="H15" i="125"/>
  <c r="H439" i="125" s="1"/>
  <c r="H453" i="125" s="1"/>
  <c r="G15" i="125"/>
  <c r="G439" i="125" s="1"/>
  <c r="G453" i="125" s="1"/>
  <c r="F15" i="125"/>
  <c r="F439" i="125" s="1"/>
  <c r="F453" i="125" s="1"/>
  <c r="C15" i="125"/>
  <c r="C439" i="125" s="1"/>
  <c r="C453" i="125" s="1"/>
  <c r="J439" i="125" l="1"/>
  <c r="L439" i="125"/>
  <c r="N439" i="125"/>
  <c r="F29" i="125"/>
  <c r="H29" i="125"/>
  <c r="F441" i="125"/>
  <c r="H441" i="125"/>
  <c r="J441" i="125"/>
  <c r="L441" i="125"/>
  <c r="N441" i="125"/>
  <c r="N442" i="125"/>
  <c r="N443" i="125"/>
  <c r="F99" i="125"/>
  <c r="H99" i="125"/>
  <c r="I160" i="125"/>
  <c r="I190" i="125"/>
  <c r="I204" i="125" s="1"/>
  <c r="I261" i="125"/>
  <c r="I275" i="125" s="1"/>
  <c r="I332" i="125"/>
  <c r="I346" i="125" s="1"/>
  <c r="I20" i="125"/>
  <c r="I444" i="125" s="1"/>
  <c r="C29" i="125"/>
  <c r="G29" i="125"/>
  <c r="C441" i="125"/>
  <c r="G441" i="125"/>
  <c r="I87" i="125"/>
  <c r="K441" i="125"/>
  <c r="M441" i="125"/>
  <c r="I442" i="125"/>
  <c r="I443" i="125"/>
  <c r="C99" i="125"/>
  <c r="G99" i="125"/>
  <c r="I155" i="125"/>
  <c r="I169" i="125" s="1"/>
  <c r="I368" i="125"/>
  <c r="I382" i="125" s="1"/>
  <c r="I441" i="125" l="1"/>
  <c r="I99" i="125"/>
  <c r="I85" i="125"/>
  <c r="I15" i="125"/>
  <c r="M446" i="6"/>
  <c r="M445" i="6"/>
  <c r="M443" i="6"/>
  <c r="M442" i="6"/>
  <c r="M409" i="6"/>
  <c r="M406" i="6"/>
  <c r="M404" i="6"/>
  <c r="M373" i="6"/>
  <c r="M370" i="6"/>
  <c r="M368" i="6" s="1"/>
  <c r="M337" i="6"/>
  <c r="M334" i="6"/>
  <c r="M332" i="6"/>
  <c r="M301" i="6"/>
  <c r="M298" i="6"/>
  <c r="M296" i="6" s="1"/>
  <c r="M266" i="6"/>
  <c r="M263" i="6"/>
  <c r="M261" i="6"/>
  <c r="M230" i="6"/>
  <c r="M227" i="6"/>
  <c r="M225" i="6" s="1"/>
  <c r="M195" i="6"/>
  <c r="M192" i="6"/>
  <c r="M190" i="6"/>
  <c r="M160" i="6"/>
  <c r="M157" i="6"/>
  <c r="M155" i="6" s="1"/>
  <c r="M125" i="6"/>
  <c r="M122" i="6"/>
  <c r="M120" i="6"/>
  <c r="M90" i="6"/>
  <c r="M87" i="6"/>
  <c r="M85" i="6" s="1"/>
  <c r="M55" i="6"/>
  <c r="M52" i="6"/>
  <c r="M50" i="6"/>
  <c r="M20" i="6"/>
  <c r="M444" i="6" s="1"/>
  <c r="M17" i="6"/>
  <c r="M15" i="6" s="1"/>
  <c r="M439" i="6" s="1"/>
  <c r="M451" i="5"/>
  <c r="M450" i="5"/>
  <c r="M449" i="5"/>
  <c r="M448" i="5"/>
  <c r="M446" i="5"/>
  <c r="M445" i="5"/>
  <c r="M443" i="5"/>
  <c r="M442" i="5"/>
  <c r="M409" i="5"/>
  <c r="M406" i="5"/>
  <c r="M404" i="5"/>
  <c r="M418" i="5" s="1"/>
  <c r="M373" i="5"/>
  <c r="M370" i="5"/>
  <c r="M368" i="5"/>
  <c r="M382" i="5" s="1"/>
  <c r="M337" i="5"/>
  <c r="M334" i="5"/>
  <c r="M332" i="5"/>
  <c r="M346" i="5" s="1"/>
  <c r="M301" i="5"/>
  <c r="M298" i="5"/>
  <c r="M296" i="5"/>
  <c r="M310" i="5" s="1"/>
  <c r="M266" i="5"/>
  <c r="M263" i="5"/>
  <c r="M261" i="5"/>
  <c r="M275" i="5" s="1"/>
  <c r="M230" i="5"/>
  <c r="M227" i="5"/>
  <c r="M225" i="5"/>
  <c r="M239" i="5" s="1"/>
  <c r="M195" i="5"/>
  <c r="M192" i="5"/>
  <c r="M190" i="5"/>
  <c r="M204" i="5" s="1"/>
  <c r="M160" i="5"/>
  <c r="M157" i="5"/>
  <c r="M155" i="5"/>
  <c r="M169" i="5" s="1"/>
  <c r="M125" i="5"/>
  <c r="M122" i="5"/>
  <c r="M120" i="5"/>
  <c r="M134" i="5" s="1"/>
  <c r="M90" i="5"/>
  <c r="M87" i="5"/>
  <c r="M441" i="5" s="1"/>
  <c r="M85" i="5"/>
  <c r="M55" i="5"/>
  <c r="M52" i="5"/>
  <c r="M50" i="5"/>
  <c r="M64" i="5" s="1"/>
  <c r="M20" i="5"/>
  <c r="M444" i="5" s="1"/>
  <c r="M17" i="5"/>
  <c r="M15" i="5"/>
  <c r="M29" i="5" s="1"/>
  <c r="M452" i="4"/>
  <c r="M451" i="4"/>
  <c r="M450" i="4"/>
  <c r="M449" i="4"/>
  <c r="M448" i="4"/>
  <c r="M446" i="4"/>
  <c r="M445" i="4"/>
  <c r="M443" i="4"/>
  <c r="M442" i="4"/>
  <c r="M409" i="4"/>
  <c r="M406" i="4"/>
  <c r="M404" i="4" s="1"/>
  <c r="M418" i="4" s="1"/>
  <c r="M373" i="4"/>
  <c r="M370" i="4"/>
  <c r="M368" i="4" s="1"/>
  <c r="M382" i="4" s="1"/>
  <c r="M337" i="4"/>
  <c r="M334" i="4"/>
  <c r="M332" i="4" s="1"/>
  <c r="M346" i="4" s="1"/>
  <c r="M301" i="4"/>
  <c r="M298" i="4"/>
  <c r="M296" i="4" s="1"/>
  <c r="M310" i="4" s="1"/>
  <c r="M266" i="4"/>
  <c r="M263" i="4"/>
  <c r="M261" i="4" s="1"/>
  <c r="M275" i="4" s="1"/>
  <c r="M230" i="4"/>
  <c r="M227" i="4"/>
  <c r="M225" i="4" s="1"/>
  <c r="M239" i="4" s="1"/>
  <c r="M195" i="4"/>
  <c r="M192" i="4"/>
  <c r="M190" i="4" s="1"/>
  <c r="M204" i="4" s="1"/>
  <c r="M160" i="4"/>
  <c r="M157" i="4"/>
  <c r="M155" i="4" s="1"/>
  <c r="M169" i="4" s="1"/>
  <c r="M125" i="4"/>
  <c r="M122" i="4"/>
  <c r="M120" i="4" s="1"/>
  <c r="M134" i="4" s="1"/>
  <c r="M90" i="4"/>
  <c r="M87" i="4"/>
  <c r="M85" i="4" s="1"/>
  <c r="M55" i="4"/>
  <c r="M52" i="4"/>
  <c r="M50" i="4" s="1"/>
  <c r="M64" i="4" s="1"/>
  <c r="M20" i="4"/>
  <c r="M444" i="4" s="1"/>
  <c r="M17" i="4"/>
  <c r="M15" i="4" s="1"/>
  <c r="M452" i="24"/>
  <c r="M451" i="24"/>
  <c r="M450" i="24"/>
  <c r="M449" i="24"/>
  <c r="M448" i="24"/>
  <c r="M446" i="24"/>
  <c r="M445" i="24"/>
  <c r="M443" i="24"/>
  <c r="M442" i="24"/>
  <c r="M409" i="24"/>
  <c r="M406" i="24"/>
  <c r="M404" i="24" s="1"/>
  <c r="M418" i="24" s="1"/>
  <c r="M373" i="24"/>
  <c r="M370" i="24"/>
  <c r="M368" i="24" s="1"/>
  <c r="M382" i="24" s="1"/>
  <c r="M337" i="24"/>
  <c r="M334" i="24"/>
  <c r="M332" i="24" s="1"/>
  <c r="M346" i="24" s="1"/>
  <c r="M301" i="24"/>
  <c r="M298" i="24"/>
  <c r="M296" i="24" s="1"/>
  <c r="M310" i="24" s="1"/>
  <c r="M266" i="24"/>
  <c r="M263" i="24"/>
  <c r="M261" i="24" s="1"/>
  <c r="M275" i="24" s="1"/>
  <c r="M230" i="24"/>
  <c r="M227" i="24"/>
  <c r="M225" i="24" s="1"/>
  <c r="M239" i="24" s="1"/>
  <c r="M195" i="24"/>
  <c r="M192" i="24"/>
  <c r="M190" i="24" s="1"/>
  <c r="M204" i="24" s="1"/>
  <c r="M160" i="24"/>
  <c r="M157" i="24"/>
  <c r="M155" i="24" s="1"/>
  <c r="M169" i="24" s="1"/>
  <c r="M125" i="24"/>
  <c r="M122" i="24"/>
  <c r="M120" i="24" s="1"/>
  <c r="M134" i="24" s="1"/>
  <c r="M90" i="24"/>
  <c r="M87" i="24"/>
  <c r="M85" i="24" s="1"/>
  <c r="M55" i="24"/>
  <c r="M52" i="24"/>
  <c r="M50" i="24" s="1"/>
  <c r="M64" i="24" s="1"/>
  <c r="M20" i="24"/>
  <c r="M444" i="24" s="1"/>
  <c r="M17" i="24"/>
  <c r="M15" i="24" s="1"/>
  <c r="I439" i="125" l="1"/>
  <c r="I453" i="125" s="1"/>
  <c r="I29" i="125"/>
  <c r="M441" i="6"/>
  <c r="M439" i="5"/>
  <c r="M453" i="5" s="1"/>
  <c r="M99" i="5"/>
  <c r="M439" i="4"/>
  <c r="M453" i="4" s="1"/>
  <c r="M29" i="4"/>
  <c r="M99" i="4"/>
  <c r="M441" i="4"/>
  <c r="M439" i="24"/>
  <c r="M453" i="24" s="1"/>
  <c r="M29" i="24"/>
  <c r="M99" i="24"/>
  <c r="M441" i="24"/>
  <c r="G452" i="123"/>
  <c r="F452" i="123"/>
  <c r="H451" i="123"/>
  <c r="G451" i="123"/>
  <c r="F451" i="123"/>
  <c r="C451" i="123"/>
  <c r="H450" i="123"/>
  <c r="G450" i="123"/>
  <c r="F450" i="123"/>
  <c r="C450" i="123"/>
  <c r="H449" i="123"/>
  <c r="G449" i="123"/>
  <c r="F449" i="123"/>
  <c r="C449" i="123"/>
  <c r="H448" i="123"/>
  <c r="G448" i="123"/>
  <c r="F448" i="123"/>
  <c r="C448" i="123"/>
  <c r="M446" i="123"/>
  <c r="L446" i="123"/>
  <c r="K446" i="123"/>
  <c r="J446" i="123"/>
  <c r="H446" i="123"/>
  <c r="G446" i="123"/>
  <c r="F446" i="123"/>
  <c r="C446" i="123"/>
  <c r="M445" i="123"/>
  <c r="L445" i="123"/>
  <c r="K445" i="123"/>
  <c r="J445" i="123"/>
  <c r="H445" i="123"/>
  <c r="G445" i="123"/>
  <c r="F445" i="123"/>
  <c r="C445" i="123"/>
  <c r="M443" i="123"/>
  <c r="L443" i="123"/>
  <c r="K443" i="123"/>
  <c r="J443" i="123"/>
  <c r="H443" i="123"/>
  <c r="G443" i="123"/>
  <c r="F443" i="123"/>
  <c r="C443" i="123"/>
  <c r="M442" i="123"/>
  <c r="L442" i="123"/>
  <c r="K442" i="123"/>
  <c r="J442" i="123"/>
  <c r="H442" i="123"/>
  <c r="G442" i="123"/>
  <c r="F442" i="123"/>
  <c r="C442" i="123"/>
  <c r="I416" i="123"/>
  <c r="I415" i="123"/>
  <c r="I414" i="123"/>
  <c r="I413" i="123"/>
  <c r="N411" i="123"/>
  <c r="I411" i="123"/>
  <c r="N410" i="123"/>
  <c r="I410" i="123"/>
  <c r="N409" i="123"/>
  <c r="M409" i="123"/>
  <c r="L409" i="123"/>
  <c r="K409" i="123"/>
  <c r="J409" i="123"/>
  <c r="H409" i="123"/>
  <c r="G409" i="123"/>
  <c r="F409" i="123"/>
  <c r="C409" i="123"/>
  <c r="I409" i="123" s="1"/>
  <c r="N408" i="123"/>
  <c r="I408" i="123"/>
  <c r="N407" i="123"/>
  <c r="I407" i="123"/>
  <c r="N406" i="123"/>
  <c r="M406" i="123"/>
  <c r="L406" i="123"/>
  <c r="K406" i="123"/>
  <c r="J406" i="123"/>
  <c r="H406" i="123"/>
  <c r="G406" i="123"/>
  <c r="F406" i="123"/>
  <c r="C406" i="123"/>
  <c r="I406" i="123" s="1"/>
  <c r="I404" i="123" s="1"/>
  <c r="I418" i="123" s="1"/>
  <c r="N404" i="123"/>
  <c r="M404" i="123"/>
  <c r="L404" i="123"/>
  <c r="K404" i="123"/>
  <c r="J404" i="123"/>
  <c r="H404" i="123"/>
  <c r="H418" i="123" s="1"/>
  <c r="G404" i="123"/>
  <c r="G418" i="123" s="1"/>
  <c r="F404" i="123"/>
  <c r="F418" i="123" s="1"/>
  <c r="C404" i="123"/>
  <c r="C418" i="123" s="1"/>
  <c r="I380" i="123"/>
  <c r="I379" i="123"/>
  <c r="I378" i="123"/>
  <c r="I377" i="123"/>
  <c r="N375" i="123"/>
  <c r="I375" i="123"/>
  <c r="N374" i="123"/>
  <c r="I374" i="123"/>
  <c r="N373" i="123"/>
  <c r="M373" i="123"/>
  <c r="L373" i="123"/>
  <c r="K373" i="123"/>
  <c r="J373" i="123"/>
  <c r="H373" i="123"/>
  <c r="G373" i="123"/>
  <c r="F373" i="123"/>
  <c r="C373" i="123"/>
  <c r="I373" i="123" s="1"/>
  <c r="N372" i="123"/>
  <c r="I372" i="123"/>
  <c r="N371" i="123"/>
  <c r="I371" i="123"/>
  <c r="N370" i="123"/>
  <c r="M370" i="123"/>
  <c r="L370" i="123"/>
  <c r="K370" i="123"/>
  <c r="J370" i="123"/>
  <c r="H370" i="123"/>
  <c r="G370" i="123"/>
  <c r="F370" i="123"/>
  <c r="C370" i="123"/>
  <c r="I370" i="123" s="1"/>
  <c r="I368" i="123" s="1"/>
  <c r="I382" i="123" s="1"/>
  <c r="N368" i="123"/>
  <c r="M368" i="123"/>
  <c r="L368" i="123"/>
  <c r="K368" i="123"/>
  <c r="J368" i="123"/>
  <c r="H368" i="123"/>
  <c r="H382" i="123" s="1"/>
  <c r="G368" i="123"/>
  <c r="G382" i="123" s="1"/>
  <c r="F368" i="123"/>
  <c r="F382" i="123" s="1"/>
  <c r="C368" i="123"/>
  <c r="C382" i="123" s="1"/>
  <c r="I344" i="123"/>
  <c r="I343" i="123"/>
  <c r="I342" i="123"/>
  <c r="I341" i="123"/>
  <c r="N339" i="123"/>
  <c r="I339" i="123"/>
  <c r="N338" i="123"/>
  <c r="I338" i="123"/>
  <c r="N337" i="123"/>
  <c r="M337" i="123"/>
  <c r="L337" i="123"/>
  <c r="K337" i="123"/>
  <c r="J337" i="123"/>
  <c r="H337" i="123"/>
  <c r="G337" i="123"/>
  <c r="F337" i="123"/>
  <c r="C337" i="123"/>
  <c r="I337" i="123" s="1"/>
  <c r="N336" i="123"/>
  <c r="I336" i="123"/>
  <c r="N335" i="123"/>
  <c r="I335" i="123"/>
  <c r="N334" i="123"/>
  <c r="M334" i="123"/>
  <c r="L334" i="123"/>
  <c r="K334" i="123"/>
  <c r="J334" i="123"/>
  <c r="H334" i="123"/>
  <c r="G334" i="123"/>
  <c r="F334" i="123"/>
  <c r="C334" i="123"/>
  <c r="I334" i="123" s="1"/>
  <c r="N332" i="123"/>
  <c r="M332" i="123"/>
  <c r="L332" i="123"/>
  <c r="K332" i="123"/>
  <c r="J332" i="123"/>
  <c r="H332" i="123"/>
  <c r="H346" i="123" s="1"/>
  <c r="G332" i="123"/>
  <c r="G346" i="123" s="1"/>
  <c r="F332" i="123"/>
  <c r="F346" i="123" s="1"/>
  <c r="C332" i="123"/>
  <c r="C346" i="123" s="1"/>
  <c r="I308" i="123"/>
  <c r="I307" i="123"/>
  <c r="I306" i="123"/>
  <c r="I305" i="123"/>
  <c r="N303" i="123"/>
  <c r="I303" i="123"/>
  <c r="N302" i="123"/>
  <c r="I302" i="123"/>
  <c r="N301" i="123"/>
  <c r="M301" i="123"/>
  <c r="L301" i="123"/>
  <c r="K301" i="123"/>
  <c r="J301" i="123"/>
  <c r="H301" i="123"/>
  <c r="G301" i="123"/>
  <c r="F301" i="123"/>
  <c r="C301" i="123"/>
  <c r="I301" i="123" s="1"/>
  <c r="N300" i="123"/>
  <c r="I300" i="123"/>
  <c r="N299" i="123"/>
  <c r="I299" i="123"/>
  <c r="N298" i="123"/>
  <c r="M298" i="123"/>
  <c r="L298" i="123"/>
  <c r="K298" i="123"/>
  <c r="J298" i="123"/>
  <c r="H298" i="123"/>
  <c r="G298" i="123"/>
  <c r="F298" i="123"/>
  <c r="C298" i="123"/>
  <c r="I298" i="123" s="1"/>
  <c r="I296" i="123" s="1"/>
  <c r="I310" i="123" s="1"/>
  <c r="N296" i="123"/>
  <c r="M296" i="123"/>
  <c r="L296" i="123"/>
  <c r="K296" i="123"/>
  <c r="J296" i="123"/>
  <c r="H296" i="123"/>
  <c r="H310" i="123" s="1"/>
  <c r="G296" i="123"/>
  <c r="G310" i="123" s="1"/>
  <c r="F296" i="123"/>
  <c r="F310" i="123" s="1"/>
  <c r="C296" i="123"/>
  <c r="C310" i="123" s="1"/>
  <c r="I273" i="123"/>
  <c r="I272" i="123"/>
  <c r="I271" i="123"/>
  <c r="I270" i="123"/>
  <c r="N268" i="123"/>
  <c r="I268" i="123"/>
  <c r="N267" i="123"/>
  <c r="I267" i="123"/>
  <c r="N266" i="123"/>
  <c r="M266" i="123"/>
  <c r="L266" i="123"/>
  <c r="K266" i="123"/>
  <c r="J266" i="123"/>
  <c r="H266" i="123"/>
  <c r="G266" i="123"/>
  <c r="F266" i="123"/>
  <c r="C266" i="123"/>
  <c r="I266" i="123" s="1"/>
  <c r="N265" i="123"/>
  <c r="I265" i="123"/>
  <c r="N264" i="123"/>
  <c r="I264" i="123"/>
  <c r="N263" i="123"/>
  <c r="M263" i="123"/>
  <c r="L263" i="123"/>
  <c r="K263" i="123"/>
  <c r="J263" i="123"/>
  <c r="H263" i="123"/>
  <c r="G263" i="123"/>
  <c r="F263" i="123"/>
  <c r="C263" i="123"/>
  <c r="I263" i="123" s="1"/>
  <c r="N261" i="123"/>
  <c r="M261" i="123"/>
  <c r="L261" i="123"/>
  <c r="K261" i="123"/>
  <c r="J261" i="123"/>
  <c r="H261" i="123"/>
  <c r="H275" i="123" s="1"/>
  <c r="G261" i="123"/>
  <c r="G275" i="123" s="1"/>
  <c r="F261" i="123"/>
  <c r="F275" i="123" s="1"/>
  <c r="C261" i="123"/>
  <c r="C275" i="123" s="1"/>
  <c r="I237" i="123"/>
  <c r="I236" i="123"/>
  <c r="I235" i="123"/>
  <c r="I234" i="123"/>
  <c r="N232" i="123"/>
  <c r="I232" i="123"/>
  <c r="N231" i="123"/>
  <c r="I231" i="123"/>
  <c r="N230" i="123"/>
  <c r="M230" i="123"/>
  <c r="L230" i="123"/>
  <c r="K230" i="123"/>
  <c r="J230" i="123"/>
  <c r="H230" i="123"/>
  <c r="G230" i="123"/>
  <c r="F230" i="123"/>
  <c r="C230" i="123"/>
  <c r="I230" i="123" s="1"/>
  <c r="N229" i="123"/>
  <c r="I229" i="123"/>
  <c r="N228" i="123"/>
  <c r="I228" i="123"/>
  <c r="N227" i="123"/>
  <c r="M227" i="123"/>
  <c r="L227" i="123"/>
  <c r="K227" i="123"/>
  <c r="J227" i="123"/>
  <c r="H227" i="123"/>
  <c r="G227" i="123"/>
  <c r="F227" i="123"/>
  <c r="C227" i="123"/>
  <c r="I227" i="123" s="1"/>
  <c r="I225" i="123" s="1"/>
  <c r="I239" i="123" s="1"/>
  <c r="N225" i="123"/>
  <c r="M225" i="123"/>
  <c r="L225" i="123"/>
  <c r="K225" i="123"/>
  <c r="J225" i="123"/>
  <c r="H225" i="123"/>
  <c r="H239" i="123" s="1"/>
  <c r="G225" i="123"/>
  <c r="G239" i="123" s="1"/>
  <c r="F225" i="123"/>
  <c r="F239" i="123" s="1"/>
  <c r="C225" i="123"/>
  <c r="C239" i="123" s="1"/>
  <c r="I202" i="123"/>
  <c r="I201" i="123"/>
  <c r="I200" i="123"/>
  <c r="I199" i="123"/>
  <c r="N197" i="123"/>
  <c r="I197" i="123"/>
  <c r="N196" i="123"/>
  <c r="I196" i="123"/>
  <c r="N195" i="123"/>
  <c r="M195" i="123"/>
  <c r="L195" i="123"/>
  <c r="K195" i="123"/>
  <c r="J195" i="123"/>
  <c r="H195" i="123"/>
  <c r="G195" i="123"/>
  <c r="F195" i="123"/>
  <c r="C195" i="123"/>
  <c r="I195" i="123" s="1"/>
  <c r="N194" i="123"/>
  <c r="I194" i="123"/>
  <c r="N193" i="123"/>
  <c r="I193" i="123"/>
  <c r="N192" i="123"/>
  <c r="M192" i="123"/>
  <c r="L192" i="123"/>
  <c r="K192" i="123"/>
  <c r="J192" i="123"/>
  <c r="H192" i="123"/>
  <c r="G192" i="123"/>
  <c r="F192" i="123"/>
  <c r="C192" i="123"/>
  <c r="I192" i="123" s="1"/>
  <c r="N190" i="123"/>
  <c r="M190" i="123"/>
  <c r="L190" i="123"/>
  <c r="K190" i="123"/>
  <c r="J190" i="123"/>
  <c r="H190" i="123"/>
  <c r="H204" i="123" s="1"/>
  <c r="G190" i="123"/>
  <c r="G204" i="123" s="1"/>
  <c r="F190" i="123"/>
  <c r="F204" i="123" s="1"/>
  <c r="C190" i="123"/>
  <c r="C204" i="123" s="1"/>
  <c r="I167" i="123"/>
  <c r="I166" i="123"/>
  <c r="I165" i="123"/>
  <c r="I164" i="123"/>
  <c r="N162" i="123"/>
  <c r="I162" i="123"/>
  <c r="N161" i="123"/>
  <c r="I161" i="123"/>
  <c r="N160" i="123"/>
  <c r="M160" i="123"/>
  <c r="L160" i="123"/>
  <c r="K160" i="123"/>
  <c r="J160" i="123"/>
  <c r="H160" i="123"/>
  <c r="G160" i="123"/>
  <c r="F160" i="123"/>
  <c r="C160" i="123"/>
  <c r="I160" i="123" s="1"/>
  <c r="N159" i="123"/>
  <c r="I159" i="123"/>
  <c r="N158" i="123"/>
  <c r="I158" i="123"/>
  <c r="N157" i="123"/>
  <c r="M157" i="123"/>
  <c r="L157" i="123"/>
  <c r="K157" i="123"/>
  <c r="J157" i="123"/>
  <c r="H157" i="123"/>
  <c r="H155" i="123" s="1"/>
  <c r="H169" i="123" s="1"/>
  <c r="G157" i="123"/>
  <c r="F157" i="123"/>
  <c r="F155" i="123" s="1"/>
  <c r="F169" i="123" s="1"/>
  <c r="C157" i="123"/>
  <c r="N155" i="123"/>
  <c r="M155" i="123"/>
  <c r="L155" i="123"/>
  <c r="K155" i="123"/>
  <c r="J155" i="123"/>
  <c r="G155" i="123"/>
  <c r="G169" i="123" s="1"/>
  <c r="C155" i="123"/>
  <c r="C169" i="123" s="1"/>
  <c r="I132" i="123"/>
  <c r="I131" i="123"/>
  <c r="I130" i="123"/>
  <c r="I129" i="123"/>
  <c r="N127" i="123"/>
  <c r="I127" i="123"/>
  <c r="N126" i="123"/>
  <c r="I126" i="123"/>
  <c r="N125" i="123"/>
  <c r="M125" i="123"/>
  <c r="L125" i="123"/>
  <c r="K125" i="123"/>
  <c r="J125" i="123"/>
  <c r="H125" i="123"/>
  <c r="G125" i="123"/>
  <c r="F125" i="123"/>
  <c r="C125" i="123"/>
  <c r="I125" i="123" s="1"/>
  <c r="N124" i="123"/>
  <c r="I124" i="123"/>
  <c r="N123" i="123"/>
  <c r="I123" i="123"/>
  <c r="N122" i="123"/>
  <c r="M122" i="123"/>
  <c r="L122" i="123"/>
  <c r="K122" i="123"/>
  <c r="J122" i="123"/>
  <c r="H122" i="123"/>
  <c r="G122" i="123"/>
  <c r="F122" i="123"/>
  <c r="C122" i="123"/>
  <c r="I122" i="123" s="1"/>
  <c r="I120" i="123" s="1"/>
  <c r="I134" i="123" s="1"/>
  <c r="N120" i="123"/>
  <c r="M120" i="123"/>
  <c r="L120" i="123"/>
  <c r="K120" i="123"/>
  <c r="J120" i="123"/>
  <c r="H120" i="123"/>
  <c r="H134" i="123" s="1"/>
  <c r="G120" i="123"/>
  <c r="G134" i="123" s="1"/>
  <c r="F120" i="123"/>
  <c r="F134" i="123" s="1"/>
  <c r="C120" i="123"/>
  <c r="C134" i="123" s="1"/>
  <c r="I97" i="123"/>
  <c r="I96" i="123"/>
  <c r="I95" i="123"/>
  <c r="I94" i="123"/>
  <c r="N92" i="123"/>
  <c r="I92" i="123"/>
  <c r="N91" i="123"/>
  <c r="I91" i="123"/>
  <c r="N90" i="123"/>
  <c r="M90" i="123"/>
  <c r="L90" i="123"/>
  <c r="K90" i="123"/>
  <c r="J90" i="123"/>
  <c r="H90" i="123"/>
  <c r="G90" i="123"/>
  <c r="F90" i="123"/>
  <c r="C90" i="123"/>
  <c r="I90" i="123" s="1"/>
  <c r="N89" i="123"/>
  <c r="I89" i="123"/>
  <c r="N88" i="123"/>
  <c r="I88" i="123"/>
  <c r="N87" i="123"/>
  <c r="M87" i="123"/>
  <c r="L87" i="123"/>
  <c r="K87" i="123"/>
  <c r="J87" i="123"/>
  <c r="H87" i="123"/>
  <c r="G87" i="123"/>
  <c r="F87" i="123"/>
  <c r="C87" i="123"/>
  <c r="N85" i="123"/>
  <c r="M85" i="123"/>
  <c r="L85" i="123"/>
  <c r="K85" i="123"/>
  <c r="J85" i="123"/>
  <c r="H85" i="123"/>
  <c r="G85" i="123"/>
  <c r="F85" i="123"/>
  <c r="C85" i="123"/>
  <c r="I62" i="123"/>
  <c r="I61" i="123"/>
  <c r="I60" i="123"/>
  <c r="I59" i="123"/>
  <c r="N57" i="123"/>
  <c r="I57" i="123"/>
  <c r="N56" i="123"/>
  <c r="I56" i="123"/>
  <c r="N55" i="123"/>
  <c r="M55" i="123"/>
  <c r="L55" i="123"/>
  <c r="K55" i="123"/>
  <c r="J55" i="123"/>
  <c r="H55" i="123"/>
  <c r="G55" i="123"/>
  <c r="F55" i="123"/>
  <c r="C55" i="123"/>
  <c r="I55" i="123" s="1"/>
  <c r="N54" i="123"/>
  <c r="I54" i="123"/>
  <c r="N53" i="123"/>
  <c r="I53" i="123"/>
  <c r="N52" i="123"/>
  <c r="M52" i="123"/>
  <c r="L52" i="123"/>
  <c r="K52" i="123"/>
  <c r="J52" i="123"/>
  <c r="H52" i="123"/>
  <c r="G52" i="123"/>
  <c r="F52" i="123"/>
  <c r="C52" i="123"/>
  <c r="I52" i="123" s="1"/>
  <c r="I50" i="123" s="1"/>
  <c r="I64" i="123" s="1"/>
  <c r="N50" i="123"/>
  <c r="M50" i="123"/>
  <c r="L50" i="123"/>
  <c r="K50" i="123"/>
  <c r="J50" i="123"/>
  <c r="H50" i="123"/>
  <c r="H64" i="123" s="1"/>
  <c r="G50" i="123"/>
  <c r="G64" i="123" s="1"/>
  <c r="F50" i="123"/>
  <c r="F64" i="123" s="1"/>
  <c r="C50" i="123"/>
  <c r="C64" i="123" s="1"/>
  <c r="P43" i="123"/>
  <c r="P78" i="123" s="1"/>
  <c r="P113" i="123" s="1"/>
  <c r="P148" i="123" s="1"/>
  <c r="P183" i="123" s="1"/>
  <c r="P218" i="123" s="1"/>
  <c r="P254" i="123" s="1"/>
  <c r="P289" i="123" s="1"/>
  <c r="P325" i="123" s="1"/>
  <c r="P361" i="123" s="1"/>
  <c r="P397" i="123" s="1"/>
  <c r="P432" i="123" s="1"/>
  <c r="O43" i="123"/>
  <c r="O78" i="123" s="1"/>
  <c r="O113" i="123" s="1"/>
  <c r="O148" i="123" s="1"/>
  <c r="O183" i="123" s="1"/>
  <c r="O218" i="123" s="1"/>
  <c r="O254" i="123" s="1"/>
  <c r="O289" i="123" s="1"/>
  <c r="O325" i="123" s="1"/>
  <c r="O361" i="123" s="1"/>
  <c r="O397" i="123" s="1"/>
  <c r="O432" i="123" s="1"/>
  <c r="M43" i="123"/>
  <c r="M78" i="123" s="1"/>
  <c r="M113" i="123" s="1"/>
  <c r="M148" i="123" s="1"/>
  <c r="M183" i="123" s="1"/>
  <c r="M218" i="123" s="1"/>
  <c r="M254" i="123" s="1"/>
  <c r="M289" i="123" s="1"/>
  <c r="M325" i="123" s="1"/>
  <c r="M361" i="123" s="1"/>
  <c r="M397" i="123" s="1"/>
  <c r="M432" i="123" s="1"/>
  <c r="P42" i="123"/>
  <c r="P77" i="123" s="1"/>
  <c r="P112" i="123" s="1"/>
  <c r="P147" i="123" s="1"/>
  <c r="P182" i="123" s="1"/>
  <c r="P217" i="123" s="1"/>
  <c r="P253" i="123" s="1"/>
  <c r="P288" i="123" s="1"/>
  <c r="P324" i="123" s="1"/>
  <c r="P360" i="123" s="1"/>
  <c r="P396" i="123" s="1"/>
  <c r="P431" i="123" s="1"/>
  <c r="O42" i="123"/>
  <c r="O77" i="123" s="1"/>
  <c r="O112" i="123" s="1"/>
  <c r="O147" i="123" s="1"/>
  <c r="O182" i="123" s="1"/>
  <c r="O217" i="123" s="1"/>
  <c r="O253" i="123" s="1"/>
  <c r="O288" i="123" s="1"/>
  <c r="O324" i="123" s="1"/>
  <c r="O360" i="123" s="1"/>
  <c r="O396" i="123" s="1"/>
  <c r="O431" i="123" s="1"/>
  <c r="M42" i="123"/>
  <c r="M77" i="123" s="1"/>
  <c r="M112" i="123" s="1"/>
  <c r="M147" i="123" s="1"/>
  <c r="M182" i="123" s="1"/>
  <c r="M217" i="123" s="1"/>
  <c r="M253" i="123" s="1"/>
  <c r="M288" i="123" s="1"/>
  <c r="M324" i="123" s="1"/>
  <c r="M360" i="123" s="1"/>
  <c r="M396" i="123" s="1"/>
  <c r="M431" i="123" s="1"/>
  <c r="I27" i="123"/>
  <c r="I451" i="123" s="1"/>
  <c r="I26" i="123"/>
  <c r="I450" i="123" s="1"/>
  <c r="I25" i="123"/>
  <c r="I449" i="123" s="1"/>
  <c r="I24" i="123"/>
  <c r="I448" i="123" s="1"/>
  <c r="N22" i="123"/>
  <c r="N446" i="123" s="1"/>
  <c r="I22" i="123"/>
  <c r="I446" i="123" s="1"/>
  <c r="N21" i="123"/>
  <c r="N445" i="123" s="1"/>
  <c r="I21" i="123"/>
  <c r="I445" i="123" s="1"/>
  <c r="N20" i="123"/>
  <c r="N444" i="123" s="1"/>
  <c r="M20" i="123"/>
  <c r="M444" i="123" s="1"/>
  <c r="L20" i="123"/>
  <c r="L444" i="123" s="1"/>
  <c r="K20" i="123"/>
  <c r="K444" i="123" s="1"/>
  <c r="J20" i="123"/>
  <c r="J444" i="123" s="1"/>
  <c r="H20" i="123"/>
  <c r="H444" i="123" s="1"/>
  <c r="G20" i="123"/>
  <c r="G444" i="123" s="1"/>
  <c r="F20" i="123"/>
  <c r="F444" i="123" s="1"/>
  <c r="C20" i="123"/>
  <c r="C444" i="123" s="1"/>
  <c r="N19" i="123"/>
  <c r="I19" i="123"/>
  <c r="N18" i="123"/>
  <c r="I18" i="123"/>
  <c r="N17" i="123"/>
  <c r="M17" i="123"/>
  <c r="L17" i="123"/>
  <c r="K17" i="123"/>
  <c r="J17" i="123"/>
  <c r="H17" i="123"/>
  <c r="G17" i="123"/>
  <c r="F17" i="123"/>
  <c r="C17" i="123"/>
  <c r="I17" i="123" s="1"/>
  <c r="N15" i="123"/>
  <c r="N439" i="123" s="1"/>
  <c r="M15" i="123"/>
  <c r="M439" i="123" s="1"/>
  <c r="L15" i="123"/>
  <c r="L439" i="123" s="1"/>
  <c r="K15" i="123"/>
  <c r="K439" i="123" s="1"/>
  <c r="J15" i="123"/>
  <c r="J439" i="123" s="1"/>
  <c r="H15" i="123"/>
  <c r="G15" i="123"/>
  <c r="G439" i="123" s="1"/>
  <c r="G453" i="123" s="1"/>
  <c r="F15" i="123"/>
  <c r="C15" i="123"/>
  <c r="C439" i="123" s="1"/>
  <c r="C453" i="123" s="1"/>
  <c r="I20" i="123" l="1"/>
  <c r="I444" i="123" s="1"/>
  <c r="C29" i="123"/>
  <c r="G29" i="123"/>
  <c r="C441" i="123"/>
  <c r="G441" i="123"/>
  <c r="I87" i="123"/>
  <c r="K441" i="123"/>
  <c r="M441" i="123"/>
  <c r="I442" i="123"/>
  <c r="I443" i="123"/>
  <c r="C99" i="123"/>
  <c r="G99" i="123"/>
  <c r="I157" i="123"/>
  <c r="I155" i="123" s="1"/>
  <c r="I169" i="123" s="1"/>
  <c r="I190" i="123"/>
  <c r="I204" i="123" s="1"/>
  <c r="I261" i="123"/>
  <c r="I275" i="123" s="1"/>
  <c r="I332" i="123"/>
  <c r="I346" i="123" s="1"/>
  <c r="F439" i="123"/>
  <c r="F453" i="123" s="1"/>
  <c r="H439" i="123"/>
  <c r="H453" i="123" s="1"/>
  <c r="F29" i="123"/>
  <c r="H29" i="123"/>
  <c r="F441" i="123"/>
  <c r="H441" i="123"/>
  <c r="J441" i="123"/>
  <c r="L441" i="123"/>
  <c r="N441" i="123"/>
  <c r="N442" i="123"/>
  <c r="N443" i="123"/>
  <c r="F99" i="123"/>
  <c r="H99" i="123"/>
  <c r="L451" i="5"/>
  <c r="L450" i="5"/>
  <c r="L449" i="5"/>
  <c r="L448" i="5"/>
  <c r="L446" i="5"/>
  <c r="L445" i="5"/>
  <c r="L443" i="5"/>
  <c r="L442" i="5"/>
  <c r="L409" i="5"/>
  <c r="L406" i="5"/>
  <c r="L404" i="5"/>
  <c r="L418" i="5" s="1"/>
  <c r="L373" i="5"/>
  <c r="L370" i="5"/>
  <c r="L368" i="5"/>
  <c r="L382" i="5" s="1"/>
  <c r="L337" i="5"/>
  <c r="L334" i="5"/>
  <c r="L332" i="5"/>
  <c r="L346" i="5" s="1"/>
  <c r="L301" i="5"/>
  <c r="L298" i="5"/>
  <c r="L296" i="5"/>
  <c r="L310" i="5" s="1"/>
  <c r="L266" i="5"/>
  <c r="L263" i="5"/>
  <c r="L261" i="5"/>
  <c r="L275" i="5" s="1"/>
  <c r="L230" i="5"/>
  <c r="L227" i="5"/>
  <c r="L225" i="5"/>
  <c r="L239" i="5" s="1"/>
  <c r="L195" i="5"/>
  <c r="L192" i="5"/>
  <c r="L190" i="5"/>
  <c r="L204" i="5" s="1"/>
  <c r="L160" i="5"/>
  <c r="L157" i="5"/>
  <c r="L155" i="5"/>
  <c r="L169" i="5" s="1"/>
  <c r="L125" i="5"/>
  <c r="L122" i="5"/>
  <c r="L120" i="5"/>
  <c r="L134" i="5" s="1"/>
  <c r="L90" i="5"/>
  <c r="L87" i="5"/>
  <c r="L441" i="5" s="1"/>
  <c r="L85" i="5"/>
  <c r="L55" i="5"/>
  <c r="L52" i="5"/>
  <c r="L50" i="5"/>
  <c r="L64" i="5" s="1"/>
  <c r="L20" i="5"/>
  <c r="L444" i="5" s="1"/>
  <c r="L17" i="5"/>
  <c r="L15" i="5"/>
  <c r="L29" i="5" s="1"/>
  <c r="L446" i="8"/>
  <c r="L445" i="8"/>
  <c r="L443" i="8"/>
  <c r="L442" i="8"/>
  <c r="L409" i="8"/>
  <c r="L406" i="8"/>
  <c r="L404" i="8" s="1"/>
  <c r="L373" i="8"/>
  <c r="L370" i="8"/>
  <c r="L368" i="8"/>
  <c r="L337" i="8"/>
  <c r="L334" i="8"/>
  <c r="L332" i="8" s="1"/>
  <c r="L301" i="8"/>
  <c r="L298" i="8"/>
  <c r="L296" i="8"/>
  <c r="L266" i="8"/>
  <c r="L263" i="8"/>
  <c r="L261" i="8" s="1"/>
  <c r="L230" i="8"/>
  <c r="L227" i="8"/>
  <c r="L225" i="8"/>
  <c r="L195" i="8"/>
  <c r="L192" i="8"/>
  <c r="L190" i="8" s="1"/>
  <c r="L160" i="8"/>
  <c r="L157" i="8"/>
  <c r="L155" i="8"/>
  <c r="L125" i="8"/>
  <c r="L122" i="8"/>
  <c r="L120" i="8" s="1"/>
  <c r="L90" i="8"/>
  <c r="L87" i="8"/>
  <c r="L441" i="8" s="1"/>
  <c r="L85" i="8"/>
  <c r="L55" i="8"/>
  <c r="L52" i="8"/>
  <c r="L50" i="8" s="1"/>
  <c r="L20" i="8"/>
  <c r="L444" i="8" s="1"/>
  <c r="L17" i="8"/>
  <c r="L15" i="8"/>
  <c r="L439" i="8" s="1"/>
  <c r="L446" i="7"/>
  <c r="L445" i="7"/>
  <c r="L443" i="7"/>
  <c r="L442" i="7"/>
  <c r="L409" i="7"/>
  <c r="L406" i="7"/>
  <c r="L404" i="7" s="1"/>
  <c r="L373" i="7"/>
  <c r="L370" i="7"/>
  <c r="L368" i="7" s="1"/>
  <c r="L337" i="7"/>
  <c r="L334" i="7"/>
  <c r="L332" i="7" s="1"/>
  <c r="L301" i="7"/>
  <c r="L298" i="7"/>
  <c r="L296" i="7" s="1"/>
  <c r="L266" i="7"/>
  <c r="L263" i="7"/>
  <c r="L261" i="7" s="1"/>
  <c r="L230" i="7"/>
  <c r="L227" i="7"/>
  <c r="L225" i="7" s="1"/>
  <c r="L195" i="7"/>
  <c r="L192" i="7"/>
  <c r="L190" i="7" s="1"/>
  <c r="L160" i="7"/>
  <c r="L157" i="7"/>
  <c r="L125" i="7"/>
  <c r="L122" i="7"/>
  <c r="L120" i="7" s="1"/>
  <c r="L90" i="7"/>
  <c r="L87" i="7"/>
  <c r="L55" i="7"/>
  <c r="L52" i="7"/>
  <c r="L50" i="7" s="1"/>
  <c r="L20" i="7"/>
  <c r="L444" i="7" s="1"/>
  <c r="L17" i="7"/>
  <c r="L446" i="6"/>
  <c r="L445" i="6"/>
  <c r="L443" i="6"/>
  <c r="L442" i="6"/>
  <c r="L409" i="6"/>
  <c r="L406" i="6"/>
  <c r="L404" i="6" s="1"/>
  <c r="L373" i="6"/>
  <c r="L370" i="6"/>
  <c r="L368" i="6" s="1"/>
  <c r="L337" i="6"/>
  <c r="L334" i="6"/>
  <c r="L332" i="6" s="1"/>
  <c r="L301" i="6"/>
  <c r="L298" i="6"/>
  <c r="L296" i="6" s="1"/>
  <c r="L266" i="6"/>
  <c r="L263" i="6"/>
  <c r="L261" i="6" s="1"/>
  <c r="L230" i="6"/>
  <c r="L227" i="6"/>
  <c r="L225" i="6" s="1"/>
  <c r="L195" i="6"/>
  <c r="L192" i="6"/>
  <c r="L190" i="6" s="1"/>
  <c r="L160" i="6"/>
  <c r="L157" i="6"/>
  <c r="L125" i="6"/>
  <c r="L122" i="6"/>
  <c r="L120" i="6" s="1"/>
  <c r="L90" i="6"/>
  <c r="L87" i="6"/>
  <c r="L55" i="6"/>
  <c r="L52" i="6"/>
  <c r="L50" i="6" s="1"/>
  <c r="L20" i="6"/>
  <c r="L444" i="6" s="1"/>
  <c r="L17" i="6"/>
  <c r="L452" i="4"/>
  <c r="L451" i="4"/>
  <c r="L450" i="4"/>
  <c r="L449" i="4"/>
  <c r="L448" i="4"/>
  <c r="L446" i="4"/>
  <c r="L445" i="4"/>
  <c r="L443" i="4"/>
  <c r="L442" i="4"/>
  <c r="L409" i="4"/>
  <c r="L406" i="4"/>
  <c r="L404" i="4"/>
  <c r="L418" i="4" s="1"/>
  <c r="L373" i="4"/>
  <c r="L370" i="4"/>
  <c r="L368" i="4" s="1"/>
  <c r="L382" i="4" s="1"/>
  <c r="L337" i="4"/>
  <c r="L334" i="4"/>
  <c r="L332" i="4"/>
  <c r="L346" i="4" s="1"/>
  <c r="L301" i="4"/>
  <c r="L298" i="4"/>
  <c r="L296" i="4" s="1"/>
  <c r="L310" i="4" s="1"/>
  <c r="L266" i="4"/>
  <c r="L263" i="4"/>
  <c r="L261" i="4"/>
  <c r="L275" i="4" s="1"/>
  <c r="L230" i="4"/>
  <c r="L227" i="4"/>
  <c r="L225" i="4" s="1"/>
  <c r="L239" i="4" s="1"/>
  <c r="L195" i="4"/>
  <c r="L192" i="4"/>
  <c r="L190" i="4"/>
  <c r="L204" i="4" s="1"/>
  <c r="L160" i="4"/>
  <c r="L157" i="4"/>
  <c r="L155" i="4" s="1"/>
  <c r="L169" i="4" s="1"/>
  <c r="L125" i="4"/>
  <c r="L122" i="4"/>
  <c r="L120" i="4"/>
  <c r="L134" i="4" s="1"/>
  <c r="L90" i="4"/>
  <c r="L87" i="4"/>
  <c r="L85" i="4" s="1"/>
  <c r="L55" i="4"/>
  <c r="L52" i="4"/>
  <c r="L50" i="4"/>
  <c r="L64" i="4" s="1"/>
  <c r="L20" i="4"/>
  <c r="L444" i="4" s="1"/>
  <c r="L17" i="4"/>
  <c r="L15" i="4" s="1"/>
  <c r="L29" i="4" s="1"/>
  <c r="L452" i="24"/>
  <c r="L451" i="24"/>
  <c r="L450" i="24"/>
  <c r="L449" i="24"/>
  <c r="L448" i="24"/>
  <c r="L446" i="24"/>
  <c r="L445" i="24"/>
  <c r="L443" i="24"/>
  <c r="L442" i="24"/>
  <c r="L409" i="24"/>
  <c r="L406" i="24"/>
  <c r="L404" i="24" s="1"/>
  <c r="L418" i="24" s="1"/>
  <c r="L373" i="24"/>
  <c r="L370" i="24"/>
  <c r="L368" i="24" s="1"/>
  <c r="L382" i="24" s="1"/>
  <c r="L337" i="24"/>
  <c r="L334" i="24"/>
  <c r="L332" i="24" s="1"/>
  <c r="L346" i="24" s="1"/>
  <c r="L301" i="24"/>
  <c r="L298" i="24"/>
  <c r="L296" i="24" s="1"/>
  <c r="L310" i="24" s="1"/>
  <c r="L266" i="24"/>
  <c r="L263" i="24"/>
  <c r="L261" i="24" s="1"/>
  <c r="L275" i="24" s="1"/>
  <c r="L230" i="24"/>
  <c r="L227" i="24"/>
  <c r="L225" i="24" s="1"/>
  <c r="L239" i="24" s="1"/>
  <c r="L195" i="24"/>
  <c r="L192" i="24"/>
  <c r="L190" i="24" s="1"/>
  <c r="L204" i="24" s="1"/>
  <c r="L160" i="24"/>
  <c r="L157" i="24"/>
  <c r="L155" i="24" s="1"/>
  <c r="L169" i="24" s="1"/>
  <c r="L125" i="24"/>
  <c r="L122" i="24"/>
  <c r="L120" i="24" s="1"/>
  <c r="L134" i="24" s="1"/>
  <c r="L90" i="24"/>
  <c r="L87" i="24"/>
  <c r="L99" i="24" s="1"/>
  <c r="L55" i="24"/>
  <c r="L52" i="24"/>
  <c r="L50" i="24" s="1"/>
  <c r="L64" i="24" s="1"/>
  <c r="L20" i="24"/>
  <c r="L444" i="24" s="1"/>
  <c r="L17" i="24"/>
  <c r="L15" i="24" s="1"/>
  <c r="I441" i="123" l="1"/>
  <c r="I99" i="123"/>
  <c r="I85" i="123"/>
  <c r="I15" i="123"/>
  <c r="L439" i="5"/>
  <c r="L453" i="5" s="1"/>
  <c r="L99" i="5"/>
  <c r="L15" i="6"/>
  <c r="L441" i="7"/>
  <c r="L155" i="7"/>
  <c r="L441" i="4"/>
  <c r="L441" i="6"/>
  <c r="L155" i="6"/>
  <c r="L15" i="7"/>
  <c r="L439" i="7"/>
  <c r="L85" i="7"/>
  <c r="L439" i="6"/>
  <c r="L85" i="6"/>
  <c r="L439" i="4"/>
  <c r="L453" i="4" s="1"/>
  <c r="L99" i="4"/>
  <c r="L29" i="24"/>
  <c r="L441" i="24"/>
  <c r="L85" i="24"/>
  <c r="L439" i="24" s="1"/>
  <c r="L453" i="24" s="1"/>
  <c r="G452" i="122"/>
  <c r="F452" i="122"/>
  <c r="H451" i="122"/>
  <c r="G451" i="122"/>
  <c r="F451" i="122"/>
  <c r="C451" i="122"/>
  <c r="H450" i="122"/>
  <c r="G450" i="122"/>
  <c r="F450" i="122"/>
  <c r="C450" i="122"/>
  <c r="H449" i="122"/>
  <c r="G449" i="122"/>
  <c r="F449" i="122"/>
  <c r="C449" i="122"/>
  <c r="H448" i="122"/>
  <c r="G448" i="122"/>
  <c r="F448" i="122"/>
  <c r="C448" i="122"/>
  <c r="M446" i="122"/>
  <c r="L446" i="122"/>
  <c r="K446" i="122"/>
  <c r="J446" i="122"/>
  <c r="H446" i="122"/>
  <c r="G446" i="122"/>
  <c r="F446" i="122"/>
  <c r="C446" i="122"/>
  <c r="M445" i="122"/>
  <c r="L445" i="122"/>
  <c r="K445" i="122"/>
  <c r="J445" i="122"/>
  <c r="H445" i="122"/>
  <c r="G445" i="122"/>
  <c r="F445" i="122"/>
  <c r="C445" i="122"/>
  <c r="M443" i="122"/>
  <c r="L443" i="122"/>
  <c r="K443" i="122"/>
  <c r="J443" i="122"/>
  <c r="H443" i="122"/>
  <c r="G443" i="122"/>
  <c r="F443" i="122"/>
  <c r="C443" i="122"/>
  <c r="M442" i="122"/>
  <c r="L442" i="122"/>
  <c r="K442" i="122"/>
  <c r="J442" i="122"/>
  <c r="H442" i="122"/>
  <c r="G442" i="122"/>
  <c r="F442" i="122"/>
  <c r="C442" i="122"/>
  <c r="I416" i="122"/>
  <c r="I415" i="122"/>
  <c r="I414" i="122"/>
  <c r="I413" i="122"/>
  <c r="N411" i="122"/>
  <c r="I411" i="122"/>
  <c r="N410" i="122"/>
  <c r="I410" i="122"/>
  <c r="N409" i="122"/>
  <c r="M409" i="122"/>
  <c r="L409" i="122"/>
  <c r="K409" i="122"/>
  <c r="J409" i="122"/>
  <c r="H409" i="122"/>
  <c r="G409" i="122"/>
  <c r="F409" i="122"/>
  <c r="C409" i="122"/>
  <c r="N408" i="122"/>
  <c r="I408" i="122"/>
  <c r="N407" i="122"/>
  <c r="I407" i="122"/>
  <c r="N406" i="122"/>
  <c r="N404" i="122" s="1"/>
  <c r="M406" i="122"/>
  <c r="L406" i="122"/>
  <c r="L404" i="122" s="1"/>
  <c r="K406" i="122"/>
  <c r="J406" i="122"/>
  <c r="J404" i="122" s="1"/>
  <c r="H406" i="122"/>
  <c r="G406" i="122"/>
  <c r="G404" i="122" s="1"/>
  <c r="G418" i="122" s="1"/>
  <c r="F406" i="122"/>
  <c r="C406" i="122"/>
  <c r="I406" i="122" s="1"/>
  <c r="M404" i="122"/>
  <c r="K404" i="122"/>
  <c r="H404" i="122"/>
  <c r="H418" i="122" s="1"/>
  <c r="F404" i="122"/>
  <c r="F418" i="122" s="1"/>
  <c r="I380" i="122"/>
  <c r="I379" i="122"/>
  <c r="I378" i="122"/>
  <c r="I377" i="122"/>
  <c r="N375" i="122"/>
  <c r="I375" i="122"/>
  <c r="N374" i="122"/>
  <c r="I374" i="122"/>
  <c r="N373" i="122"/>
  <c r="M373" i="122"/>
  <c r="L373" i="122"/>
  <c r="K373" i="122"/>
  <c r="J373" i="122"/>
  <c r="H373" i="122"/>
  <c r="G373" i="122"/>
  <c r="F373" i="122"/>
  <c r="C373" i="122"/>
  <c r="I373" i="122" s="1"/>
  <c r="N372" i="122"/>
  <c r="I372" i="122"/>
  <c r="N371" i="122"/>
  <c r="I371" i="122"/>
  <c r="N370" i="122"/>
  <c r="M370" i="122"/>
  <c r="M368" i="122" s="1"/>
  <c r="L370" i="122"/>
  <c r="K370" i="122"/>
  <c r="K368" i="122" s="1"/>
  <c r="J370" i="122"/>
  <c r="H370" i="122"/>
  <c r="H368" i="122" s="1"/>
  <c r="H382" i="122" s="1"/>
  <c r="G370" i="122"/>
  <c r="F370" i="122"/>
  <c r="F368" i="122" s="1"/>
  <c r="F382" i="122" s="1"/>
  <c r="C370" i="122"/>
  <c r="N368" i="122"/>
  <c r="L368" i="122"/>
  <c r="J368" i="122"/>
  <c r="G368" i="122"/>
  <c r="G382" i="122" s="1"/>
  <c r="C368" i="122"/>
  <c r="C382" i="122" s="1"/>
  <c r="I344" i="122"/>
  <c r="I343" i="122"/>
  <c r="I342" i="122"/>
  <c r="I341" i="122"/>
  <c r="N339" i="122"/>
  <c r="I339" i="122"/>
  <c r="N338" i="122"/>
  <c r="I338" i="122"/>
  <c r="N337" i="122"/>
  <c r="M337" i="122"/>
  <c r="L337" i="122"/>
  <c r="K337" i="122"/>
  <c r="J337" i="122"/>
  <c r="H337" i="122"/>
  <c r="G337" i="122"/>
  <c r="F337" i="122"/>
  <c r="C337" i="122"/>
  <c r="N336" i="122"/>
  <c r="I336" i="122"/>
  <c r="N335" i="122"/>
  <c r="I335" i="122"/>
  <c r="N334" i="122"/>
  <c r="N332" i="122" s="1"/>
  <c r="M334" i="122"/>
  <c r="L334" i="122"/>
  <c r="L332" i="122" s="1"/>
  <c r="K334" i="122"/>
  <c r="J334" i="122"/>
  <c r="J332" i="122" s="1"/>
  <c r="H334" i="122"/>
  <c r="G334" i="122"/>
  <c r="G332" i="122" s="1"/>
  <c r="G346" i="122" s="1"/>
  <c r="F334" i="122"/>
  <c r="C334" i="122"/>
  <c r="I334" i="122" s="1"/>
  <c r="M332" i="122"/>
  <c r="K332" i="122"/>
  <c r="H332" i="122"/>
  <c r="H346" i="122" s="1"/>
  <c r="F332" i="122"/>
  <c r="F346" i="122" s="1"/>
  <c r="I308" i="122"/>
  <c r="I307" i="122"/>
  <c r="I306" i="122"/>
  <c r="I305" i="122"/>
  <c r="N303" i="122"/>
  <c r="I303" i="122"/>
  <c r="N302" i="122"/>
  <c r="I302" i="122"/>
  <c r="N301" i="122"/>
  <c r="M301" i="122"/>
  <c r="L301" i="122"/>
  <c r="K301" i="122"/>
  <c r="J301" i="122"/>
  <c r="H301" i="122"/>
  <c r="G301" i="122"/>
  <c r="F301" i="122"/>
  <c r="C301" i="122"/>
  <c r="I301" i="122" s="1"/>
  <c r="N300" i="122"/>
  <c r="I300" i="122"/>
  <c r="N299" i="122"/>
  <c r="I299" i="122"/>
  <c r="N298" i="122"/>
  <c r="M298" i="122"/>
  <c r="M296" i="122" s="1"/>
  <c r="L298" i="122"/>
  <c r="K298" i="122"/>
  <c r="K296" i="122" s="1"/>
  <c r="J298" i="122"/>
  <c r="H298" i="122"/>
  <c r="H296" i="122" s="1"/>
  <c r="H310" i="122" s="1"/>
  <c r="G298" i="122"/>
  <c r="F298" i="122"/>
  <c r="F296" i="122" s="1"/>
  <c r="F310" i="122" s="1"/>
  <c r="C298" i="122"/>
  <c r="N296" i="122"/>
  <c r="L296" i="122"/>
  <c r="J296" i="122"/>
  <c r="G296" i="122"/>
  <c r="G310" i="122" s="1"/>
  <c r="C296" i="122"/>
  <c r="C310" i="122" s="1"/>
  <c r="I273" i="122"/>
  <c r="I272" i="122"/>
  <c r="I271" i="122"/>
  <c r="I270" i="122"/>
  <c r="N268" i="122"/>
  <c r="I268" i="122"/>
  <c r="N267" i="122"/>
  <c r="I267" i="122"/>
  <c r="N266" i="122"/>
  <c r="M266" i="122"/>
  <c r="L266" i="122"/>
  <c r="K266" i="122"/>
  <c r="J266" i="122"/>
  <c r="H266" i="122"/>
  <c r="G266" i="122"/>
  <c r="F266" i="122"/>
  <c r="C266" i="122"/>
  <c r="N265" i="122"/>
  <c r="I265" i="122"/>
  <c r="N264" i="122"/>
  <c r="I264" i="122"/>
  <c r="N263" i="122"/>
  <c r="N261" i="122" s="1"/>
  <c r="M263" i="122"/>
  <c r="L263" i="122"/>
  <c r="L261" i="122" s="1"/>
  <c r="K263" i="122"/>
  <c r="J263" i="122"/>
  <c r="J261" i="122" s="1"/>
  <c r="H263" i="122"/>
  <c r="G263" i="122"/>
  <c r="G261" i="122" s="1"/>
  <c r="G275" i="122" s="1"/>
  <c r="F263" i="122"/>
  <c r="C263" i="122"/>
  <c r="I263" i="122" s="1"/>
  <c r="M261" i="122"/>
  <c r="K261" i="122"/>
  <c r="H261" i="122"/>
  <c r="H275" i="122" s="1"/>
  <c r="F261" i="122"/>
  <c r="F275" i="122" s="1"/>
  <c r="I237" i="122"/>
  <c r="I236" i="122"/>
  <c r="I235" i="122"/>
  <c r="I234" i="122"/>
  <c r="N232" i="122"/>
  <c r="I232" i="122"/>
  <c r="N231" i="122"/>
  <c r="I231" i="122"/>
  <c r="N230" i="122"/>
  <c r="M230" i="122"/>
  <c r="L230" i="122"/>
  <c r="K230" i="122"/>
  <c r="J230" i="122"/>
  <c r="H230" i="122"/>
  <c r="G230" i="122"/>
  <c r="F230" i="122"/>
  <c r="C230" i="122"/>
  <c r="I230" i="122" s="1"/>
  <c r="N229" i="122"/>
  <c r="I229" i="122"/>
  <c r="N228" i="122"/>
  <c r="I228" i="122"/>
  <c r="N227" i="122"/>
  <c r="M227" i="122"/>
  <c r="M225" i="122" s="1"/>
  <c r="L227" i="122"/>
  <c r="K227" i="122"/>
  <c r="K225" i="122" s="1"/>
  <c r="J227" i="122"/>
  <c r="H227" i="122"/>
  <c r="H225" i="122" s="1"/>
  <c r="H239" i="122" s="1"/>
  <c r="G227" i="122"/>
  <c r="F227" i="122"/>
  <c r="F225" i="122" s="1"/>
  <c r="F239" i="122" s="1"/>
  <c r="C227" i="122"/>
  <c r="N225" i="122"/>
  <c r="L225" i="122"/>
  <c r="J225" i="122"/>
  <c r="G225" i="122"/>
  <c r="G239" i="122" s="1"/>
  <c r="C225" i="122"/>
  <c r="C239" i="122" s="1"/>
  <c r="I202" i="122"/>
  <c r="I201" i="122"/>
  <c r="I200" i="122"/>
  <c r="I199" i="122"/>
  <c r="N197" i="122"/>
  <c r="I197" i="122"/>
  <c r="N196" i="122"/>
  <c r="I196" i="122"/>
  <c r="N195" i="122"/>
  <c r="M195" i="122"/>
  <c r="L195" i="122"/>
  <c r="K195" i="122"/>
  <c r="J195" i="122"/>
  <c r="H195" i="122"/>
  <c r="G195" i="122"/>
  <c r="F195" i="122"/>
  <c r="C195" i="122"/>
  <c r="N194" i="122"/>
  <c r="I194" i="122"/>
  <c r="N193" i="122"/>
  <c r="I193" i="122"/>
  <c r="N192" i="122"/>
  <c r="N190" i="122" s="1"/>
  <c r="M192" i="122"/>
  <c r="L192" i="122"/>
  <c r="L190" i="122" s="1"/>
  <c r="K192" i="122"/>
  <c r="J192" i="122"/>
  <c r="J190" i="122" s="1"/>
  <c r="H192" i="122"/>
  <c r="G192" i="122"/>
  <c r="G190" i="122" s="1"/>
  <c r="G204" i="122" s="1"/>
  <c r="F192" i="122"/>
  <c r="C192" i="122"/>
  <c r="I192" i="122" s="1"/>
  <c r="M190" i="122"/>
  <c r="K190" i="122"/>
  <c r="H190" i="122"/>
  <c r="H204" i="122" s="1"/>
  <c r="F190" i="122"/>
  <c r="F204" i="122" s="1"/>
  <c r="I167" i="122"/>
  <c r="I166" i="122"/>
  <c r="I165" i="122"/>
  <c r="I164" i="122"/>
  <c r="N162" i="122"/>
  <c r="I162" i="122"/>
  <c r="N161" i="122"/>
  <c r="I161" i="122"/>
  <c r="N160" i="122"/>
  <c r="M160" i="122"/>
  <c r="L160" i="122"/>
  <c r="K160" i="122"/>
  <c r="J160" i="122"/>
  <c r="H160" i="122"/>
  <c r="G160" i="122"/>
  <c r="G155" i="122" s="1"/>
  <c r="G169" i="122" s="1"/>
  <c r="F160" i="122"/>
  <c r="C160" i="122"/>
  <c r="I160" i="122" s="1"/>
  <c r="N159" i="122"/>
  <c r="I159" i="122"/>
  <c r="N158" i="122"/>
  <c r="I158" i="122"/>
  <c r="N157" i="122"/>
  <c r="M157" i="122"/>
  <c r="M155" i="122" s="1"/>
  <c r="L157" i="122"/>
  <c r="K157" i="122"/>
  <c r="K155" i="122" s="1"/>
  <c r="J157" i="122"/>
  <c r="H157" i="122"/>
  <c r="H155" i="122" s="1"/>
  <c r="H169" i="122" s="1"/>
  <c r="G157" i="122"/>
  <c r="F157" i="122"/>
  <c r="F155" i="122" s="1"/>
  <c r="F169" i="122" s="1"/>
  <c r="C157" i="122"/>
  <c r="N155" i="122"/>
  <c r="L155" i="122"/>
  <c r="J155" i="122"/>
  <c r="C155" i="122"/>
  <c r="C169" i="122" s="1"/>
  <c r="I132" i="122"/>
  <c r="I131" i="122"/>
  <c r="I130" i="122"/>
  <c r="I129" i="122"/>
  <c r="N127" i="122"/>
  <c r="I127" i="122"/>
  <c r="N126" i="122"/>
  <c r="I126" i="122"/>
  <c r="N125" i="122"/>
  <c r="M125" i="122"/>
  <c r="L125" i="122"/>
  <c r="K125" i="122"/>
  <c r="J125" i="122"/>
  <c r="H125" i="122"/>
  <c r="G125" i="122"/>
  <c r="F125" i="122"/>
  <c r="C125" i="122"/>
  <c r="N124" i="122"/>
  <c r="I124" i="122"/>
  <c r="N123" i="122"/>
  <c r="I123" i="122"/>
  <c r="N122" i="122"/>
  <c r="N120" i="122" s="1"/>
  <c r="M122" i="122"/>
  <c r="L122" i="122"/>
  <c r="L120" i="122" s="1"/>
  <c r="K122" i="122"/>
  <c r="J122" i="122"/>
  <c r="J120" i="122" s="1"/>
  <c r="H122" i="122"/>
  <c r="G122" i="122"/>
  <c r="G120" i="122" s="1"/>
  <c r="G134" i="122" s="1"/>
  <c r="F122" i="122"/>
  <c r="C122" i="122"/>
  <c r="I122" i="122" s="1"/>
  <c r="M120" i="122"/>
  <c r="K120" i="122"/>
  <c r="H120" i="122"/>
  <c r="H134" i="122" s="1"/>
  <c r="F120" i="122"/>
  <c r="F134" i="122" s="1"/>
  <c r="I97" i="122"/>
  <c r="I96" i="122"/>
  <c r="I95" i="122"/>
  <c r="I94" i="122"/>
  <c r="N92" i="122"/>
  <c r="I92" i="122"/>
  <c r="N91" i="122"/>
  <c r="I91" i="122"/>
  <c r="N90" i="122"/>
  <c r="M90" i="122"/>
  <c r="L90" i="122"/>
  <c r="K90" i="122"/>
  <c r="J90" i="122"/>
  <c r="H90" i="122"/>
  <c r="G90" i="122"/>
  <c r="F90" i="122"/>
  <c r="C90" i="122"/>
  <c r="I90" i="122" s="1"/>
  <c r="N89" i="122"/>
  <c r="I89" i="122"/>
  <c r="N88" i="122"/>
  <c r="I88" i="122"/>
  <c r="N87" i="122"/>
  <c r="M87" i="122"/>
  <c r="M85" i="122" s="1"/>
  <c r="L87" i="122"/>
  <c r="K87" i="122"/>
  <c r="K85" i="122" s="1"/>
  <c r="J87" i="122"/>
  <c r="H87" i="122"/>
  <c r="H85" i="122" s="1"/>
  <c r="G87" i="122"/>
  <c r="F87" i="122"/>
  <c r="F85" i="122" s="1"/>
  <c r="C87" i="122"/>
  <c r="N85" i="122"/>
  <c r="L85" i="122"/>
  <c r="J85" i="122"/>
  <c r="G85" i="122"/>
  <c r="C85" i="122"/>
  <c r="I62" i="122"/>
  <c r="I61" i="122"/>
  <c r="I60" i="122"/>
  <c r="I59" i="122"/>
  <c r="N57" i="122"/>
  <c r="I57" i="122"/>
  <c r="N56" i="122"/>
  <c r="I56" i="122"/>
  <c r="N55" i="122"/>
  <c r="M55" i="122"/>
  <c r="L55" i="122"/>
  <c r="K55" i="122"/>
  <c r="J55" i="122"/>
  <c r="H55" i="122"/>
  <c r="G55" i="122"/>
  <c r="F55" i="122"/>
  <c r="C55" i="122"/>
  <c r="I55" i="122" s="1"/>
  <c r="N54" i="122"/>
  <c r="I54" i="122"/>
  <c r="N53" i="122"/>
  <c r="I53" i="122"/>
  <c r="N52" i="122"/>
  <c r="M52" i="122"/>
  <c r="M50" i="122" s="1"/>
  <c r="L52" i="122"/>
  <c r="K52" i="122"/>
  <c r="K50" i="122" s="1"/>
  <c r="J52" i="122"/>
  <c r="H52" i="122"/>
  <c r="H50" i="122" s="1"/>
  <c r="H64" i="122" s="1"/>
  <c r="G52" i="122"/>
  <c r="F52" i="122"/>
  <c r="F50" i="122" s="1"/>
  <c r="F64" i="122" s="1"/>
  <c r="C52" i="122"/>
  <c r="N50" i="122"/>
  <c r="L50" i="122"/>
  <c r="J50" i="122"/>
  <c r="G50" i="122"/>
  <c r="G64" i="122" s="1"/>
  <c r="C50" i="122"/>
  <c r="C64" i="122" s="1"/>
  <c r="P43" i="122"/>
  <c r="P78" i="122" s="1"/>
  <c r="P113" i="122" s="1"/>
  <c r="P148" i="122" s="1"/>
  <c r="P183" i="122" s="1"/>
  <c r="P218" i="122" s="1"/>
  <c r="P254" i="122" s="1"/>
  <c r="P289" i="122" s="1"/>
  <c r="P325" i="122" s="1"/>
  <c r="P361" i="122" s="1"/>
  <c r="P397" i="122" s="1"/>
  <c r="P432" i="122" s="1"/>
  <c r="O43" i="122"/>
  <c r="O78" i="122" s="1"/>
  <c r="O113" i="122" s="1"/>
  <c r="O148" i="122" s="1"/>
  <c r="O183" i="122" s="1"/>
  <c r="O218" i="122" s="1"/>
  <c r="O254" i="122" s="1"/>
  <c r="O289" i="122" s="1"/>
  <c r="O325" i="122" s="1"/>
  <c r="O361" i="122" s="1"/>
  <c r="O397" i="122" s="1"/>
  <c r="O432" i="122" s="1"/>
  <c r="M43" i="122"/>
  <c r="M78" i="122" s="1"/>
  <c r="M113" i="122" s="1"/>
  <c r="M148" i="122" s="1"/>
  <c r="M183" i="122" s="1"/>
  <c r="M218" i="122" s="1"/>
  <c r="M254" i="122" s="1"/>
  <c r="M289" i="122" s="1"/>
  <c r="M325" i="122" s="1"/>
  <c r="M361" i="122" s="1"/>
  <c r="M397" i="122" s="1"/>
  <c r="M432" i="122" s="1"/>
  <c r="P42" i="122"/>
  <c r="P77" i="122" s="1"/>
  <c r="P112" i="122" s="1"/>
  <c r="P147" i="122" s="1"/>
  <c r="P182" i="122" s="1"/>
  <c r="P217" i="122" s="1"/>
  <c r="P253" i="122" s="1"/>
  <c r="P288" i="122" s="1"/>
  <c r="P324" i="122" s="1"/>
  <c r="P360" i="122" s="1"/>
  <c r="P396" i="122" s="1"/>
  <c r="P431" i="122" s="1"/>
  <c r="O42" i="122"/>
  <c r="O77" i="122" s="1"/>
  <c r="O112" i="122" s="1"/>
  <c r="O147" i="122" s="1"/>
  <c r="O182" i="122" s="1"/>
  <c r="O217" i="122" s="1"/>
  <c r="O253" i="122" s="1"/>
  <c r="O288" i="122" s="1"/>
  <c r="O324" i="122" s="1"/>
  <c r="O360" i="122" s="1"/>
  <c r="O396" i="122" s="1"/>
  <c r="O431" i="122" s="1"/>
  <c r="M42" i="122"/>
  <c r="M77" i="122" s="1"/>
  <c r="M112" i="122" s="1"/>
  <c r="M147" i="122" s="1"/>
  <c r="M182" i="122" s="1"/>
  <c r="M217" i="122" s="1"/>
  <c r="M253" i="122" s="1"/>
  <c r="M288" i="122" s="1"/>
  <c r="M324" i="122" s="1"/>
  <c r="M360" i="122" s="1"/>
  <c r="M396" i="122" s="1"/>
  <c r="M431" i="122" s="1"/>
  <c r="I27" i="122"/>
  <c r="I26" i="122"/>
  <c r="I450" i="122" s="1"/>
  <c r="I25" i="122"/>
  <c r="I24" i="122"/>
  <c r="I448" i="122" s="1"/>
  <c r="N22" i="122"/>
  <c r="I22" i="122"/>
  <c r="I446" i="122" s="1"/>
  <c r="N21" i="122"/>
  <c r="I21" i="122"/>
  <c r="I445" i="122" s="1"/>
  <c r="N20" i="122"/>
  <c r="M20" i="122"/>
  <c r="M444" i="122" s="1"/>
  <c r="L20" i="122"/>
  <c r="K20" i="122"/>
  <c r="K444" i="122" s="1"/>
  <c r="J20" i="122"/>
  <c r="H20" i="122"/>
  <c r="H444" i="122" s="1"/>
  <c r="G20" i="122"/>
  <c r="F20" i="122"/>
  <c r="F444" i="122" s="1"/>
  <c r="C20" i="122"/>
  <c r="N19" i="122"/>
  <c r="I19" i="122"/>
  <c r="N18" i="122"/>
  <c r="N17" i="122" s="1"/>
  <c r="N15" i="122" s="1"/>
  <c r="I18" i="122"/>
  <c r="M17" i="122"/>
  <c r="L17" i="122"/>
  <c r="L15" i="122" s="1"/>
  <c r="L439" i="122" s="1"/>
  <c r="K17" i="122"/>
  <c r="J17" i="122"/>
  <c r="J15" i="122" s="1"/>
  <c r="J439" i="122" s="1"/>
  <c r="H17" i="122"/>
  <c r="G17" i="122"/>
  <c r="G15" i="122" s="1"/>
  <c r="G439" i="122" s="1"/>
  <c r="G453" i="122" s="1"/>
  <c r="F17" i="122"/>
  <c r="C17" i="122"/>
  <c r="I17" i="122" s="1"/>
  <c r="M15" i="122"/>
  <c r="K15" i="122"/>
  <c r="H15" i="122"/>
  <c r="H29" i="122" s="1"/>
  <c r="F15" i="122"/>
  <c r="F29" i="122" s="1"/>
  <c r="I439" i="123" l="1"/>
  <c r="I453" i="123" s="1"/>
  <c r="I29" i="123"/>
  <c r="N439" i="122"/>
  <c r="K439" i="122"/>
  <c r="M439" i="122"/>
  <c r="C15" i="122"/>
  <c r="C444" i="122"/>
  <c r="G444" i="122"/>
  <c r="J444" i="122"/>
  <c r="L444" i="122"/>
  <c r="N444" i="122"/>
  <c r="N445" i="122"/>
  <c r="N446" i="122"/>
  <c r="I449" i="122"/>
  <c r="I451" i="122"/>
  <c r="I52" i="122"/>
  <c r="C120" i="122"/>
  <c r="C134" i="122" s="1"/>
  <c r="I125" i="122"/>
  <c r="I120" i="122" s="1"/>
  <c r="I134" i="122" s="1"/>
  <c r="C190" i="122"/>
  <c r="C204" i="122" s="1"/>
  <c r="I195" i="122"/>
  <c r="I190" i="122" s="1"/>
  <c r="I204" i="122" s="1"/>
  <c r="I227" i="122"/>
  <c r="C261" i="122"/>
  <c r="C275" i="122" s="1"/>
  <c r="I266" i="122"/>
  <c r="I261" i="122" s="1"/>
  <c r="I275" i="122" s="1"/>
  <c r="I298" i="122"/>
  <c r="C332" i="122"/>
  <c r="C346" i="122" s="1"/>
  <c r="I337" i="122"/>
  <c r="I332" i="122" s="1"/>
  <c r="I346" i="122" s="1"/>
  <c r="I370" i="122"/>
  <c r="C404" i="122"/>
  <c r="C418" i="122" s="1"/>
  <c r="I409" i="122"/>
  <c r="I404" i="122" s="1"/>
  <c r="I418" i="122" s="1"/>
  <c r="I50" i="122"/>
  <c r="I64" i="122" s="1"/>
  <c r="F441" i="122"/>
  <c r="H441" i="122"/>
  <c r="J441" i="122"/>
  <c r="L441" i="122"/>
  <c r="N441" i="122"/>
  <c r="N442" i="122"/>
  <c r="N443" i="122"/>
  <c r="F99" i="122"/>
  <c r="H99" i="122"/>
  <c r="F439" i="122"/>
  <c r="F453" i="122" s="1"/>
  <c r="H439" i="122"/>
  <c r="H453" i="122" s="1"/>
  <c r="I20" i="122"/>
  <c r="I444" i="122" s="1"/>
  <c r="C29" i="122"/>
  <c r="G29" i="122"/>
  <c r="C441" i="122"/>
  <c r="G441" i="122"/>
  <c r="I87" i="122"/>
  <c r="K441" i="122"/>
  <c r="M441" i="122"/>
  <c r="I442" i="122"/>
  <c r="I443" i="122"/>
  <c r="C99" i="122"/>
  <c r="G99" i="122"/>
  <c r="I157" i="122"/>
  <c r="I155" i="122" s="1"/>
  <c r="I169" i="122" s="1"/>
  <c r="I225" i="122"/>
  <c r="I239" i="122" s="1"/>
  <c r="I296" i="122"/>
  <c r="I310" i="122" s="1"/>
  <c r="I368" i="122"/>
  <c r="I382" i="122" s="1"/>
  <c r="K446" i="8"/>
  <c r="K445" i="8"/>
  <c r="K443" i="8"/>
  <c r="K442" i="8"/>
  <c r="K409" i="8"/>
  <c r="K406" i="8"/>
  <c r="K404" i="8" s="1"/>
  <c r="K373" i="8"/>
  <c r="K370" i="8"/>
  <c r="K368" i="8" s="1"/>
  <c r="K337" i="8"/>
  <c r="K334" i="8"/>
  <c r="K332" i="8"/>
  <c r="K301" i="8"/>
  <c r="K298" i="8"/>
  <c r="K296" i="8" s="1"/>
  <c r="K266" i="8"/>
  <c r="K263" i="8"/>
  <c r="K261" i="8" s="1"/>
  <c r="K230" i="8"/>
  <c r="K227" i="8"/>
  <c r="K225" i="8" s="1"/>
  <c r="K195" i="8"/>
  <c r="K192" i="8"/>
  <c r="K190" i="8"/>
  <c r="K160" i="8"/>
  <c r="K157" i="8"/>
  <c r="K155" i="8" s="1"/>
  <c r="K125" i="8"/>
  <c r="K122" i="8"/>
  <c r="K120" i="8" s="1"/>
  <c r="K90" i="8"/>
  <c r="K87" i="8"/>
  <c r="K85" i="8" s="1"/>
  <c r="K55" i="8"/>
  <c r="K52" i="8"/>
  <c r="K50" i="8"/>
  <c r="K20" i="8"/>
  <c r="K444" i="8" s="1"/>
  <c r="K17" i="8"/>
  <c r="K15" i="8" s="1"/>
  <c r="J446" i="8"/>
  <c r="J445" i="8"/>
  <c r="J443" i="8"/>
  <c r="J442" i="8"/>
  <c r="J409" i="8"/>
  <c r="J406" i="8"/>
  <c r="J404" i="8" s="1"/>
  <c r="J373" i="8"/>
  <c r="J370" i="8"/>
  <c r="J337" i="8"/>
  <c r="J334" i="8"/>
  <c r="J332" i="8"/>
  <c r="J301" i="8"/>
  <c r="J298" i="8"/>
  <c r="J296" i="8" s="1"/>
  <c r="J266" i="8"/>
  <c r="J263" i="8"/>
  <c r="J261" i="8" s="1"/>
  <c r="J230" i="8"/>
  <c r="J227" i="8"/>
  <c r="J195" i="8"/>
  <c r="J192" i="8"/>
  <c r="J190" i="8"/>
  <c r="J160" i="8"/>
  <c r="J157" i="8"/>
  <c r="J155" i="8" s="1"/>
  <c r="J125" i="8"/>
  <c r="J122" i="8"/>
  <c r="J120" i="8" s="1"/>
  <c r="J90" i="8"/>
  <c r="J87" i="8"/>
  <c r="J55" i="8"/>
  <c r="J52" i="8"/>
  <c r="J50" i="8"/>
  <c r="J20" i="8"/>
  <c r="J17" i="8"/>
  <c r="J15" i="8" s="1"/>
  <c r="I446" i="7"/>
  <c r="I445" i="7"/>
  <c r="I443" i="7"/>
  <c r="I442" i="7"/>
  <c r="I409" i="7"/>
  <c r="I406" i="7"/>
  <c r="I404" i="7"/>
  <c r="I373" i="7"/>
  <c r="I370" i="7"/>
  <c r="I368" i="7" s="1"/>
  <c r="I337" i="7"/>
  <c r="I334" i="7"/>
  <c r="I332" i="7" s="1"/>
  <c r="I301" i="7"/>
  <c r="I298" i="7"/>
  <c r="I296" i="7" s="1"/>
  <c r="I266" i="7"/>
  <c r="I263" i="7"/>
  <c r="I261" i="7" s="1"/>
  <c r="I230" i="7"/>
  <c r="I227" i="7"/>
  <c r="I225" i="7" s="1"/>
  <c r="I195" i="7"/>
  <c r="I192" i="7"/>
  <c r="I190" i="7" s="1"/>
  <c r="I160" i="7"/>
  <c r="I157" i="7"/>
  <c r="I155" i="7" s="1"/>
  <c r="I125" i="7"/>
  <c r="I122" i="7"/>
  <c r="I120" i="7" s="1"/>
  <c r="I90" i="7"/>
  <c r="I87" i="7"/>
  <c r="I85" i="7" s="1"/>
  <c r="I55" i="7"/>
  <c r="I52" i="7"/>
  <c r="I50" i="7"/>
  <c r="I20" i="7"/>
  <c r="I444" i="7" s="1"/>
  <c r="I17" i="7"/>
  <c r="I15" i="7" s="1"/>
  <c r="K446" i="7"/>
  <c r="K445" i="7"/>
  <c r="K443" i="7"/>
  <c r="K442" i="7"/>
  <c r="K409" i="7"/>
  <c r="K406" i="7"/>
  <c r="K404" i="7" s="1"/>
  <c r="K373" i="7"/>
  <c r="K370" i="7"/>
  <c r="K337" i="7"/>
  <c r="K334" i="7"/>
  <c r="K332" i="7"/>
  <c r="K301" i="7"/>
  <c r="K298" i="7"/>
  <c r="K296" i="7" s="1"/>
  <c r="K266" i="7"/>
  <c r="K263" i="7"/>
  <c r="K261" i="7" s="1"/>
  <c r="K230" i="7"/>
  <c r="K227" i="7"/>
  <c r="K195" i="7"/>
  <c r="K192" i="7"/>
  <c r="K190" i="7"/>
  <c r="K160" i="7"/>
  <c r="K157" i="7"/>
  <c r="K155" i="7" s="1"/>
  <c r="K125" i="7"/>
  <c r="K122" i="7"/>
  <c r="K120" i="7" s="1"/>
  <c r="K90" i="7"/>
  <c r="K87" i="7"/>
  <c r="K55" i="7"/>
  <c r="K52" i="7"/>
  <c r="K50" i="7"/>
  <c r="K20" i="7"/>
  <c r="K17" i="7"/>
  <c r="K15" i="7" s="1"/>
  <c r="K446" i="6"/>
  <c r="K445" i="6"/>
  <c r="K443" i="6"/>
  <c r="K442" i="6"/>
  <c r="K409" i="6"/>
  <c r="K406" i="6"/>
  <c r="K404" i="6" s="1"/>
  <c r="K373" i="6"/>
  <c r="K370" i="6"/>
  <c r="K368" i="6" s="1"/>
  <c r="K337" i="6"/>
  <c r="K334" i="6"/>
  <c r="K332" i="6"/>
  <c r="K301" i="6"/>
  <c r="K298" i="6"/>
  <c r="K296" i="6" s="1"/>
  <c r="K266" i="6"/>
  <c r="K263" i="6"/>
  <c r="K261" i="6" s="1"/>
  <c r="K230" i="6"/>
  <c r="K227" i="6"/>
  <c r="K225" i="6" s="1"/>
  <c r="K195" i="6"/>
  <c r="K192" i="6"/>
  <c r="K190" i="6"/>
  <c r="K160" i="6"/>
  <c r="K157" i="6"/>
  <c r="K155" i="6" s="1"/>
  <c r="K125" i="6"/>
  <c r="K122" i="6"/>
  <c r="K120" i="6" s="1"/>
  <c r="K90" i="6"/>
  <c r="K87" i="6"/>
  <c r="K85" i="6" s="1"/>
  <c r="K55" i="6"/>
  <c r="K52" i="6"/>
  <c r="K50" i="6"/>
  <c r="K20" i="6"/>
  <c r="K444" i="6" s="1"/>
  <c r="K17" i="6"/>
  <c r="K15" i="6" s="1"/>
  <c r="J446" i="6"/>
  <c r="J445" i="6"/>
  <c r="J443" i="6"/>
  <c r="J442" i="6"/>
  <c r="J409" i="6"/>
  <c r="J406" i="6"/>
  <c r="J404" i="6" s="1"/>
  <c r="J373" i="6"/>
  <c r="J370" i="6"/>
  <c r="J368" i="6" s="1"/>
  <c r="J337" i="6"/>
  <c r="J334" i="6"/>
  <c r="J301" i="6"/>
  <c r="J298" i="6"/>
  <c r="J296" i="6"/>
  <c r="J266" i="6"/>
  <c r="J263" i="6"/>
  <c r="J261" i="6" s="1"/>
  <c r="J230" i="6"/>
  <c r="J227" i="6"/>
  <c r="J225" i="6" s="1"/>
  <c r="J195" i="6"/>
  <c r="J192" i="6"/>
  <c r="J160" i="6"/>
  <c r="J157" i="6"/>
  <c r="J155" i="6"/>
  <c r="J125" i="6"/>
  <c r="J122" i="6"/>
  <c r="J120" i="6" s="1"/>
  <c r="J90" i="6"/>
  <c r="J87" i="6"/>
  <c r="J441" i="6" s="1"/>
  <c r="J55" i="6"/>
  <c r="J52" i="6"/>
  <c r="J20" i="6"/>
  <c r="J444" i="6" s="1"/>
  <c r="J17" i="6"/>
  <c r="J15" i="6"/>
  <c r="J451" i="5"/>
  <c r="J450" i="5"/>
  <c r="J449" i="5"/>
  <c r="J448" i="5"/>
  <c r="J446" i="5"/>
  <c r="J445" i="5"/>
  <c r="J443" i="5"/>
  <c r="J442" i="5"/>
  <c r="J409" i="5"/>
  <c r="J406" i="5"/>
  <c r="J404" i="5" s="1"/>
  <c r="J418" i="5" s="1"/>
  <c r="J373" i="5"/>
  <c r="J370" i="5"/>
  <c r="J368" i="5"/>
  <c r="J382" i="5" s="1"/>
  <c r="J337" i="5"/>
  <c r="J334" i="5"/>
  <c r="J332" i="5" s="1"/>
  <c r="J346" i="5" s="1"/>
  <c r="J301" i="5"/>
  <c r="J298" i="5"/>
  <c r="J296" i="5"/>
  <c r="J310" i="5" s="1"/>
  <c r="J266" i="5"/>
  <c r="J263" i="5"/>
  <c r="J261" i="5" s="1"/>
  <c r="J275" i="5" s="1"/>
  <c r="J230" i="5"/>
  <c r="J227" i="5"/>
  <c r="J225" i="5"/>
  <c r="J239" i="5" s="1"/>
  <c r="J195" i="5"/>
  <c r="J192" i="5"/>
  <c r="J190" i="5" s="1"/>
  <c r="J204" i="5" s="1"/>
  <c r="J160" i="5"/>
  <c r="J157" i="5"/>
  <c r="J155" i="5"/>
  <c r="J169" i="5" s="1"/>
  <c r="J125" i="5"/>
  <c r="J122" i="5"/>
  <c r="J120" i="5" s="1"/>
  <c r="J134" i="5" s="1"/>
  <c r="J90" i="5"/>
  <c r="J87" i="5"/>
  <c r="J85" i="5"/>
  <c r="J55" i="5"/>
  <c r="J52" i="5"/>
  <c r="J50" i="5" s="1"/>
  <c r="J64" i="5" s="1"/>
  <c r="J20" i="5"/>
  <c r="J444" i="5" s="1"/>
  <c r="J17" i="5"/>
  <c r="J15" i="5"/>
  <c r="J29" i="5" s="1"/>
  <c r="K451" i="5"/>
  <c r="K450" i="5"/>
  <c r="K449" i="5"/>
  <c r="K448" i="5"/>
  <c r="K446" i="5"/>
  <c r="K445" i="5"/>
  <c r="K443" i="5"/>
  <c r="K442" i="5"/>
  <c r="K409" i="5"/>
  <c r="K406" i="5"/>
  <c r="K404" i="5" s="1"/>
  <c r="K418" i="5" s="1"/>
  <c r="K373" i="5"/>
  <c r="K370" i="5"/>
  <c r="K368" i="5"/>
  <c r="K382" i="5" s="1"/>
  <c r="K337" i="5"/>
  <c r="K334" i="5"/>
  <c r="K332" i="5" s="1"/>
  <c r="K346" i="5" s="1"/>
  <c r="K301" i="5"/>
  <c r="K298" i="5"/>
  <c r="K296" i="5"/>
  <c r="K310" i="5" s="1"/>
  <c r="K266" i="5"/>
  <c r="K263" i="5"/>
  <c r="K261" i="5" s="1"/>
  <c r="K275" i="5" s="1"/>
  <c r="K230" i="5"/>
  <c r="K227" i="5"/>
  <c r="K225" i="5"/>
  <c r="K239" i="5" s="1"/>
  <c r="K195" i="5"/>
  <c r="K192" i="5"/>
  <c r="K190" i="5" s="1"/>
  <c r="K204" i="5" s="1"/>
  <c r="K160" i="5"/>
  <c r="K157" i="5"/>
  <c r="K155" i="5"/>
  <c r="K169" i="5" s="1"/>
  <c r="K125" i="5"/>
  <c r="K122" i="5"/>
  <c r="K120" i="5" s="1"/>
  <c r="K134" i="5" s="1"/>
  <c r="K90" i="5"/>
  <c r="K87" i="5"/>
  <c r="K85" i="5"/>
  <c r="K55" i="5"/>
  <c r="K52" i="5"/>
  <c r="K50" i="5" s="1"/>
  <c r="K64" i="5" s="1"/>
  <c r="K20" i="5"/>
  <c r="K444" i="5" s="1"/>
  <c r="K17" i="5"/>
  <c r="K15" i="5"/>
  <c r="K29" i="5" s="1"/>
  <c r="K452" i="4"/>
  <c r="K451" i="4"/>
  <c r="K450" i="4"/>
  <c r="K449" i="4"/>
  <c r="K448" i="4"/>
  <c r="K446" i="4"/>
  <c r="K445" i="4"/>
  <c r="K443" i="4"/>
  <c r="K442" i="4"/>
  <c r="K409" i="4"/>
  <c r="K406" i="4"/>
  <c r="K404" i="4"/>
  <c r="K418" i="4" s="1"/>
  <c r="K373" i="4"/>
  <c r="K370" i="4"/>
  <c r="K368" i="4" s="1"/>
  <c r="K382" i="4" s="1"/>
  <c r="K337" i="4"/>
  <c r="K334" i="4"/>
  <c r="K332" i="4"/>
  <c r="K346" i="4" s="1"/>
  <c r="K301" i="4"/>
  <c r="K298" i="4"/>
  <c r="K296" i="4" s="1"/>
  <c r="K310" i="4" s="1"/>
  <c r="K266" i="4"/>
  <c r="K263" i="4"/>
  <c r="K261" i="4"/>
  <c r="K275" i="4" s="1"/>
  <c r="K230" i="4"/>
  <c r="K227" i="4"/>
  <c r="K225" i="4" s="1"/>
  <c r="K239" i="4" s="1"/>
  <c r="K195" i="4"/>
  <c r="K192" i="4"/>
  <c r="K190" i="4"/>
  <c r="K204" i="4" s="1"/>
  <c r="K160" i="4"/>
  <c r="K157" i="4"/>
  <c r="K155" i="4" s="1"/>
  <c r="K169" i="4" s="1"/>
  <c r="K125" i="4"/>
  <c r="K122" i="4"/>
  <c r="K120" i="4"/>
  <c r="K134" i="4" s="1"/>
  <c r="K90" i="4"/>
  <c r="K87" i="4"/>
  <c r="K55" i="4"/>
  <c r="K52" i="4"/>
  <c r="K50" i="4"/>
  <c r="K64" i="4" s="1"/>
  <c r="K20" i="4"/>
  <c r="K17" i="4"/>
  <c r="K15" i="4" s="1"/>
  <c r="K452" i="24"/>
  <c r="K451" i="24"/>
  <c r="K450" i="24"/>
  <c r="K449" i="24"/>
  <c r="K448" i="24"/>
  <c r="K446" i="24"/>
  <c r="K445" i="24"/>
  <c r="K443" i="24"/>
  <c r="K442" i="24"/>
  <c r="K409" i="24"/>
  <c r="K406" i="24"/>
  <c r="K404" i="24" s="1"/>
  <c r="K418" i="24" s="1"/>
  <c r="K373" i="24"/>
  <c r="K370" i="24"/>
  <c r="K368" i="24" s="1"/>
  <c r="K382" i="24" s="1"/>
  <c r="K337" i="24"/>
  <c r="K334" i="24"/>
  <c r="K332" i="24" s="1"/>
  <c r="K346" i="24" s="1"/>
  <c r="K301" i="24"/>
  <c r="K298" i="24"/>
  <c r="K296" i="24" s="1"/>
  <c r="K310" i="24" s="1"/>
  <c r="K266" i="24"/>
  <c r="K263" i="24"/>
  <c r="K261" i="24" s="1"/>
  <c r="K275" i="24" s="1"/>
  <c r="K230" i="24"/>
  <c r="K227" i="24"/>
  <c r="K225" i="24" s="1"/>
  <c r="K239" i="24" s="1"/>
  <c r="K195" i="24"/>
  <c r="K192" i="24"/>
  <c r="K190" i="24" s="1"/>
  <c r="K204" i="24" s="1"/>
  <c r="K160" i="24"/>
  <c r="K157" i="24"/>
  <c r="K155" i="24" s="1"/>
  <c r="K169" i="24" s="1"/>
  <c r="K125" i="24"/>
  <c r="K122" i="24"/>
  <c r="K120" i="24" s="1"/>
  <c r="K134" i="24" s="1"/>
  <c r="K90" i="24"/>
  <c r="K87" i="24"/>
  <c r="K85" i="24" s="1"/>
  <c r="K55" i="24"/>
  <c r="K52" i="24"/>
  <c r="K50" i="24" s="1"/>
  <c r="K64" i="24" s="1"/>
  <c r="K20" i="24"/>
  <c r="K444" i="24" s="1"/>
  <c r="K17" i="24"/>
  <c r="K15" i="24" s="1"/>
  <c r="K441" i="4" l="1"/>
  <c r="K439" i="6"/>
  <c r="I439" i="7"/>
  <c r="K439" i="8"/>
  <c r="K444" i="4"/>
  <c r="K85" i="4"/>
  <c r="K439" i="4" s="1"/>
  <c r="K453" i="4" s="1"/>
  <c r="K441" i="5"/>
  <c r="J441" i="5"/>
  <c r="J50" i="6"/>
  <c r="J439" i="6" s="1"/>
  <c r="J85" i="6"/>
  <c r="J190" i="6"/>
  <c r="J332" i="6"/>
  <c r="K444" i="7"/>
  <c r="K85" i="7"/>
  <c r="K439" i="7" s="1"/>
  <c r="K225" i="7"/>
  <c r="K368" i="7"/>
  <c r="J444" i="8"/>
  <c r="J85" i="8"/>
  <c r="J439" i="8" s="1"/>
  <c r="J225" i="8"/>
  <c r="J368" i="8"/>
  <c r="C439" i="122"/>
  <c r="C453" i="122" s="1"/>
  <c r="I441" i="122"/>
  <c r="I99" i="122"/>
  <c r="I85" i="122"/>
  <c r="I15" i="122"/>
  <c r="K441" i="8"/>
  <c r="J441" i="8"/>
  <c r="I441" i="7"/>
  <c r="K441" i="7"/>
  <c r="K441" i="6"/>
  <c r="J439" i="5"/>
  <c r="J453" i="5" s="1"/>
  <c r="J99" i="5"/>
  <c r="K439" i="5"/>
  <c r="K453" i="5" s="1"/>
  <c r="K99" i="5"/>
  <c r="K29" i="4"/>
  <c r="K99" i="4"/>
  <c r="K439" i="24"/>
  <c r="K453" i="24" s="1"/>
  <c r="K29" i="24"/>
  <c r="K99" i="24"/>
  <c r="K441" i="24"/>
  <c r="G452" i="121"/>
  <c r="F452" i="121"/>
  <c r="H451" i="121"/>
  <c r="G451" i="121"/>
  <c r="F451" i="121"/>
  <c r="C451" i="121"/>
  <c r="H450" i="121"/>
  <c r="G450" i="121"/>
  <c r="F450" i="121"/>
  <c r="C450" i="121"/>
  <c r="H449" i="121"/>
  <c r="G449" i="121"/>
  <c r="F449" i="121"/>
  <c r="C449" i="121"/>
  <c r="H448" i="121"/>
  <c r="G448" i="121"/>
  <c r="F448" i="121"/>
  <c r="C448" i="121"/>
  <c r="M446" i="121"/>
  <c r="L446" i="121"/>
  <c r="K446" i="121"/>
  <c r="J446" i="121"/>
  <c r="H446" i="121"/>
  <c r="G446" i="121"/>
  <c r="F446" i="121"/>
  <c r="C446" i="121"/>
  <c r="M445" i="121"/>
  <c r="L445" i="121"/>
  <c r="K445" i="121"/>
  <c r="J445" i="121"/>
  <c r="H445" i="121"/>
  <c r="G445" i="121"/>
  <c r="F445" i="121"/>
  <c r="C445" i="121"/>
  <c r="M443" i="121"/>
  <c r="L443" i="121"/>
  <c r="K443" i="121"/>
  <c r="J443" i="121"/>
  <c r="H443" i="121"/>
  <c r="G443" i="121"/>
  <c r="F443" i="121"/>
  <c r="C443" i="121"/>
  <c r="M442" i="121"/>
  <c r="L442" i="121"/>
  <c r="K442" i="121"/>
  <c r="J442" i="121"/>
  <c r="H442" i="121"/>
  <c r="G442" i="121"/>
  <c r="F442" i="121"/>
  <c r="C442" i="121"/>
  <c r="I416" i="121"/>
  <c r="I415" i="121"/>
  <c r="I414" i="121"/>
  <c r="I413" i="121"/>
  <c r="N411" i="121"/>
  <c r="I411" i="121"/>
  <c r="N410" i="121"/>
  <c r="I410" i="121"/>
  <c r="N409" i="121"/>
  <c r="M409" i="121"/>
  <c r="L409" i="121"/>
  <c r="K409" i="121"/>
  <c r="J409" i="121"/>
  <c r="H409" i="121"/>
  <c r="G409" i="121"/>
  <c r="F409" i="121"/>
  <c r="C409" i="121"/>
  <c r="I409" i="121" s="1"/>
  <c r="N408" i="121"/>
  <c r="I408" i="121"/>
  <c r="N407" i="121"/>
  <c r="I407" i="121"/>
  <c r="N406" i="121"/>
  <c r="M406" i="121"/>
  <c r="L406" i="121"/>
  <c r="K406" i="121"/>
  <c r="J406" i="121"/>
  <c r="H406" i="121"/>
  <c r="G406" i="121"/>
  <c r="F406" i="121"/>
  <c r="C406" i="121"/>
  <c r="N404" i="121"/>
  <c r="M404" i="121"/>
  <c r="L404" i="121"/>
  <c r="K404" i="121"/>
  <c r="J404" i="121"/>
  <c r="H404" i="121"/>
  <c r="H418" i="121" s="1"/>
  <c r="G404" i="121"/>
  <c r="G418" i="121" s="1"/>
  <c r="F404" i="121"/>
  <c r="F418" i="121" s="1"/>
  <c r="C404" i="121"/>
  <c r="C418" i="121" s="1"/>
  <c r="I380" i="121"/>
  <c r="I379" i="121"/>
  <c r="I378" i="121"/>
  <c r="I377" i="121"/>
  <c r="N375" i="121"/>
  <c r="I375" i="121"/>
  <c r="N374" i="121"/>
  <c r="I374" i="121"/>
  <c r="N373" i="121"/>
  <c r="M373" i="121"/>
  <c r="L373" i="121"/>
  <c r="K373" i="121"/>
  <c r="J373" i="121"/>
  <c r="H373" i="121"/>
  <c r="G373" i="121"/>
  <c r="F373" i="121"/>
  <c r="C373" i="121"/>
  <c r="N372" i="121"/>
  <c r="I372" i="121"/>
  <c r="N371" i="121"/>
  <c r="I371" i="121"/>
  <c r="N370" i="121"/>
  <c r="N368" i="121" s="1"/>
  <c r="M370" i="121"/>
  <c r="L370" i="121"/>
  <c r="K370" i="121"/>
  <c r="J370" i="121"/>
  <c r="H370" i="121"/>
  <c r="G370" i="121"/>
  <c r="F370" i="121"/>
  <c r="C370" i="121"/>
  <c r="I370" i="121" s="1"/>
  <c r="M368" i="121"/>
  <c r="L368" i="121"/>
  <c r="K368" i="121"/>
  <c r="J368" i="121"/>
  <c r="H368" i="121"/>
  <c r="H382" i="121" s="1"/>
  <c r="G368" i="121"/>
  <c r="G382" i="121" s="1"/>
  <c r="F368" i="121"/>
  <c r="F382" i="121" s="1"/>
  <c r="C368" i="121"/>
  <c r="C382" i="121" s="1"/>
  <c r="I344" i="121"/>
  <c r="I343" i="121"/>
  <c r="I342" i="121"/>
  <c r="I341" i="121"/>
  <c r="N339" i="121"/>
  <c r="I339" i="121"/>
  <c r="N338" i="121"/>
  <c r="I338" i="121"/>
  <c r="N337" i="121"/>
  <c r="M337" i="121"/>
  <c r="L337" i="121"/>
  <c r="K337" i="121"/>
  <c r="J337" i="121"/>
  <c r="H337" i="121"/>
  <c r="G337" i="121"/>
  <c r="F337" i="121"/>
  <c r="C337" i="121"/>
  <c r="I337" i="121" s="1"/>
  <c r="N336" i="121"/>
  <c r="I336" i="121"/>
  <c r="N335" i="121"/>
  <c r="I335" i="121"/>
  <c r="N334" i="121"/>
  <c r="M334" i="121"/>
  <c r="M332" i="121" s="1"/>
  <c r="L334" i="121"/>
  <c r="K334" i="121"/>
  <c r="K332" i="121" s="1"/>
  <c r="J334" i="121"/>
  <c r="H334" i="121"/>
  <c r="H332" i="121" s="1"/>
  <c r="H346" i="121" s="1"/>
  <c r="G334" i="121"/>
  <c r="F334" i="121"/>
  <c r="F332" i="121" s="1"/>
  <c r="F346" i="121" s="1"/>
  <c r="C334" i="121"/>
  <c r="N332" i="121"/>
  <c r="L332" i="121"/>
  <c r="J332" i="121"/>
  <c r="G332" i="121"/>
  <c r="G346" i="121" s="1"/>
  <c r="C332" i="121"/>
  <c r="C346" i="121" s="1"/>
  <c r="I308" i="121"/>
  <c r="I307" i="121"/>
  <c r="I306" i="121"/>
  <c r="I305" i="121"/>
  <c r="N303" i="121"/>
  <c r="I303" i="121"/>
  <c r="N302" i="121"/>
  <c r="I302" i="121"/>
  <c r="N301" i="121"/>
  <c r="M301" i="121"/>
  <c r="L301" i="121"/>
  <c r="K301" i="121"/>
  <c r="J301" i="121"/>
  <c r="H301" i="121"/>
  <c r="G301" i="121"/>
  <c r="F301" i="121"/>
  <c r="C301" i="121"/>
  <c r="N300" i="121"/>
  <c r="I300" i="121"/>
  <c r="N299" i="121"/>
  <c r="I299" i="121"/>
  <c r="N298" i="121"/>
  <c r="N296" i="121" s="1"/>
  <c r="M298" i="121"/>
  <c r="L298" i="121"/>
  <c r="L296" i="121" s="1"/>
  <c r="K298" i="121"/>
  <c r="J298" i="121"/>
  <c r="J296" i="121" s="1"/>
  <c r="H298" i="121"/>
  <c r="G298" i="121"/>
  <c r="G296" i="121" s="1"/>
  <c r="G310" i="121" s="1"/>
  <c r="F298" i="121"/>
  <c r="C298" i="121"/>
  <c r="I298" i="121" s="1"/>
  <c r="M296" i="121"/>
  <c r="K296" i="121"/>
  <c r="H296" i="121"/>
  <c r="H310" i="121" s="1"/>
  <c r="F296" i="121"/>
  <c r="F310" i="121" s="1"/>
  <c r="I273" i="121"/>
  <c r="I272" i="121"/>
  <c r="I271" i="121"/>
  <c r="I270" i="121"/>
  <c r="N268" i="121"/>
  <c r="I268" i="121"/>
  <c r="N267" i="121"/>
  <c r="I267" i="121"/>
  <c r="N266" i="121"/>
  <c r="M266" i="121"/>
  <c r="L266" i="121"/>
  <c r="K266" i="121"/>
  <c r="J266" i="121"/>
  <c r="H266" i="121"/>
  <c r="G266" i="121"/>
  <c r="F266" i="121"/>
  <c r="C266" i="121"/>
  <c r="I266" i="121" s="1"/>
  <c r="N265" i="121"/>
  <c r="I265" i="121"/>
  <c r="N264" i="121"/>
  <c r="I264" i="121"/>
  <c r="N263" i="121"/>
  <c r="M263" i="121"/>
  <c r="M261" i="121" s="1"/>
  <c r="L263" i="121"/>
  <c r="K263" i="121"/>
  <c r="K261" i="121" s="1"/>
  <c r="J263" i="121"/>
  <c r="H263" i="121"/>
  <c r="H261" i="121" s="1"/>
  <c r="H275" i="121" s="1"/>
  <c r="G263" i="121"/>
  <c r="F263" i="121"/>
  <c r="F261" i="121" s="1"/>
  <c r="F275" i="121" s="1"/>
  <c r="C263" i="121"/>
  <c r="N261" i="121"/>
  <c r="L261" i="121"/>
  <c r="J261" i="121"/>
  <c r="G261" i="121"/>
  <c r="G275" i="121" s="1"/>
  <c r="C261" i="121"/>
  <c r="C275" i="121" s="1"/>
  <c r="I237" i="121"/>
  <c r="I236" i="121"/>
  <c r="I235" i="121"/>
  <c r="I234" i="121"/>
  <c r="N232" i="121"/>
  <c r="I232" i="121"/>
  <c r="N231" i="121"/>
  <c r="I231" i="121"/>
  <c r="N230" i="121"/>
  <c r="M230" i="121"/>
  <c r="L230" i="121"/>
  <c r="K230" i="121"/>
  <c r="J230" i="121"/>
  <c r="H230" i="121"/>
  <c r="G230" i="121"/>
  <c r="F230" i="121"/>
  <c r="C230" i="121"/>
  <c r="N229" i="121"/>
  <c r="I229" i="121"/>
  <c r="N228" i="121"/>
  <c r="I228" i="121"/>
  <c r="N227" i="121"/>
  <c r="N225" i="121" s="1"/>
  <c r="M227" i="121"/>
  <c r="L227" i="121"/>
  <c r="L225" i="121" s="1"/>
  <c r="K227" i="121"/>
  <c r="J227" i="121"/>
  <c r="J225" i="121" s="1"/>
  <c r="H227" i="121"/>
  <c r="G227" i="121"/>
  <c r="G225" i="121" s="1"/>
  <c r="G239" i="121" s="1"/>
  <c r="F227" i="121"/>
  <c r="C227" i="121"/>
  <c r="I227" i="121" s="1"/>
  <c r="M225" i="121"/>
  <c r="K225" i="121"/>
  <c r="H225" i="121"/>
  <c r="H239" i="121" s="1"/>
  <c r="F225" i="121"/>
  <c r="F239" i="121" s="1"/>
  <c r="I202" i="121"/>
  <c r="I201" i="121"/>
  <c r="I200" i="121"/>
  <c r="I199" i="121"/>
  <c r="N197" i="121"/>
  <c r="I197" i="121"/>
  <c r="N196" i="121"/>
  <c r="I196" i="121"/>
  <c r="N195" i="121"/>
  <c r="M195" i="121"/>
  <c r="L195" i="121"/>
  <c r="K195" i="121"/>
  <c r="J195" i="121"/>
  <c r="H195" i="121"/>
  <c r="G195" i="121"/>
  <c r="F195" i="121"/>
  <c r="C195" i="121"/>
  <c r="I195" i="121" s="1"/>
  <c r="N194" i="121"/>
  <c r="I194" i="121"/>
  <c r="N193" i="121"/>
  <c r="I193" i="121"/>
  <c r="N192" i="121"/>
  <c r="M192" i="121"/>
  <c r="M190" i="121" s="1"/>
  <c r="L192" i="121"/>
  <c r="K192" i="121"/>
  <c r="K190" i="121" s="1"/>
  <c r="J192" i="121"/>
  <c r="H192" i="121"/>
  <c r="H190" i="121" s="1"/>
  <c r="H204" i="121" s="1"/>
  <c r="G192" i="121"/>
  <c r="F192" i="121"/>
  <c r="F190" i="121" s="1"/>
  <c r="F204" i="121" s="1"/>
  <c r="C192" i="121"/>
  <c r="N190" i="121"/>
  <c r="L190" i="121"/>
  <c r="J190" i="121"/>
  <c r="G190" i="121"/>
  <c r="G204" i="121" s="1"/>
  <c r="C190" i="121"/>
  <c r="C204" i="121" s="1"/>
  <c r="I167" i="121"/>
  <c r="I166" i="121"/>
  <c r="I165" i="121"/>
  <c r="I164" i="121"/>
  <c r="N162" i="121"/>
  <c r="I162" i="121"/>
  <c r="N161" i="121"/>
  <c r="I161" i="121"/>
  <c r="N160" i="121"/>
  <c r="M160" i="121"/>
  <c r="M155" i="121" s="1"/>
  <c r="L160" i="121"/>
  <c r="K160" i="121"/>
  <c r="J160" i="121"/>
  <c r="H160" i="121"/>
  <c r="H155" i="121" s="1"/>
  <c r="H169" i="121" s="1"/>
  <c r="G160" i="121"/>
  <c r="F160" i="121"/>
  <c r="F155" i="121" s="1"/>
  <c r="F169" i="121" s="1"/>
  <c r="C160" i="121"/>
  <c r="N159" i="121"/>
  <c r="I159" i="121"/>
  <c r="N158" i="121"/>
  <c r="I158" i="121"/>
  <c r="N157" i="121"/>
  <c r="N155" i="121" s="1"/>
  <c r="M157" i="121"/>
  <c r="L157" i="121"/>
  <c r="L155" i="121" s="1"/>
  <c r="K157" i="121"/>
  <c r="J157" i="121"/>
  <c r="J155" i="121" s="1"/>
  <c r="H157" i="121"/>
  <c r="G157" i="121"/>
  <c r="F157" i="121"/>
  <c r="C157" i="121"/>
  <c r="I157" i="121" s="1"/>
  <c r="K155" i="121"/>
  <c r="G155" i="121"/>
  <c r="G169" i="121" s="1"/>
  <c r="C155" i="121"/>
  <c r="C169" i="121" s="1"/>
  <c r="I132" i="121"/>
  <c r="I131" i="121"/>
  <c r="I130" i="121"/>
  <c r="I129" i="121"/>
  <c r="N127" i="121"/>
  <c r="I127" i="121"/>
  <c r="N126" i="121"/>
  <c r="I126" i="121"/>
  <c r="N125" i="121"/>
  <c r="M125" i="121"/>
  <c r="L125" i="121"/>
  <c r="K125" i="121"/>
  <c r="J125" i="121"/>
  <c r="H125" i="121"/>
  <c r="G125" i="121"/>
  <c r="F125" i="121"/>
  <c r="C125" i="121"/>
  <c r="N124" i="121"/>
  <c r="I124" i="121"/>
  <c r="N123" i="121"/>
  <c r="I123" i="121"/>
  <c r="N122" i="121"/>
  <c r="N120" i="121" s="1"/>
  <c r="M122" i="121"/>
  <c r="L122" i="121"/>
  <c r="L120" i="121" s="1"/>
  <c r="K122" i="121"/>
  <c r="J122" i="121"/>
  <c r="J120" i="121" s="1"/>
  <c r="H122" i="121"/>
  <c r="G122" i="121"/>
  <c r="G120" i="121" s="1"/>
  <c r="G134" i="121" s="1"/>
  <c r="F122" i="121"/>
  <c r="C122" i="121"/>
  <c r="I122" i="121" s="1"/>
  <c r="M120" i="121"/>
  <c r="K120" i="121"/>
  <c r="H120" i="121"/>
  <c r="H134" i="121" s="1"/>
  <c r="F120" i="121"/>
  <c r="F134" i="121" s="1"/>
  <c r="I97" i="121"/>
  <c r="I96" i="121"/>
  <c r="I95" i="121"/>
  <c r="I94" i="121"/>
  <c r="N92" i="121"/>
  <c r="I92" i="121"/>
  <c r="N91" i="121"/>
  <c r="I91" i="121"/>
  <c r="N90" i="121"/>
  <c r="M90" i="121"/>
  <c r="L90" i="121"/>
  <c r="K90" i="121"/>
  <c r="J90" i="121"/>
  <c r="H90" i="121"/>
  <c r="G90" i="121"/>
  <c r="F90" i="121"/>
  <c r="C90" i="121"/>
  <c r="I90" i="121" s="1"/>
  <c r="N89" i="121"/>
  <c r="I89" i="121"/>
  <c r="N88" i="121"/>
  <c r="I88" i="121"/>
  <c r="N87" i="121"/>
  <c r="M87" i="121"/>
  <c r="M85" i="121" s="1"/>
  <c r="L87" i="121"/>
  <c r="K87" i="121"/>
  <c r="K85" i="121" s="1"/>
  <c r="J87" i="121"/>
  <c r="H87" i="121"/>
  <c r="H85" i="121" s="1"/>
  <c r="G87" i="121"/>
  <c r="F87" i="121"/>
  <c r="F85" i="121" s="1"/>
  <c r="C87" i="121"/>
  <c r="N85" i="121"/>
  <c r="L85" i="121"/>
  <c r="J85" i="121"/>
  <c r="G85" i="121"/>
  <c r="C85" i="121"/>
  <c r="I62" i="121"/>
  <c r="I61" i="121"/>
  <c r="I60" i="121"/>
  <c r="I59" i="121"/>
  <c r="N57" i="121"/>
  <c r="I57" i="121"/>
  <c r="N56" i="121"/>
  <c r="I56" i="121"/>
  <c r="N55" i="121"/>
  <c r="M55" i="121"/>
  <c r="L55" i="121"/>
  <c r="K55" i="121"/>
  <c r="J55" i="121"/>
  <c r="H55" i="121"/>
  <c r="G55" i="121"/>
  <c r="F55" i="121"/>
  <c r="C55" i="121"/>
  <c r="N54" i="121"/>
  <c r="I54" i="121"/>
  <c r="N53" i="121"/>
  <c r="I53" i="121"/>
  <c r="N52" i="121"/>
  <c r="N50" i="121" s="1"/>
  <c r="M52" i="121"/>
  <c r="L52" i="121"/>
  <c r="L50" i="121" s="1"/>
  <c r="K52" i="121"/>
  <c r="J52" i="121"/>
  <c r="J50" i="121" s="1"/>
  <c r="H52" i="121"/>
  <c r="G52" i="121"/>
  <c r="G50" i="121" s="1"/>
  <c r="G64" i="121" s="1"/>
  <c r="F52" i="121"/>
  <c r="C52" i="121"/>
  <c r="I52" i="121" s="1"/>
  <c r="M50" i="121"/>
  <c r="K50" i="121"/>
  <c r="H50" i="121"/>
  <c r="H64" i="121" s="1"/>
  <c r="F50" i="121"/>
  <c r="F64" i="121" s="1"/>
  <c r="P43" i="121"/>
  <c r="P78" i="121" s="1"/>
  <c r="P113" i="121" s="1"/>
  <c r="P148" i="121" s="1"/>
  <c r="P183" i="121" s="1"/>
  <c r="P218" i="121" s="1"/>
  <c r="P254" i="121" s="1"/>
  <c r="P289" i="121" s="1"/>
  <c r="P325" i="121" s="1"/>
  <c r="P361" i="121" s="1"/>
  <c r="P397" i="121" s="1"/>
  <c r="P432" i="121" s="1"/>
  <c r="O43" i="121"/>
  <c r="O78" i="121" s="1"/>
  <c r="O113" i="121" s="1"/>
  <c r="O148" i="121" s="1"/>
  <c r="O183" i="121" s="1"/>
  <c r="O218" i="121" s="1"/>
  <c r="O254" i="121" s="1"/>
  <c r="O289" i="121" s="1"/>
  <c r="O325" i="121" s="1"/>
  <c r="O361" i="121" s="1"/>
  <c r="O397" i="121" s="1"/>
  <c r="O432" i="121" s="1"/>
  <c r="M43" i="121"/>
  <c r="M78" i="121" s="1"/>
  <c r="M113" i="121" s="1"/>
  <c r="M148" i="121" s="1"/>
  <c r="M183" i="121" s="1"/>
  <c r="M218" i="121" s="1"/>
  <c r="M254" i="121" s="1"/>
  <c r="M289" i="121" s="1"/>
  <c r="M325" i="121" s="1"/>
  <c r="M361" i="121" s="1"/>
  <c r="M397" i="121" s="1"/>
  <c r="M432" i="121" s="1"/>
  <c r="P42" i="121"/>
  <c r="P77" i="121" s="1"/>
  <c r="P112" i="121" s="1"/>
  <c r="P147" i="121" s="1"/>
  <c r="P182" i="121" s="1"/>
  <c r="P217" i="121" s="1"/>
  <c r="P253" i="121" s="1"/>
  <c r="P288" i="121" s="1"/>
  <c r="P324" i="121" s="1"/>
  <c r="P360" i="121" s="1"/>
  <c r="P396" i="121" s="1"/>
  <c r="P431" i="121" s="1"/>
  <c r="O42" i="121"/>
  <c r="O77" i="121" s="1"/>
  <c r="O112" i="121" s="1"/>
  <c r="O147" i="121" s="1"/>
  <c r="O182" i="121" s="1"/>
  <c r="O217" i="121" s="1"/>
  <c r="O253" i="121" s="1"/>
  <c r="O288" i="121" s="1"/>
  <c r="O324" i="121" s="1"/>
  <c r="O360" i="121" s="1"/>
  <c r="O396" i="121" s="1"/>
  <c r="O431" i="121" s="1"/>
  <c r="M42" i="121"/>
  <c r="M77" i="121" s="1"/>
  <c r="M112" i="121" s="1"/>
  <c r="M147" i="121" s="1"/>
  <c r="M182" i="121" s="1"/>
  <c r="M217" i="121" s="1"/>
  <c r="M253" i="121" s="1"/>
  <c r="M288" i="121" s="1"/>
  <c r="M324" i="121" s="1"/>
  <c r="M360" i="121" s="1"/>
  <c r="M396" i="121" s="1"/>
  <c r="M431" i="121" s="1"/>
  <c r="I27" i="121"/>
  <c r="I451" i="121" s="1"/>
  <c r="I26" i="121"/>
  <c r="I450" i="121" s="1"/>
  <c r="I25" i="121"/>
  <c r="I449" i="121" s="1"/>
  <c r="I24" i="121"/>
  <c r="I448" i="121" s="1"/>
  <c r="N22" i="121"/>
  <c r="N446" i="121" s="1"/>
  <c r="I22" i="121"/>
  <c r="I446" i="121" s="1"/>
  <c r="N21" i="121"/>
  <c r="N445" i="121" s="1"/>
  <c r="I21" i="121"/>
  <c r="I445" i="121" s="1"/>
  <c r="N20" i="121"/>
  <c r="N444" i="121" s="1"/>
  <c r="M20" i="121"/>
  <c r="M444" i="121" s="1"/>
  <c r="L20" i="121"/>
  <c r="L444" i="121" s="1"/>
  <c r="K20" i="121"/>
  <c r="K444" i="121" s="1"/>
  <c r="J20" i="121"/>
  <c r="J444" i="121" s="1"/>
  <c r="H20" i="121"/>
  <c r="H444" i="121" s="1"/>
  <c r="G20" i="121"/>
  <c r="G444" i="121" s="1"/>
  <c r="F20" i="121"/>
  <c r="F444" i="121" s="1"/>
  <c r="C20" i="121"/>
  <c r="C444" i="121" s="1"/>
  <c r="N19" i="121"/>
  <c r="I19" i="121"/>
  <c r="N18" i="121"/>
  <c r="I18" i="121"/>
  <c r="N17" i="121"/>
  <c r="M17" i="121"/>
  <c r="M15" i="121" s="1"/>
  <c r="L17" i="121"/>
  <c r="K17" i="121"/>
  <c r="K15" i="121" s="1"/>
  <c r="J17" i="121"/>
  <c r="H17" i="121"/>
  <c r="H15" i="121" s="1"/>
  <c r="G17" i="121"/>
  <c r="F17" i="121"/>
  <c r="F15" i="121" s="1"/>
  <c r="C17" i="121"/>
  <c r="N15" i="121"/>
  <c r="L15" i="121"/>
  <c r="J15" i="121"/>
  <c r="G15" i="121"/>
  <c r="C15" i="121"/>
  <c r="F439" i="121" l="1"/>
  <c r="F453" i="121" s="1"/>
  <c r="H439" i="121"/>
  <c r="H453" i="121" s="1"/>
  <c r="K439" i="121"/>
  <c r="M439" i="121"/>
  <c r="G439" i="121"/>
  <c r="G453" i="121" s="1"/>
  <c r="I17" i="121"/>
  <c r="C50" i="121"/>
  <c r="C64" i="121" s="1"/>
  <c r="I55" i="121"/>
  <c r="C120" i="121"/>
  <c r="C134" i="121" s="1"/>
  <c r="I125" i="121"/>
  <c r="I192" i="121"/>
  <c r="C225" i="121"/>
  <c r="C239" i="121" s="1"/>
  <c r="I230" i="121"/>
  <c r="I263" i="121"/>
  <c r="C296" i="121"/>
  <c r="C310" i="121" s="1"/>
  <c r="I301" i="121"/>
  <c r="I334" i="121"/>
  <c r="I373" i="121"/>
  <c r="I406" i="121"/>
  <c r="I404" i="121" s="1"/>
  <c r="I418" i="121" s="1"/>
  <c r="C439" i="121"/>
  <c r="C453" i="121" s="1"/>
  <c r="I50" i="121"/>
  <c r="I64" i="121" s="1"/>
  <c r="I120" i="121"/>
  <c r="I134" i="121" s="1"/>
  <c r="I190" i="121"/>
  <c r="I204" i="121" s="1"/>
  <c r="I225" i="121"/>
  <c r="I239" i="121" s="1"/>
  <c r="I296" i="121"/>
  <c r="I310" i="121" s="1"/>
  <c r="I439" i="122"/>
  <c r="I453" i="122" s="1"/>
  <c r="I29" i="122"/>
  <c r="J439" i="121"/>
  <c r="L439" i="121"/>
  <c r="N439" i="121"/>
  <c r="F29" i="121"/>
  <c r="H29" i="121"/>
  <c r="F441" i="121"/>
  <c r="H441" i="121"/>
  <c r="J441" i="121"/>
  <c r="L441" i="121"/>
  <c r="N441" i="121"/>
  <c r="N442" i="121"/>
  <c r="N443" i="121"/>
  <c r="F99" i="121"/>
  <c r="H99" i="121"/>
  <c r="I160" i="121"/>
  <c r="I261" i="121"/>
  <c r="I275" i="121" s="1"/>
  <c r="I332" i="121"/>
  <c r="I346" i="121" s="1"/>
  <c r="I20" i="121"/>
  <c r="C29" i="121"/>
  <c r="G29" i="121"/>
  <c r="C441" i="121"/>
  <c r="G441" i="121"/>
  <c r="I87" i="121"/>
  <c r="K441" i="121"/>
  <c r="M441" i="121"/>
  <c r="I442" i="121"/>
  <c r="I443" i="121"/>
  <c r="C99" i="121"/>
  <c r="G99" i="121"/>
  <c r="I155" i="121"/>
  <c r="I169" i="121" s="1"/>
  <c r="I368" i="121"/>
  <c r="I382" i="121" s="1"/>
  <c r="I446" i="8"/>
  <c r="I445" i="8"/>
  <c r="I443" i="8"/>
  <c r="I442" i="8"/>
  <c r="I409" i="8"/>
  <c r="I406" i="8"/>
  <c r="I404" i="8" s="1"/>
  <c r="I373" i="8"/>
  <c r="I370" i="8"/>
  <c r="I368" i="8" s="1"/>
  <c r="I337" i="8"/>
  <c r="I334" i="8"/>
  <c r="I301" i="8"/>
  <c r="I298" i="8"/>
  <c r="I296" i="8"/>
  <c r="I266" i="8"/>
  <c r="I263" i="8"/>
  <c r="I261" i="8" s="1"/>
  <c r="I230" i="8"/>
  <c r="I227" i="8"/>
  <c r="I225" i="8" s="1"/>
  <c r="I195" i="8"/>
  <c r="I192" i="8"/>
  <c r="I160" i="8"/>
  <c r="I157" i="8"/>
  <c r="I155" i="8"/>
  <c r="I125" i="8"/>
  <c r="I122" i="8"/>
  <c r="I120" i="8" s="1"/>
  <c r="I90" i="8"/>
  <c r="I87" i="8"/>
  <c r="I441" i="8" s="1"/>
  <c r="I55" i="8"/>
  <c r="I52" i="8"/>
  <c r="I20" i="8"/>
  <c r="I444" i="8" s="1"/>
  <c r="I17" i="8"/>
  <c r="I15" i="8"/>
  <c r="J446" i="7"/>
  <c r="J445" i="7"/>
  <c r="J443" i="7"/>
  <c r="J442" i="7"/>
  <c r="J409" i="7"/>
  <c r="J406" i="7"/>
  <c r="J404" i="7" s="1"/>
  <c r="J373" i="7"/>
  <c r="J370" i="7"/>
  <c r="J337" i="7"/>
  <c r="J334" i="7"/>
  <c r="J332" i="7"/>
  <c r="J301" i="7"/>
  <c r="J298" i="7"/>
  <c r="J296" i="7" s="1"/>
  <c r="J266" i="7"/>
  <c r="J263" i="7"/>
  <c r="J261" i="7" s="1"/>
  <c r="J230" i="7"/>
  <c r="J227" i="7"/>
  <c r="J195" i="7"/>
  <c r="J192" i="7"/>
  <c r="J190" i="7"/>
  <c r="J160" i="7"/>
  <c r="J157" i="7"/>
  <c r="J155" i="7" s="1"/>
  <c r="J125" i="7"/>
  <c r="J122" i="7"/>
  <c r="J120" i="7" s="1"/>
  <c r="J90" i="7"/>
  <c r="J87" i="7"/>
  <c r="J55" i="7"/>
  <c r="J52" i="7"/>
  <c r="J50" i="7"/>
  <c r="J20" i="7"/>
  <c r="J17" i="7"/>
  <c r="J15" i="7" s="1"/>
  <c r="I446" i="6"/>
  <c r="I445" i="6"/>
  <c r="I443" i="6"/>
  <c r="I442" i="6"/>
  <c r="I409" i="6"/>
  <c r="I406" i="6"/>
  <c r="I404" i="6" s="1"/>
  <c r="I373" i="6"/>
  <c r="I370" i="6"/>
  <c r="I368" i="6" s="1"/>
  <c r="I337" i="6"/>
  <c r="I334" i="6"/>
  <c r="I301" i="6"/>
  <c r="I298" i="6"/>
  <c r="I296" i="6"/>
  <c r="I266" i="6"/>
  <c r="I263" i="6"/>
  <c r="I261" i="6" s="1"/>
  <c r="I230" i="6"/>
  <c r="I227" i="6"/>
  <c r="I225" i="6" s="1"/>
  <c r="I195" i="6"/>
  <c r="I192" i="6"/>
  <c r="I160" i="6"/>
  <c r="I157" i="6"/>
  <c r="I155" i="6"/>
  <c r="I125" i="6"/>
  <c r="I122" i="6"/>
  <c r="I120" i="6" s="1"/>
  <c r="I90" i="6"/>
  <c r="I87" i="6"/>
  <c r="I441" i="6" s="1"/>
  <c r="I55" i="6"/>
  <c r="I52" i="6"/>
  <c r="I20" i="6"/>
  <c r="I444" i="6" s="1"/>
  <c r="I17" i="6"/>
  <c r="I15" i="6"/>
  <c r="I451" i="5"/>
  <c r="I450" i="5"/>
  <c r="I449" i="5"/>
  <c r="I448" i="5"/>
  <c r="I446" i="5"/>
  <c r="I445" i="5"/>
  <c r="I443" i="5"/>
  <c r="I442" i="5"/>
  <c r="I409" i="5"/>
  <c r="I406" i="5"/>
  <c r="I404" i="5" s="1"/>
  <c r="I418" i="5" s="1"/>
  <c r="I373" i="5"/>
  <c r="I370" i="5"/>
  <c r="I368" i="5"/>
  <c r="I382" i="5" s="1"/>
  <c r="I337" i="5"/>
  <c r="I334" i="5"/>
  <c r="I332" i="5" s="1"/>
  <c r="I346" i="5" s="1"/>
  <c r="I301" i="5"/>
  <c r="I298" i="5"/>
  <c r="I296" i="5"/>
  <c r="I310" i="5" s="1"/>
  <c r="I266" i="5"/>
  <c r="I263" i="5"/>
  <c r="I261" i="5" s="1"/>
  <c r="I275" i="5" s="1"/>
  <c r="I230" i="5"/>
  <c r="I227" i="5"/>
  <c r="I225" i="5"/>
  <c r="I239" i="5" s="1"/>
  <c r="I195" i="5"/>
  <c r="I192" i="5"/>
  <c r="I190" i="5" s="1"/>
  <c r="I204" i="5" s="1"/>
  <c r="I160" i="5"/>
  <c r="I157" i="5"/>
  <c r="I155" i="5"/>
  <c r="I169" i="5" s="1"/>
  <c r="I125" i="5"/>
  <c r="I122" i="5"/>
  <c r="I120" i="5" s="1"/>
  <c r="I134" i="5" s="1"/>
  <c r="I90" i="5"/>
  <c r="I87" i="5"/>
  <c r="I85" i="5"/>
  <c r="I55" i="5"/>
  <c r="I52" i="5"/>
  <c r="I50" i="5" s="1"/>
  <c r="I64" i="5" s="1"/>
  <c r="I20" i="5"/>
  <c r="I444" i="5" s="1"/>
  <c r="I17" i="5"/>
  <c r="I15" i="5"/>
  <c r="I29" i="5" s="1"/>
  <c r="J452" i="4"/>
  <c r="J451" i="4"/>
  <c r="J450" i="4"/>
  <c r="J449" i="4"/>
  <c r="J448" i="4"/>
  <c r="J446" i="4"/>
  <c r="J445" i="4"/>
  <c r="J443" i="4"/>
  <c r="J442" i="4"/>
  <c r="J409" i="4"/>
  <c r="J406" i="4"/>
  <c r="J404" i="4"/>
  <c r="J418" i="4" s="1"/>
  <c r="J373" i="4"/>
  <c r="J370" i="4"/>
  <c r="J368" i="4" s="1"/>
  <c r="J382" i="4" s="1"/>
  <c r="J337" i="4"/>
  <c r="J334" i="4"/>
  <c r="J332" i="4"/>
  <c r="J346" i="4" s="1"/>
  <c r="J301" i="4"/>
  <c r="J298" i="4"/>
  <c r="J296" i="4" s="1"/>
  <c r="J310" i="4" s="1"/>
  <c r="J266" i="4"/>
  <c r="J263" i="4"/>
  <c r="J261" i="4"/>
  <c r="J275" i="4" s="1"/>
  <c r="J230" i="4"/>
  <c r="J227" i="4"/>
  <c r="J225" i="4" s="1"/>
  <c r="J239" i="4" s="1"/>
  <c r="J195" i="4"/>
  <c r="J192" i="4"/>
  <c r="J190" i="4"/>
  <c r="J204" i="4" s="1"/>
  <c r="J160" i="4"/>
  <c r="J157" i="4"/>
  <c r="J155" i="4" s="1"/>
  <c r="J169" i="4" s="1"/>
  <c r="J125" i="4"/>
  <c r="J122" i="4"/>
  <c r="J120" i="4"/>
  <c r="J134" i="4" s="1"/>
  <c r="J90" i="4"/>
  <c r="J87" i="4"/>
  <c r="J55" i="4"/>
  <c r="J52" i="4"/>
  <c r="J50" i="4"/>
  <c r="J64" i="4" s="1"/>
  <c r="J20" i="4"/>
  <c r="J17" i="4"/>
  <c r="J15" i="4" s="1"/>
  <c r="J452" i="24"/>
  <c r="J451" i="24"/>
  <c r="J450" i="24"/>
  <c r="J449" i="24"/>
  <c r="J448" i="24"/>
  <c r="J446" i="24"/>
  <c r="J445" i="24"/>
  <c r="J443" i="24"/>
  <c r="J442" i="24"/>
  <c r="J409" i="24"/>
  <c r="J406" i="24"/>
  <c r="J404" i="24" s="1"/>
  <c r="J418" i="24" s="1"/>
  <c r="J373" i="24"/>
  <c r="J370" i="24"/>
  <c r="J368" i="24"/>
  <c r="J382" i="24" s="1"/>
  <c r="J337" i="24"/>
  <c r="J334" i="24"/>
  <c r="J332" i="24" s="1"/>
  <c r="J346" i="24" s="1"/>
  <c r="J301" i="24"/>
  <c r="J298" i="24"/>
  <c r="J296" i="24"/>
  <c r="J310" i="24" s="1"/>
  <c r="J266" i="24"/>
  <c r="J263" i="24"/>
  <c r="J261" i="24" s="1"/>
  <c r="J275" i="24" s="1"/>
  <c r="J230" i="24"/>
  <c r="J227" i="24"/>
  <c r="J225" i="24"/>
  <c r="J239" i="24" s="1"/>
  <c r="J195" i="24"/>
  <c r="J192" i="24"/>
  <c r="J190" i="24" s="1"/>
  <c r="J204" i="24" s="1"/>
  <c r="J160" i="24"/>
  <c r="J157" i="24"/>
  <c r="J155" i="24"/>
  <c r="J169" i="24" s="1"/>
  <c r="J125" i="24"/>
  <c r="J122" i="24"/>
  <c r="J120" i="24" s="1"/>
  <c r="J134" i="24" s="1"/>
  <c r="J90" i="24"/>
  <c r="J87" i="24"/>
  <c r="J85" i="24"/>
  <c r="J55" i="24"/>
  <c r="J52" i="24"/>
  <c r="J50" i="24" s="1"/>
  <c r="J64" i="24" s="1"/>
  <c r="J20" i="24"/>
  <c r="J444" i="24" s="1"/>
  <c r="J17" i="24"/>
  <c r="J15" i="24"/>
  <c r="J439" i="4" l="1"/>
  <c r="J453" i="4" s="1"/>
  <c r="J439" i="24"/>
  <c r="J453" i="24" s="1"/>
  <c r="J441" i="4"/>
  <c r="J441" i="24"/>
  <c r="J444" i="4"/>
  <c r="J85" i="4"/>
  <c r="I441" i="5"/>
  <c r="I50" i="6"/>
  <c r="I439" i="6" s="1"/>
  <c r="I85" i="6"/>
  <c r="I190" i="6"/>
  <c r="I332" i="6"/>
  <c r="J444" i="7"/>
  <c r="J85" i="7"/>
  <c r="J225" i="7"/>
  <c r="J368" i="7"/>
  <c r="I50" i="8"/>
  <c r="I85" i="8"/>
  <c r="I439" i="8" s="1"/>
  <c r="I190" i="8"/>
  <c r="I332" i="8"/>
  <c r="I444" i="121"/>
  <c r="I441" i="121"/>
  <c r="I99" i="121"/>
  <c r="I85" i="121"/>
  <c r="I15" i="121"/>
  <c r="J439" i="7"/>
  <c r="J441" i="7"/>
  <c r="I439" i="5"/>
  <c r="I453" i="5" s="1"/>
  <c r="I99" i="5"/>
  <c r="J29" i="4"/>
  <c r="J99" i="4"/>
  <c r="J29" i="24"/>
  <c r="J99" i="24"/>
  <c r="G452" i="120"/>
  <c r="F452" i="120"/>
  <c r="H451" i="120"/>
  <c r="G451" i="120"/>
  <c r="F451" i="120"/>
  <c r="C451" i="120"/>
  <c r="H450" i="120"/>
  <c r="G450" i="120"/>
  <c r="F450" i="120"/>
  <c r="C450" i="120"/>
  <c r="H449" i="120"/>
  <c r="G449" i="120"/>
  <c r="F449" i="120"/>
  <c r="C449" i="120"/>
  <c r="H448" i="120"/>
  <c r="G448" i="120"/>
  <c r="F448" i="120"/>
  <c r="C448" i="120"/>
  <c r="M446" i="120"/>
  <c r="L446" i="120"/>
  <c r="K446" i="120"/>
  <c r="J446" i="120"/>
  <c r="H446" i="120"/>
  <c r="G446" i="120"/>
  <c r="F446" i="120"/>
  <c r="C446" i="120"/>
  <c r="M445" i="120"/>
  <c r="L445" i="120"/>
  <c r="K445" i="120"/>
  <c r="J445" i="120"/>
  <c r="H445" i="120"/>
  <c r="G445" i="120"/>
  <c r="F445" i="120"/>
  <c r="C445" i="120"/>
  <c r="M443" i="120"/>
  <c r="L443" i="120"/>
  <c r="K443" i="120"/>
  <c r="J443" i="120"/>
  <c r="H443" i="120"/>
  <c r="G443" i="120"/>
  <c r="F443" i="120"/>
  <c r="C443" i="120"/>
  <c r="M442" i="120"/>
  <c r="L442" i="120"/>
  <c r="K442" i="120"/>
  <c r="J442" i="120"/>
  <c r="H442" i="120"/>
  <c r="G442" i="120"/>
  <c r="F442" i="120"/>
  <c r="C442" i="120"/>
  <c r="I416" i="120"/>
  <c r="I415" i="120"/>
  <c r="I414" i="120"/>
  <c r="I413" i="120"/>
  <c r="N411" i="120"/>
  <c r="I411" i="120"/>
  <c r="N410" i="120"/>
  <c r="I410" i="120"/>
  <c r="N409" i="120"/>
  <c r="M409" i="120"/>
  <c r="L409" i="120"/>
  <c r="K409" i="120"/>
  <c r="J409" i="120"/>
  <c r="H409" i="120"/>
  <c r="G409" i="120"/>
  <c r="F409" i="120"/>
  <c r="C409" i="120"/>
  <c r="I409" i="120" s="1"/>
  <c r="N408" i="120"/>
  <c r="I408" i="120"/>
  <c r="N407" i="120"/>
  <c r="I407" i="120"/>
  <c r="N406" i="120"/>
  <c r="M406" i="120"/>
  <c r="M404" i="120" s="1"/>
  <c r="L406" i="120"/>
  <c r="K406" i="120"/>
  <c r="K404" i="120" s="1"/>
  <c r="J406" i="120"/>
  <c r="H406" i="120"/>
  <c r="H404" i="120" s="1"/>
  <c r="H418" i="120" s="1"/>
  <c r="G406" i="120"/>
  <c r="F406" i="120"/>
  <c r="F404" i="120" s="1"/>
  <c r="F418" i="120" s="1"/>
  <c r="C406" i="120"/>
  <c r="N404" i="120"/>
  <c r="L404" i="120"/>
  <c r="J404" i="120"/>
  <c r="G404" i="120"/>
  <c r="G418" i="120" s="1"/>
  <c r="C404" i="120"/>
  <c r="C418" i="120" s="1"/>
  <c r="I380" i="120"/>
  <c r="I379" i="120"/>
  <c r="I378" i="120"/>
  <c r="I377" i="120"/>
  <c r="N375" i="120"/>
  <c r="I375" i="120"/>
  <c r="N374" i="120"/>
  <c r="I374" i="120"/>
  <c r="N373" i="120"/>
  <c r="M373" i="120"/>
  <c r="L373" i="120"/>
  <c r="K373" i="120"/>
  <c r="J373" i="120"/>
  <c r="H373" i="120"/>
  <c r="G373" i="120"/>
  <c r="F373" i="120"/>
  <c r="C373" i="120"/>
  <c r="N372" i="120"/>
  <c r="I372" i="120"/>
  <c r="N371" i="120"/>
  <c r="N370" i="120" s="1"/>
  <c r="N368" i="120" s="1"/>
  <c r="I371" i="120"/>
  <c r="M370" i="120"/>
  <c r="L370" i="120"/>
  <c r="L368" i="120" s="1"/>
  <c r="K370" i="120"/>
  <c r="J370" i="120"/>
  <c r="J368" i="120" s="1"/>
  <c r="H370" i="120"/>
  <c r="G370" i="120"/>
  <c r="G368" i="120" s="1"/>
  <c r="G382" i="120" s="1"/>
  <c r="F370" i="120"/>
  <c r="C370" i="120"/>
  <c r="I370" i="120" s="1"/>
  <c r="M368" i="120"/>
  <c r="K368" i="120"/>
  <c r="H368" i="120"/>
  <c r="H382" i="120" s="1"/>
  <c r="F368" i="120"/>
  <c r="F382" i="120" s="1"/>
  <c r="I344" i="120"/>
  <c r="I343" i="120"/>
  <c r="I342" i="120"/>
  <c r="I341" i="120"/>
  <c r="N339" i="120"/>
  <c r="I339" i="120"/>
  <c r="N338" i="120"/>
  <c r="I338" i="120"/>
  <c r="N337" i="120"/>
  <c r="M337" i="120"/>
  <c r="L337" i="120"/>
  <c r="K337" i="120"/>
  <c r="J337" i="120"/>
  <c r="H337" i="120"/>
  <c r="G337" i="120"/>
  <c r="F337" i="120"/>
  <c r="C337" i="120"/>
  <c r="I337" i="120" s="1"/>
  <c r="N336" i="120"/>
  <c r="I336" i="120"/>
  <c r="N335" i="120"/>
  <c r="I335" i="120"/>
  <c r="N334" i="120"/>
  <c r="M334" i="120"/>
  <c r="M332" i="120" s="1"/>
  <c r="L334" i="120"/>
  <c r="K334" i="120"/>
  <c r="K332" i="120" s="1"/>
  <c r="J334" i="120"/>
  <c r="H334" i="120"/>
  <c r="H332" i="120" s="1"/>
  <c r="H346" i="120" s="1"/>
  <c r="G334" i="120"/>
  <c r="F334" i="120"/>
  <c r="F332" i="120" s="1"/>
  <c r="F346" i="120" s="1"/>
  <c r="C334" i="120"/>
  <c r="N332" i="120"/>
  <c r="L332" i="120"/>
  <c r="J332" i="120"/>
  <c r="G332" i="120"/>
  <c r="G346" i="120" s="1"/>
  <c r="C332" i="120"/>
  <c r="C346" i="120" s="1"/>
  <c r="I308" i="120"/>
  <c r="I307" i="120"/>
  <c r="I306" i="120"/>
  <c r="I305" i="120"/>
  <c r="N303" i="120"/>
  <c r="I303" i="120"/>
  <c r="N302" i="120"/>
  <c r="I302" i="120"/>
  <c r="N301" i="120"/>
  <c r="M301" i="120"/>
  <c r="L301" i="120"/>
  <c r="K301" i="120"/>
  <c r="J301" i="120"/>
  <c r="H301" i="120"/>
  <c r="G301" i="120"/>
  <c r="F301" i="120"/>
  <c r="C301" i="120"/>
  <c r="N300" i="120"/>
  <c r="I300" i="120"/>
  <c r="N299" i="120"/>
  <c r="I299" i="120"/>
  <c r="N298" i="120"/>
  <c r="N296" i="120" s="1"/>
  <c r="M298" i="120"/>
  <c r="L298" i="120"/>
  <c r="L296" i="120" s="1"/>
  <c r="K298" i="120"/>
  <c r="J298" i="120"/>
  <c r="J296" i="120" s="1"/>
  <c r="H298" i="120"/>
  <c r="G298" i="120"/>
  <c r="G296" i="120" s="1"/>
  <c r="G310" i="120" s="1"/>
  <c r="F298" i="120"/>
  <c r="C298" i="120"/>
  <c r="I298" i="120" s="1"/>
  <c r="M296" i="120"/>
  <c r="K296" i="120"/>
  <c r="H296" i="120"/>
  <c r="H310" i="120" s="1"/>
  <c r="F296" i="120"/>
  <c r="F310" i="120" s="1"/>
  <c r="I273" i="120"/>
  <c r="I272" i="120"/>
  <c r="I271" i="120"/>
  <c r="I270" i="120"/>
  <c r="N268" i="120"/>
  <c r="I268" i="120"/>
  <c r="N267" i="120"/>
  <c r="I267" i="120"/>
  <c r="N266" i="120"/>
  <c r="M266" i="120"/>
  <c r="L266" i="120"/>
  <c r="K266" i="120"/>
  <c r="J266" i="120"/>
  <c r="H266" i="120"/>
  <c r="G266" i="120"/>
  <c r="F266" i="120"/>
  <c r="C266" i="120"/>
  <c r="N265" i="120"/>
  <c r="I265" i="120"/>
  <c r="N264" i="120"/>
  <c r="N263" i="120" s="1"/>
  <c r="N261" i="120" s="1"/>
  <c r="I264" i="120"/>
  <c r="M263" i="120"/>
  <c r="L263" i="120"/>
  <c r="L261" i="120" s="1"/>
  <c r="K263" i="120"/>
  <c r="J263" i="120"/>
  <c r="J261" i="120" s="1"/>
  <c r="H263" i="120"/>
  <c r="G263" i="120"/>
  <c r="G261" i="120" s="1"/>
  <c r="G275" i="120" s="1"/>
  <c r="F263" i="120"/>
  <c r="C263" i="120"/>
  <c r="I263" i="120" s="1"/>
  <c r="M261" i="120"/>
  <c r="K261" i="120"/>
  <c r="H261" i="120"/>
  <c r="H275" i="120" s="1"/>
  <c r="F261" i="120"/>
  <c r="F275" i="120" s="1"/>
  <c r="I237" i="120"/>
  <c r="I236" i="120"/>
  <c r="I235" i="120"/>
  <c r="I234" i="120"/>
  <c r="N232" i="120"/>
  <c r="I232" i="120"/>
  <c r="N231" i="120"/>
  <c r="N230" i="120" s="1"/>
  <c r="I231" i="120"/>
  <c r="M230" i="120"/>
  <c r="L230" i="120"/>
  <c r="K230" i="120"/>
  <c r="J230" i="120"/>
  <c r="H230" i="120"/>
  <c r="G230" i="120"/>
  <c r="G225" i="120" s="1"/>
  <c r="G239" i="120" s="1"/>
  <c r="F230" i="120"/>
  <c r="C230" i="120"/>
  <c r="C225" i="120" s="1"/>
  <c r="C239" i="120" s="1"/>
  <c r="N229" i="120"/>
  <c r="I229" i="120"/>
  <c r="N228" i="120"/>
  <c r="I228" i="120"/>
  <c r="N227" i="120"/>
  <c r="M227" i="120"/>
  <c r="L227" i="120"/>
  <c r="K227" i="120"/>
  <c r="K225" i="120" s="1"/>
  <c r="J227" i="120"/>
  <c r="H227" i="120"/>
  <c r="G227" i="120"/>
  <c r="F227" i="120"/>
  <c r="C227" i="120"/>
  <c r="M225" i="120"/>
  <c r="H225" i="120"/>
  <c r="H239" i="120" s="1"/>
  <c r="F225" i="120"/>
  <c r="F239" i="120" s="1"/>
  <c r="I202" i="120"/>
  <c r="I201" i="120"/>
  <c r="I200" i="120"/>
  <c r="I199" i="120"/>
  <c r="N197" i="120"/>
  <c r="I197" i="120"/>
  <c r="N196" i="120"/>
  <c r="I196" i="120"/>
  <c r="N195" i="120"/>
  <c r="M195" i="120"/>
  <c r="L195" i="120"/>
  <c r="K195" i="120"/>
  <c r="J195" i="120"/>
  <c r="H195" i="120"/>
  <c r="G195" i="120"/>
  <c r="F195" i="120"/>
  <c r="C195" i="120"/>
  <c r="N194" i="120"/>
  <c r="I194" i="120"/>
  <c r="N193" i="120"/>
  <c r="N192" i="120" s="1"/>
  <c r="N190" i="120" s="1"/>
  <c r="I193" i="120"/>
  <c r="M192" i="120"/>
  <c r="L192" i="120"/>
  <c r="L190" i="120" s="1"/>
  <c r="K192" i="120"/>
  <c r="J192" i="120"/>
  <c r="J190" i="120" s="1"/>
  <c r="H192" i="120"/>
  <c r="G192" i="120"/>
  <c r="G190" i="120" s="1"/>
  <c r="G204" i="120" s="1"/>
  <c r="F192" i="120"/>
  <c r="C192" i="120"/>
  <c r="C190" i="120" s="1"/>
  <c r="C204" i="120" s="1"/>
  <c r="M190" i="120"/>
  <c r="K190" i="120"/>
  <c r="H190" i="120"/>
  <c r="H204" i="120" s="1"/>
  <c r="F190" i="120"/>
  <c r="F204" i="120" s="1"/>
  <c r="I167" i="120"/>
  <c r="I166" i="120"/>
  <c r="I165" i="120"/>
  <c r="I164" i="120"/>
  <c r="N162" i="120"/>
  <c r="I162" i="120"/>
  <c r="N161" i="120"/>
  <c r="I161" i="120"/>
  <c r="N160" i="120"/>
  <c r="M160" i="120"/>
  <c r="L160" i="120"/>
  <c r="K160" i="120"/>
  <c r="J160" i="120"/>
  <c r="H160" i="120"/>
  <c r="G160" i="120"/>
  <c r="G155" i="120" s="1"/>
  <c r="G169" i="120" s="1"/>
  <c r="F160" i="120"/>
  <c r="C160" i="120"/>
  <c r="C155" i="120" s="1"/>
  <c r="C169" i="120" s="1"/>
  <c r="N159" i="120"/>
  <c r="I159" i="120"/>
  <c r="N158" i="120"/>
  <c r="I158" i="120"/>
  <c r="N157" i="120"/>
  <c r="M157" i="120"/>
  <c r="L157" i="120"/>
  <c r="K157" i="120"/>
  <c r="K155" i="120" s="1"/>
  <c r="J157" i="120"/>
  <c r="H157" i="120"/>
  <c r="G157" i="120"/>
  <c r="F157" i="120"/>
  <c r="C157" i="120"/>
  <c r="M155" i="120"/>
  <c r="H155" i="120"/>
  <c r="H169" i="120" s="1"/>
  <c r="F155" i="120"/>
  <c r="F169" i="120" s="1"/>
  <c r="I132" i="120"/>
  <c r="I131" i="120"/>
  <c r="I130" i="120"/>
  <c r="I129" i="120"/>
  <c r="N127" i="120"/>
  <c r="I127" i="120"/>
  <c r="N126" i="120"/>
  <c r="I126" i="120"/>
  <c r="N125" i="120"/>
  <c r="M125" i="120"/>
  <c r="L125" i="120"/>
  <c r="K125" i="120"/>
  <c r="J125" i="120"/>
  <c r="H125" i="120"/>
  <c r="G125" i="120"/>
  <c r="F125" i="120"/>
  <c r="C125" i="120"/>
  <c r="N124" i="120"/>
  <c r="I124" i="120"/>
  <c r="N123" i="120"/>
  <c r="I123" i="120"/>
  <c r="N122" i="120"/>
  <c r="N120" i="120" s="1"/>
  <c r="M122" i="120"/>
  <c r="L122" i="120"/>
  <c r="L120" i="120" s="1"/>
  <c r="K122" i="120"/>
  <c r="J122" i="120"/>
  <c r="J120" i="120" s="1"/>
  <c r="H122" i="120"/>
  <c r="G122" i="120"/>
  <c r="G120" i="120" s="1"/>
  <c r="G134" i="120" s="1"/>
  <c r="F122" i="120"/>
  <c r="C122" i="120"/>
  <c r="I122" i="120" s="1"/>
  <c r="M120" i="120"/>
  <c r="K120" i="120"/>
  <c r="H120" i="120"/>
  <c r="H134" i="120" s="1"/>
  <c r="F120" i="120"/>
  <c r="F134" i="120" s="1"/>
  <c r="I97" i="120"/>
  <c r="I96" i="120"/>
  <c r="I95" i="120"/>
  <c r="I94" i="120"/>
  <c r="N92" i="120"/>
  <c r="I92" i="120"/>
  <c r="N91" i="120"/>
  <c r="N90" i="120" s="1"/>
  <c r="N85" i="120" s="1"/>
  <c r="I91" i="120"/>
  <c r="M90" i="120"/>
  <c r="L90" i="120"/>
  <c r="K90" i="120"/>
  <c r="J90" i="120"/>
  <c r="H90" i="120"/>
  <c r="G90" i="120"/>
  <c r="F90" i="120"/>
  <c r="C90" i="120"/>
  <c r="I90" i="120" s="1"/>
  <c r="N89" i="120"/>
  <c r="I89" i="120"/>
  <c r="N88" i="120"/>
  <c r="I88" i="120"/>
  <c r="N87" i="120"/>
  <c r="M87" i="120"/>
  <c r="M85" i="120" s="1"/>
  <c r="L87" i="120"/>
  <c r="K87" i="120"/>
  <c r="K85" i="120" s="1"/>
  <c r="J87" i="120"/>
  <c r="H87" i="120"/>
  <c r="H85" i="120" s="1"/>
  <c r="G87" i="120"/>
  <c r="F87" i="120"/>
  <c r="F85" i="120" s="1"/>
  <c r="C87" i="120"/>
  <c r="L85" i="120"/>
  <c r="J85" i="120"/>
  <c r="G85" i="120"/>
  <c r="C85" i="120"/>
  <c r="P77" i="120"/>
  <c r="P112" i="120" s="1"/>
  <c r="P147" i="120" s="1"/>
  <c r="P182" i="120" s="1"/>
  <c r="P217" i="120" s="1"/>
  <c r="P253" i="120" s="1"/>
  <c r="P288" i="120" s="1"/>
  <c r="P324" i="120" s="1"/>
  <c r="P360" i="120" s="1"/>
  <c r="P396" i="120" s="1"/>
  <c r="P431" i="120" s="1"/>
  <c r="I62" i="120"/>
  <c r="I61" i="120"/>
  <c r="I60" i="120"/>
  <c r="I59" i="120"/>
  <c r="N57" i="120"/>
  <c r="I57" i="120"/>
  <c r="N56" i="120"/>
  <c r="I56" i="120"/>
  <c r="N55" i="120"/>
  <c r="M55" i="120"/>
  <c r="L55" i="120"/>
  <c r="K55" i="120"/>
  <c r="J55" i="120"/>
  <c r="H55" i="120"/>
  <c r="G55" i="120"/>
  <c r="F55" i="120"/>
  <c r="C55" i="120"/>
  <c r="N54" i="120"/>
  <c r="N52" i="120" s="1"/>
  <c r="N50" i="120" s="1"/>
  <c r="I54" i="120"/>
  <c r="N53" i="120"/>
  <c r="I53" i="120"/>
  <c r="M52" i="120"/>
  <c r="L52" i="120"/>
  <c r="L50" i="120" s="1"/>
  <c r="K52" i="120"/>
  <c r="J52" i="120"/>
  <c r="J50" i="120" s="1"/>
  <c r="H52" i="120"/>
  <c r="G52" i="120"/>
  <c r="G50" i="120" s="1"/>
  <c r="G64" i="120" s="1"/>
  <c r="F52" i="120"/>
  <c r="C52" i="120"/>
  <c r="I52" i="120" s="1"/>
  <c r="M50" i="120"/>
  <c r="K50" i="120"/>
  <c r="H50" i="120"/>
  <c r="H64" i="120" s="1"/>
  <c r="F50" i="120"/>
  <c r="F64" i="120" s="1"/>
  <c r="P43" i="120"/>
  <c r="P78" i="120" s="1"/>
  <c r="P113" i="120" s="1"/>
  <c r="P148" i="120" s="1"/>
  <c r="P183" i="120" s="1"/>
  <c r="P218" i="120" s="1"/>
  <c r="P254" i="120" s="1"/>
  <c r="P289" i="120" s="1"/>
  <c r="P325" i="120" s="1"/>
  <c r="P361" i="120" s="1"/>
  <c r="P397" i="120" s="1"/>
  <c r="P432" i="120" s="1"/>
  <c r="O43" i="120"/>
  <c r="O78" i="120" s="1"/>
  <c r="O113" i="120" s="1"/>
  <c r="O148" i="120" s="1"/>
  <c r="O183" i="120" s="1"/>
  <c r="O218" i="120" s="1"/>
  <c r="O254" i="120" s="1"/>
  <c r="O289" i="120" s="1"/>
  <c r="O325" i="120" s="1"/>
  <c r="O361" i="120" s="1"/>
  <c r="O397" i="120" s="1"/>
  <c r="O432" i="120" s="1"/>
  <c r="M43" i="120"/>
  <c r="M78" i="120" s="1"/>
  <c r="M113" i="120" s="1"/>
  <c r="M148" i="120" s="1"/>
  <c r="M183" i="120" s="1"/>
  <c r="M218" i="120" s="1"/>
  <c r="M254" i="120" s="1"/>
  <c r="M289" i="120" s="1"/>
  <c r="M325" i="120" s="1"/>
  <c r="M361" i="120" s="1"/>
  <c r="M397" i="120" s="1"/>
  <c r="M432" i="120" s="1"/>
  <c r="P42" i="120"/>
  <c r="O42" i="120"/>
  <c r="O77" i="120" s="1"/>
  <c r="O112" i="120" s="1"/>
  <c r="O147" i="120" s="1"/>
  <c r="O182" i="120" s="1"/>
  <c r="O217" i="120" s="1"/>
  <c r="O253" i="120" s="1"/>
  <c r="O288" i="120" s="1"/>
  <c r="O324" i="120" s="1"/>
  <c r="O360" i="120" s="1"/>
  <c r="O396" i="120" s="1"/>
  <c r="O431" i="120" s="1"/>
  <c r="M42" i="120"/>
  <c r="M77" i="120" s="1"/>
  <c r="M112" i="120" s="1"/>
  <c r="M147" i="120" s="1"/>
  <c r="M182" i="120" s="1"/>
  <c r="M217" i="120" s="1"/>
  <c r="M253" i="120" s="1"/>
  <c r="M288" i="120" s="1"/>
  <c r="M324" i="120" s="1"/>
  <c r="M360" i="120" s="1"/>
  <c r="M396" i="120" s="1"/>
  <c r="M431" i="120" s="1"/>
  <c r="I27" i="120"/>
  <c r="I451" i="120" s="1"/>
  <c r="I26" i="120"/>
  <c r="I25" i="120"/>
  <c r="I449" i="120" s="1"/>
  <c r="I24" i="120"/>
  <c r="N22" i="120"/>
  <c r="N446" i="120" s="1"/>
  <c r="I22" i="120"/>
  <c r="N21" i="120"/>
  <c r="N445" i="120" s="1"/>
  <c r="I21" i="120"/>
  <c r="N20" i="120"/>
  <c r="M20" i="120"/>
  <c r="L20" i="120"/>
  <c r="L444" i="120" s="1"/>
  <c r="K20" i="120"/>
  <c r="J20" i="120"/>
  <c r="J444" i="120" s="1"/>
  <c r="H20" i="120"/>
  <c r="G20" i="120"/>
  <c r="G444" i="120" s="1"/>
  <c r="F20" i="120"/>
  <c r="C20" i="120"/>
  <c r="C444" i="120" s="1"/>
  <c r="N19" i="120"/>
  <c r="I19" i="120"/>
  <c r="N18" i="120"/>
  <c r="I18" i="120"/>
  <c r="N17" i="120"/>
  <c r="M17" i="120"/>
  <c r="M15" i="120" s="1"/>
  <c r="M439" i="120" s="1"/>
  <c r="L17" i="120"/>
  <c r="K17" i="120"/>
  <c r="K15" i="120" s="1"/>
  <c r="K439" i="120" s="1"/>
  <c r="J17" i="120"/>
  <c r="H17" i="120"/>
  <c r="H15" i="120" s="1"/>
  <c r="H439" i="120" s="1"/>
  <c r="H453" i="120" s="1"/>
  <c r="G17" i="120"/>
  <c r="F17" i="120"/>
  <c r="F15" i="120" s="1"/>
  <c r="F439" i="120" s="1"/>
  <c r="F453" i="120" s="1"/>
  <c r="C17" i="120"/>
  <c r="N15" i="120"/>
  <c r="L15" i="120"/>
  <c r="J15" i="120"/>
  <c r="C15" i="120"/>
  <c r="G15" i="120" l="1"/>
  <c r="G439" i="120" s="1"/>
  <c r="G453" i="120" s="1"/>
  <c r="N444" i="120"/>
  <c r="I17" i="120"/>
  <c r="F444" i="120"/>
  <c r="H444" i="120"/>
  <c r="K444" i="120"/>
  <c r="M444" i="120"/>
  <c r="I445" i="120"/>
  <c r="I446" i="120"/>
  <c r="I448" i="120"/>
  <c r="I450" i="120"/>
  <c r="C50" i="120"/>
  <c r="C64" i="120" s="1"/>
  <c r="I55" i="120"/>
  <c r="C120" i="120"/>
  <c r="C134" i="120" s="1"/>
  <c r="I125" i="120"/>
  <c r="I157" i="120"/>
  <c r="J155" i="120"/>
  <c r="L155" i="120"/>
  <c r="N155" i="120"/>
  <c r="I195" i="120"/>
  <c r="I227" i="120"/>
  <c r="J225" i="120"/>
  <c r="L225" i="120"/>
  <c r="N225" i="120"/>
  <c r="C261" i="120"/>
  <c r="C275" i="120" s="1"/>
  <c r="I266" i="120"/>
  <c r="C296" i="120"/>
  <c r="C310" i="120" s="1"/>
  <c r="I301" i="120"/>
  <c r="I296" i="120" s="1"/>
  <c r="I310" i="120" s="1"/>
  <c r="I334" i="120"/>
  <c r="C368" i="120"/>
  <c r="C382" i="120" s="1"/>
  <c r="I373" i="120"/>
  <c r="I368" i="120" s="1"/>
  <c r="I382" i="120" s="1"/>
  <c r="I406" i="120"/>
  <c r="I192" i="120"/>
  <c r="I190" i="120" s="1"/>
  <c r="I204" i="120" s="1"/>
  <c r="I439" i="121"/>
  <c r="I453" i="121" s="1"/>
  <c r="I29" i="121"/>
  <c r="I50" i="120"/>
  <c r="I64" i="120" s="1"/>
  <c r="I120" i="120"/>
  <c r="I134" i="120" s="1"/>
  <c r="I261" i="120"/>
  <c r="I275" i="120" s="1"/>
  <c r="J439" i="120"/>
  <c r="L439" i="120"/>
  <c r="N439" i="120"/>
  <c r="F29" i="120"/>
  <c r="H29" i="120"/>
  <c r="F441" i="120"/>
  <c r="H441" i="120"/>
  <c r="J441" i="120"/>
  <c r="L441" i="120"/>
  <c r="N441" i="120"/>
  <c r="N442" i="120"/>
  <c r="N443" i="120"/>
  <c r="F99" i="120"/>
  <c r="H99" i="120"/>
  <c r="I160" i="120"/>
  <c r="I230" i="120"/>
  <c r="I332" i="120"/>
  <c r="I346" i="120" s="1"/>
  <c r="I404" i="120"/>
  <c r="I418" i="120" s="1"/>
  <c r="I20" i="120"/>
  <c r="C29" i="120"/>
  <c r="G29" i="120"/>
  <c r="C441" i="120"/>
  <c r="G441" i="120"/>
  <c r="I87" i="120"/>
  <c r="K441" i="120"/>
  <c r="M441" i="120"/>
  <c r="I442" i="120"/>
  <c r="I443" i="120"/>
  <c r="C99" i="120"/>
  <c r="G99" i="120"/>
  <c r="I155" i="120"/>
  <c r="I169" i="120" s="1"/>
  <c r="I225" i="120"/>
  <c r="I239" i="120" s="1"/>
  <c r="I452" i="4"/>
  <c r="I451" i="4"/>
  <c r="I450" i="4"/>
  <c r="I449" i="4"/>
  <c r="I448" i="4"/>
  <c r="I446" i="4"/>
  <c r="I445" i="4"/>
  <c r="I443" i="4"/>
  <c r="I442" i="4"/>
  <c r="I409" i="4"/>
  <c r="I406" i="4"/>
  <c r="I404" i="4"/>
  <c r="I418" i="4" s="1"/>
  <c r="I373" i="4"/>
  <c r="I370" i="4"/>
  <c r="I368" i="4" s="1"/>
  <c r="I382" i="4" s="1"/>
  <c r="I337" i="4"/>
  <c r="I334" i="4"/>
  <c r="I332" i="4"/>
  <c r="I346" i="4" s="1"/>
  <c r="I301" i="4"/>
  <c r="I298" i="4"/>
  <c r="I296" i="4" s="1"/>
  <c r="I310" i="4" s="1"/>
  <c r="I266" i="4"/>
  <c r="I263" i="4"/>
  <c r="I261" i="4"/>
  <c r="I275" i="4" s="1"/>
  <c r="I230" i="4"/>
  <c r="I227" i="4"/>
  <c r="I225" i="4" s="1"/>
  <c r="I239" i="4" s="1"/>
  <c r="I195" i="4"/>
  <c r="I192" i="4"/>
  <c r="I190" i="4"/>
  <c r="I204" i="4" s="1"/>
  <c r="I160" i="4"/>
  <c r="I157" i="4"/>
  <c r="I155" i="4" s="1"/>
  <c r="I169" i="4" s="1"/>
  <c r="I125" i="4"/>
  <c r="I122" i="4"/>
  <c r="I120" i="4"/>
  <c r="I134" i="4" s="1"/>
  <c r="I90" i="4"/>
  <c r="I87" i="4"/>
  <c r="I55" i="4"/>
  <c r="I52" i="4"/>
  <c r="I50" i="4"/>
  <c r="I64" i="4" s="1"/>
  <c r="I20" i="4"/>
  <c r="I17" i="4"/>
  <c r="I15" i="4" s="1"/>
  <c r="I452" i="24"/>
  <c r="I451" i="24"/>
  <c r="I450" i="24"/>
  <c r="I449" i="24"/>
  <c r="I448" i="24"/>
  <c r="I446" i="24"/>
  <c r="I445" i="24"/>
  <c r="I443" i="24"/>
  <c r="I442" i="24"/>
  <c r="I409" i="24"/>
  <c r="I406" i="24"/>
  <c r="I404" i="24" s="1"/>
  <c r="I418" i="24" s="1"/>
  <c r="I373" i="24"/>
  <c r="I370" i="24"/>
  <c r="I368" i="24"/>
  <c r="I382" i="24" s="1"/>
  <c r="I337" i="24"/>
  <c r="I334" i="24"/>
  <c r="I332" i="24" s="1"/>
  <c r="I346" i="24" s="1"/>
  <c r="I301" i="24"/>
  <c r="I298" i="24"/>
  <c r="I296" i="24"/>
  <c r="I310" i="24" s="1"/>
  <c r="I266" i="24"/>
  <c r="I263" i="24"/>
  <c r="I261" i="24" s="1"/>
  <c r="I275" i="24" s="1"/>
  <c r="I230" i="24"/>
  <c r="I227" i="24"/>
  <c r="I225" i="24"/>
  <c r="I239" i="24" s="1"/>
  <c r="I195" i="24"/>
  <c r="I192" i="24"/>
  <c r="I190" i="24" s="1"/>
  <c r="I204" i="24" s="1"/>
  <c r="I160" i="24"/>
  <c r="I157" i="24"/>
  <c r="I155" i="24"/>
  <c r="I169" i="24" s="1"/>
  <c r="I125" i="24"/>
  <c r="I122" i="24"/>
  <c r="I120" i="24" s="1"/>
  <c r="I134" i="24" s="1"/>
  <c r="I90" i="24"/>
  <c r="I87" i="24"/>
  <c r="I85" i="24"/>
  <c r="I55" i="24"/>
  <c r="I52" i="24"/>
  <c r="I50" i="24" s="1"/>
  <c r="I64" i="24" s="1"/>
  <c r="I20" i="24"/>
  <c r="I444" i="24" s="1"/>
  <c r="I17" i="24"/>
  <c r="I15" i="24"/>
  <c r="I29" i="24" s="1"/>
  <c r="I441" i="4" l="1"/>
  <c r="I441" i="24"/>
  <c r="I444" i="4"/>
  <c r="I85" i="4"/>
  <c r="I439" i="4" s="1"/>
  <c r="I453" i="4" s="1"/>
  <c r="I444" i="120"/>
  <c r="C439" i="120"/>
  <c r="C453" i="120" s="1"/>
  <c r="I441" i="120"/>
  <c r="I99" i="120"/>
  <c r="I85" i="120"/>
  <c r="I15" i="120"/>
  <c r="I29" i="4"/>
  <c r="I99" i="4"/>
  <c r="I439" i="24"/>
  <c r="I453" i="24" s="1"/>
  <c r="I99" i="24"/>
  <c r="G452" i="119"/>
  <c r="F452" i="119"/>
  <c r="H451" i="119"/>
  <c r="G451" i="119"/>
  <c r="F451" i="119"/>
  <c r="C451" i="119"/>
  <c r="H450" i="119"/>
  <c r="G450" i="119"/>
  <c r="F450" i="119"/>
  <c r="C450" i="119"/>
  <c r="H449" i="119"/>
  <c r="G449" i="119"/>
  <c r="F449" i="119"/>
  <c r="C449" i="119"/>
  <c r="H448" i="119"/>
  <c r="G448" i="119"/>
  <c r="F448" i="119"/>
  <c r="C448" i="119"/>
  <c r="M446" i="119"/>
  <c r="L446" i="119"/>
  <c r="K446" i="119"/>
  <c r="J446" i="119"/>
  <c r="H446" i="119"/>
  <c r="G446" i="119"/>
  <c r="F446" i="119"/>
  <c r="C446" i="119"/>
  <c r="M445" i="119"/>
  <c r="L445" i="119"/>
  <c r="K445" i="119"/>
  <c r="J445" i="119"/>
  <c r="H445" i="119"/>
  <c r="G445" i="119"/>
  <c r="F445" i="119"/>
  <c r="C445" i="119"/>
  <c r="M443" i="119"/>
  <c r="L443" i="119"/>
  <c r="K443" i="119"/>
  <c r="J443" i="119"/>
  <c r="H443" i="119"/>
  <c r="G443" i="119"/>
  <c r="F443" i="119"/>
  <c r="C443" i="119"/>
  <c r="M442" i="119"/>
  <c r="L442" i="119"/>
  <c r="K442" i="119"/>
  <c r="J442" i="119"/>
  <c r="H442" i="119"/>
  <c r="G442" i="119"/>
  <c r="F442" i="119"/>
  <c r="C442" i="119"/>
  <c r="I416" i="119"/>
  <c r="I415" i="119"/>
  <c r="I414" i="119"/>
  <c r="I413" i="119"/>
  <c r="N411" i="119"/>
  <c r="I411" i="119"/>
  <c r="N410" i="119"/>
  <c r="I410" i="119"/>
  <c r="N409" i="119"/>
  <c r="M409" i="119"/>
  <c r="L409" i="119"/>
  <c r="K409" i="119"/>
  <c r="J409" i="119"/>
  <c r="H409" i="119"/>
  <c r="G409" i="119"/>
  <c r="F409" i="119"/>
  <c r="C409" i="119"/>
  <c r="N408" i="119"/>
  <c r="I408" i="119"/>
  <c r="N407" i="119"/>
  <c r="I407" i="119"/>
  <c r="N406" i="119"/>
  <c r="N404" i="119" s="1"/>
  <c r="M406" i="119"/>
  <c r="L406" i="119"/>
  <c r="L404" i="119" s="1"/>
  <c r="K406" i="119"/>
  <c r="J406" i="119"/>
  <c r="J404" i="119" s="1"/>
  <c r="H406" i="119"/>
  <c r="G406" i="119"/>
  <c r="F406" i="119"/>
  <c r="C406" i="119"/>
  <c r="I406" i="119" s="1"/>
  <c r="M404" i="119"/>
  <c r="K404" i="119"/>
  <c r="H404" i="119"/>
  <c r="H418" i="119" s="1"/>
  <c r="G404" i="119"/>
  <c r="G418" i="119" s="1"/>
  <c r="F404" i="119"/>
  <c r="F418" i="119" s="1"/>
  <c r="C404" i="119"/>
  <c r="C418" i="119" s="1"/>
  <c r="I380" i="119"/>
  <c r="I379" i="119"/>
  <c r="I378" i="119"/>
  <c r="I377" i="119"/>
  <c r="N375" i="119"/>
  <c r="I375" i="119"/>
  <c r="N374" i="119"/>
  <c r="I374" i="119"/>
  <c r="N373" i="119"/>
  <c r="M373" i="119"/>
  <c r="L373" i="119"/>
  <c r="K373" i="119"/>
  <c r="J373" i="119"/>
  <c r="H373" i="119"/>
  <c r="G373" i="119"/>
  <c r="F373" i="119"/>
  <c r="C373" i="119"/>
  <c r="N372" i="119"/>
  <c r="I372" i="119"/>
  <c r="N371" i="119"/>
  <c r="I371" i="119"/>
  <c r="N370" i="119"/>
  <c r="N368" i="119" s="1"/>
  <c r="M370" i="119"/>
  <c r="L370" i="119"/>
  <c r="L368" i="119" s="1"/>
  <c r="K370" i="119"/>
  <c r="J370" i="119"/>
  <c r="J368" i="119" s="1"/>
  <c r="H370" i="119"/>
  <c r="G370" i="119"/>
  <c r="G368" i="119" s="1"/>
  <c r="G382" i="119" s="1"/>
  <c r="F370" i="119"/>
  <c r="C370" i="119"/>
  <c r="I370" i="119" s="1"/>
  <c r="M368" i="119"/>
  <c r="K368" i="119"/>
  <c r="H368" i="119"/>
  <c r="H382" i="119" s="1"/>
  <c r="F368" i="119"/>
  <c r="F382" i="119" s="1"/>
  <c r="C368" i="119"/>
  <c r="C382" i="119" s="1"/>
  <c r="I344" i="119"/>
  <c r="I343" i="119"/>
  <c r="I342" i="119"/>
  <c r="I341" i="119"/>
  <c r="N339" i="119"/>
  <c r="I339" i="119"/>
  <c r="N338" i="119"/>
  <c r="I338" i="119"/>
  <c r="N337" i="119"/>
  <c r="M337" i="119"/>
  <c r="L337" i="119"/>
  <c r="K337" i="119"/>
  <c r="J337" i="119"/>
  <c r="H337" i="119"/>
  <c r="G337" i="119"/>
  <c r="F337" i="119"/>
  <c r="C337" i="119"/>
  <c r="I337" i="119" s="1"/>
  <c r="N336" i="119"/>
  <c r="I336" i="119"/>
  <c r="N335" i="119"/>
  <c r="I335" i="119"/>
  <c r="N334" i="119"/>
  <c r="M334" i="119"/>
  <c r="M332" i="119" s="1"/>
  <c r="L334" i="119"/>
  <c r="K334" i="119"/>
  <c r="K332" i="119" s="1"/>
  <c r="J334" i="119"/>
  <c r="H334" i="119"/>
  <c r="H332" i="119" s="1"/>
  <c r="H346" i="119" s="1"/>
  <c r="G334" i="119"/>
  <c r="F334" i="119"/>
  <c r="F332" i="119" s="1"/>
  <c r="F346" i="119" s="1"/>
  <c r="C334" i="119"/>
  <c r="N332" i="119"/>
  <c r="L332" i="119"/>
  <c r="J332" i="119"/>
  <c r="G332" i="119"/>
  <c r="G346" i="119" s="1"/>
  <c r="C332" i="119"/>
  <c r="C346" i="119" s="1"/>
  <c r="I308" i="119"/>
  <c r="I307" i="119"/>
  <c r="I306" i="119"/>
  <c r="I305" i="119"/>
  <c r="N303" i="119"/>
  <c r="I303" i="119"/>
  <c r="N302" i="119"/>
  <c r="I302" i="119"/>
  <c r="N301" i="119"/>
  <c r="M301" i="119"/>
  <c r="L301" i="119"/>
  <c r="K301" i="119"/>
  <c r="J301" i="119"/>
  <c r="H301" i="119"/>
  <c r="G301" i="119"/>
  <c r="F301" i="119"/>
  <c r="C301" i="119"/>
  <c r="N300" i="119"/>
  <c r="I300" i="119"/>
  <c r="N299" i="119"/>
  <c r="I299" i="119"/>
  <c r="N298" i="119"/>
  <c r="N296" i="119" s="1"/>
  <c r="M298" i="119"/>
  <c r="L298" i="119"/>
  <c r="L296" i="119" s="1"/>
  <c r="K298" i="119"/>
  <c r="J298" i="119"/>
  <c r="J296" i="119" s="1"/>
  <c r="H298" i="119"/>
  <c r="G298" i="119"/>
  <c r="G296" i="119" s="1"/>
  <c r="G310" i="119" s="1"/>
  <c r="F298" i="119"/>
  <c r="C298" i="119"/>
  <c r="I298" i="119" s="1"/>
  <c r="M296" i="119"/>
  <c r="K296" i="119"/>
  <c r="H296" i="119"/>
  <c r="H310" i="119" s="1"/>
  <c r="F296" i="119"/>
  <c r="F310" i="119" s="1"/>
  <c r="I273" i="119"/>
  <c r="I272" i="119"/>
  <c r="I271" i="119"/>
  <c r="I270" i="119"/>
  <c r="N268" i="119"/>
  <c r="I268" i="119"/>
  <c r="N267" i="119"/>
  <c r="I267" i="119"/>
  <c r="N266" i="119"/>
  <c r="M266" i="119"/>
  <c r="L266" i="119"/>
  <c r="K266" i="119"/>
  <c r="J266" i="119"/>
  <c r="H266" i="119"/>
  <c r="G266" i="119"/>
  <c r="G261" i="119" s="1"/>
  <c r="G275" i="119" s="1"/>
  <c r="F266" i="119"/>
  <c r="C266" i="119"/>
  <c r="I266" i="119" s="1"/>
  <c r="N265" i="119"/>
  <c r="I265" i="119"/>
  <c r="N264" i="119"/>
  <c r="I264" i="119"/>
  <c r="N263" i="119"/>
  <c r="M263" i="119"/>
  <c r="M261" i="119" s="1"/>
  <c r="L263" i="119"/>
  <c r="K263" i="119"/>
  <c r="K261" i="119" s="1"/>
  <c r="J263" i="119"/>
  <c r="H263" i="119"/>
  <c r="H261" i="119" s="1"/>
  <c r="H275" i="119" s="1"/>
  <c r="G263" i="119"/>
  <c r="F263" i="119"/>
  <c r="F261" i="119" s="1"/>
  <c r="F275" i="119" s="1"/>
  <c r="C263" i="119"/>
  <c r="N261" i="119"/>
  <c r="L261" i="119"/>
  <c r="J261" i="119"/>
  <c r="C261" i="119"/>
  <c r="C275" i="119" s="1"/>
  <c r="I237" i="119"/>
  <c r="I236" i="119"/>
  <c r="I235" i="119"/>
  <c r="I234" i="119"/>
  <c r="N232" i="119"/>
  <c r="I232" i="119"/>
  <c r="N231" i="119"/>
  <c r="I231" i="119"/>
  <c r="N230" i="119"/>
  <c r="M230" i="119"/>
  <c r="L230" i="119"/>
  <c r="K230" i="119"/>
  <c r="J230" i="119"/>
  <c r="H230" i="119"/>
  <c r="G230" i="119"/>
  <c r="F230" i="119"/>
  <c r="C230" i="119"/>
  <c r="N229" i="119"/>
  <c r="I229" i="119"/>
  <c r="N228" i="119"/>
  <c r="I228" i="119"/>
  <c r="N227" i="119"/>
  <c r="N225" i="119" s="1"/>
  <c r="M227" i="119"/>
  <c r="L227" i="119"/>
  <c r="L225" i="119" s="1"/>
  <c r="K227" i="119"/>
  <c r="J227" i="119"/>
  <c r="J225" i="119" s="1"/>
  <c r="H227" i="119"/>
  <c r="G227" i="119"/>
  <c r="G225" i="119" s="1"/>
  <c r="G239" i="119" s="1"/>
  <c r="F227" i="119"/>
  <c r="C227" i="119"/>
  <c r="I227" i="119" s="1"/>
  <c r="M225" i="119"/>
  <c r="K225" i="119"/>
  <c r="H225" i="119"/>
  <c r="H239" i="119" s="1"/>
  <c r="F225" i="119"/>
  <c r="F239" i="119" s="1"/>
  <c r="I202" i="119"/>
  <c r="I201" i="119"/>
  <c r="I200" i="119"/>
  <c r="I199" i="119"/>
  <c r="N197" i="119"/>
  <c r="I197" i="119"/>
  <c r="N196" i="119"/>
  <c r="I196" i="119"/>
  <c r="N195" i="119"/>
  <c r="M195" i="119"/>
  <c r="L195" i="119"/>
  <c r="K195" i="119"/>
  <c r="J195" i="119"/>
  <c r="H195" i="119"/>
  <c r="G195" i="119"/>
  <c r="G190" i="119" s="1"/>
  <c r="G204" i="119" s="1"/>
  <c r="F195" i="119"/>
  <c r="C195" i="119"/>
  <c r="I195" i="119" s="1"/>
  <c r="N194" i="119"/>
  <c r="I194" i="119"/>
  <c r="N193" i="119"/>
  <c r="I193" i="119"/>
  <c r="N192" i="119"/>
  <c r="M192" i="119"/>
  <c r="M190" i="119" s="1"/>
  <c r="L192" i="119"/>
  <c r="K192" i="119"/>
  <c r="K190" i="119" s="1"/>
  <c r="J192" i="119"/>
  <c r="H192" i="119"/>
  <c r="H190" i="119" s="1"/>
  <c r="H204" i="119" s="1"/>
  <c r="G192" i="119"/>
  <c r="F192" i="119"/>
  <c r="F190" i="119" s="1"/>
  <c r="F204" i="119" s="1"/>
  <c r="C192" i="119"/>
  <c r="N190" i="119"/>
  <c r="L190" i="119"/>
  <c r="J190" i="119"/>
  <c r="C190" i="119"/>
  <c r="C204" i="119" s="1"/>
  <c r="I167" i="119"/>
  <c r="I166" i="119"/>
  <c r="I165" i="119"/>
  <c r="I164" i="119"/>
  <c r="N162" i="119"/>
  <c r="I162" i="119"/>
  <c r="N161" i="119"/>
  <c r="I161" i="119"/>
  <c r="N160" i="119"/>
  <c r="M160" i="119"/>
  <c r="L160" i="119"/>
  <c r="K160" i="119"/>
  <c r="J160" i="119"/>
  <c r="H160" i="119"/>
  <c r="G160" i="119"/>
  <c r="F160" i="119"/>
  <c r="C160" i="119"/>
  <c r="N159" i="119"/>
  <c r="I159" i="119"/>
  <c r="N158" i="119"/>
  <c r="I158" i="119"/>
  <c r="N157" i="119"/>
  <c r="N155" i="119" s="1"/>
  <c r="M157" i="119"/>
  <c r="L157" i="119"/>
  <c r="L155" i="119" s="1"/>
  <c r="K157" i="119"/>
  <c r="J157" i="119"/>
  <c r="J155" i="119" s="1"/>
  <c r="H157" i="119"/>
  <c r="G157" i="119"/>
  <c r="G155" i="119" s="1"/>
  <c r="G169" i="119" s="1"/>
  <c r="F157" i="119"/>
  <c r="C157" i="119"/>
  <c r="I157" i="119" s="1"/>
  <c r="M155" i="119"/>
  <c r="K155" i="119"/>
  <c r="H155" i="119"/>
  <c r="H169" i="119" s="1"/>
  <c r="F155" i="119"/>
  <c r="F169" i="119" s="1"/>
  <c r="I132" i="119"/>
  <c r="I131" i="119"/>
  <c r="I130" i="119"/>
  <c r="I129" i="119"/>
  <c r="N127" i="119"/>
  <c r="I127" i="119"/>
  <c r="N126" i="119"/>
  <c r="I126" i="119"/>
  <c r="N125" i="119"/>
  <c r="M125" i="119"/>
  <c r="L125" i="119"/>
  <c r="K125" i="119"/>
  <c r="J125" i="119"/>
  <c r="H125" i="119"/>
  <c r="G125" i="119"/>
  <c r="F125" i="119"/>
  <c r="C125" i="119"/>
  <c r="I125" i="119" s="1"/>
  <c r="N124" i="119"/>
  <c r="I124" i="119"/>
  <c r="N123" i="119"/>
  <c r="I123" i="119"/>
  <c r="N122" i="119"/>
  <c r="M122" i="119"/>
  <c r="M120" i="119" s="1"/>
  <c r="L122" i="119"/>
  <c r="K122" i="119"/>
  <c r="K120" i="119" s="1"/>
  <c r="J122" i="119"/>
  <c r="H122" i="119"/>
  <c r="H120" i="119" s="1"/>
  <c r="H134" i="119" s="1"/>
  <c r="G122" i="119"/>
  <c r="F122" i="119"/>
  <c r="F120" i="119" s="1"/>
  <c r="F134" i="119" s="1"/>
  <c r="C122" i="119"/>
  <c r="N120" i="119"/>
  <c r="L120" i="119"/>
  <c r="J120" i="119"/>
  <c r="G120" i="119"/>
  <c r="G134" i="119" s="1"/>
  <c r="C120" i="119"/>
  <c r="C134" i="119" s="1"/>
  <c r="I97" i="119"/>
  <c r="I96" i="119"/>
  <c r="I95" i="119"/>
  <c r="I94" i="119"/>
  <c r="N92" i="119"/>
  <c r="I92" i="119"/>
  <c r="N91" i="119"/>
  <c r="I91" i="119"/>
  <c r="N90" i="119"/>
  <c r="M90" i="119"/>
  <c r="L90" i="119"/>
  <c r="K90" i="119"/>
  <c r="J90" i="119"/>
  <c r="H90" i="119"/>
  <c r="G90" i="119"/>
  <c r="F90" i="119"/>
  <c r="C90" i="119"/>
  <c r="N89" i="119"/>
  <c r="I89" i="119"/>
  <c r="N88" i="119"/>
  <c r="I88" i="119"/>
  <c r="N87" i="119"/>
  <c r="N85" i="119" s="1"/>
  <c r="M87" i="119"/>
  <c r="L87" i="119"/>
  <c r="L85" i="119" s="1"/>
  <c r="K87" i="119"/>
  <c r="J87" i="119"/>
  <c r="J85" i="119" s="1"/>
  <c r="H87" i="119"/>
  <c r="G87" i="119"/>
  <c r="G85" i="119" s="1"/>
  <c r="F87" i="119"/>
  <c r="C87" i="119"/>
  <c r="C99" i="119" s="1"/>
  <c r="M85" i="119"/>
  <c r="K85" i="119"/>
  <c r="H85" i="119"/>
  <c r="F85" i="119"/>
  <c r="I62" i="119"/>
  <c r="I61" i="119"/>
  <c r="I60" i="119"/>
  <c r="I59" i="119"/>
  <c r="N57" i="119"/>
  <c r="I57" i="119"/>
  <c r="N56" i="119"/>
  <c r="I56" i="119"/>
  <c r="N55" i="119"/>
  <c r="M55" i="119"/>
  <c r="L55" i="119"/>
  <c r="K55" i="119"/>
  <c r="J55" i="119"/>
  <c r="H55" i="119"/>
  <c r="G55" i="119"/>
  <c r="F55" i="119"/>
  <c r="C55" i="119"/>
  <c r="I55" i="119" s="1"/>
  <c r="N54" i="119"/>
  <c r="I54" i="119"/>
  <c r="N53" i="119"/>
  <c r="I53" i="119"/>
  <c r="N52" i="119"/>
  <c r="M52" i="119"/>
  <c r="M50" i="119" s="1"/>
  <c r="L52" i="119"/>
  <c r="K52" i="119"/>
  <c r="K50" i="119" s="1"/>
  <c r="J52" i="119"/>
  <c r="H52" i="119"/>
  <c r="H50" i="119" s="1"/>
  <c r="H64" i="119" s="1"/>
  <c r="G52" i="119"/>
  <c r="F52" i="119"/>
  <c r="F50" i="119" s="1"/>
  <c r="F64" i="119" s="1"/>
  <c r="C52" i="119"/>
  <c r="N50" i="119"/>
  <c r="L50" i="119"/>
  <c r="J50" i="119"/>
  <c r="G50" i="119"/>
  <c r="G64" i="119" s="1"/>
  <c r="C50" i="119"/>
  <c r="C64" i="119" s="1"/>
  <c r="P43" i="119"/>
  <c r="P78" i="119" s="1"/>
  <c r="P113" i="119" s="1"/>
  <c r="P148" i="119" s="1"/>
  <c r="P183" i="119" s="1"/>
  <c r="P218" i="119" s="1"/>
  <c r="P254" i="119" s="1"/>
  <c r="P289" i="119" s="1"/>
  <c r="P325" i="119" s="1"/>
  <c r="P361" i="119" s="1"/>
  <c r="P397" i="119" s="1"/>
  <c r="P432" i="119" s="1"/>
  <c r="O43" i="119"/>
  <c r="O78" i="119" s="1"/>
  <c r="O113" i="119" s="1"/>
  <c r="O148" i="119" s="1"/>
  <c r="O183" i="119" s="1"/>
  <c r="O218" i="119" s="1"/>
  <c r="O254" i="119" s="1"/>
  <c r="O289" i="119" s="1"/>
  <c r="O325" i="119" s="1"/>
  <c r="O361" i="119" s="1"/>
  <c r="O397" i="119" s="1"/>
  <c r="O432" i="119" s="1"/>
  <c r="M43" i="119"/>
  <c r="M78" i="119" s="1"/>
  <c r="M113" i="119" s="1"/>
  <c r="M148" i="119" s="1"/>
  <c r="M183" i="119" s="1"/>
  <c r="M218" i="119" s="1"/>
  <c r="M254" i="119" s="1"/>
  <c r="M289" i="119" s="1"/>
  <c r="M325" i="119" s="1"/>
  <c r="M361" i="119" s="1"/>
  <c r="M397" i="119" s="1"/>
  <c r="M432" i="119" s="1"/>
  <c r="P42" i="119"/>
  <c r="P77" i="119" s="1"/>
  <c r="P112" i="119" s="1"/>
  <c r="P147" i="119" s="1"/>
  <c r="P182" i="119" s="1"/>
  <c r="P217" i="119" s="1"/>
  <c r="P253" i="119" s="1"/>
  <c r="P288" i="119" s="1"/>
  <c r="P324" i="119" s="1"/>
  <c r="P360" i="119" s="1"/>
  <c r="P396" i="119" s="1"/>
  <c r="P431" i="119" s="1"/>
  <c r="O42" i="119"/>
  <c r="O77" i="119" s="1"/>
  <c r="O112" i="119" s="1"/>
  <c r="O147" i="119" s="1"/>
  <c r="O182" i="119" s="1"/>
  <c r="O217" i="119" s="1"/>
  <c r="O253" i="119" s="1"/>
  <c r="O288" i="119" s="1"/>
  <c r="O324" i="119" s="1"/>
  <c r="O360" i="119" s="1"/>
  <c r="O396" i="119" s="1"/>
  <c r="O431" i="119" s="1"/>
  <c r="M42" i="119"/>
  <c r="M77" i="119" s="1"/>
  <c r="M112" i="119" s="1"/>
  <c r="M147" i="119" s="1"/>
  <c r="M182" i="119" s="1"/>
  <c r="M217" i="119" s="1"/>
  <c r="M253" i="119" s="1"/>
  <c r="M288" i="119" s="1"/>
  <c r="M324" i="119" s="1"/>
  <c r="M360" i="119" s="1"/>
  <c r="M396" i="119" s="1"/>
  <c r="M431" i="119" s="1"/>
  <c r="I27" i="119"/>
  <c r="I451" i="119" s="1"/>
  <c r="I26" i="119"/>
  <c r="I450" i="119" s="1"/>
  <c r="I25" i="119"/>
  <c r="I449" i="119" s="1"/>
  <c r="I24" i="119"/>
  <c r="I448" i="119" s="1"/>
  <c r="N22" i="119"/>
  <c r="N446" i="119" s="1"/>
  <c r="I22" i="119"/>
  <c r="I446" i="119" s="1"/>
  <c r="N21" i="119"/>
  <c r="N445" i="119" s="1"/>
  <c r="I21" i="119"/>
  <c r="I445" i="119" s="1"/>
  <c r="N20" i="119"/>
  <c r="N444" i="119" s="1"/>
  <c r="M20" i="119"/>
  <c r="M444" i="119" s="1"/>
  <c r="L20" i="119"/>
  <c r="L444" i="119" s="1"/>
  <c r="K20" i="119"/>
  <c r="K444" i="119" s="1"/>
  <c r="J20" i="119"/>
  <c r="J444" i="119" s="1"/>
  <c r="H20" i="119"/>
  <c r="H444" i="119" s="1"/>
  <c r="G20" i="119"/>
  <c r="G444" i="119" s="1"/>
  <c r="F20" i="119"/>
  <c r="F444" i="119" s="1"/>
  <c r="C20" i="119"/>
  <c r="C444" i="119" s="1"/>
  <c r="N19" i="119"/>
  <c r="I19" i="119"/>
  <c r="N18" i="119"/>
  <c r="N17" i="119" s="1"/>
  <c r="N15" i="119" s="1"/>
  <c r="I18" i="119"/>
  <c r="M17" i="119"/>
  <c r="L17" i="119"/>
  <c r="K17" i="119"/>
  <c r="J17" i="119"/>
  <c r="H17" i="119"/>
  <c r="G17" i="119"/>
  <c r="F17" i="119"/>
  <c r="C17" i="119"/>
  <c r="M15" i="119"/>
  <c r="L15" i="119"/>
  <c r="K15" i="119"/>
  <c r="J15" i="119"/>
  <c r="H15" i="119"/>
  <c r="H29" i="119" s="1"/>
  <c r="G15" i="119"/>
  <c r="G29" i="119" s="1"/>
  <c r="F15" i="119"/>
  <c r="C15" i="119"/>
  <c r="M439" i="119" l="1"/>
  <c r="I17" i="119"/>
  <c r="I52" i="119"/>
  <c r="C85" i="119"/>
  <c r="C439" i="119" s="1"/>
  <c r="C453" i="119" s="1"/>
  <c r="K441" i="119"/>
  <c r="M441" i="119"/>
  <c r="I442" i="119"/>
  <c r="I443" i="119"/>
  <c r="I90" i="119"/>
  <c r="I122" i="119"/>
  <c r="C155" i="119"/>
  <c r="C169" i="119" s="1"/>
  <c r="I160" i="119"/>
  <c r="C225" i="119"/>
  <c r="C239" i="119" s="1"/>
  <c r="I230" i="119"/>
  <c r="C296" i="119"/>
  <c r="C310" i="119" s="1"/>
  <c r="I301" i="119"/>
  <c r="I373" i="119"/>
  <c r="K439" i="119"/>
  <c r="N439" i="119"/>
  <c r="G441" i="119"/>
  <c r="I155" i="119"/>
  <c r="I169" i="119" s="1"/>
  <c r="I225" i="119"/>
  <c r="I239" i="119" s="1"/>
  <c r="I296" i="119"/>
  <c r="I310" i="119" s="1"/>
  <c r="I368" i="119"/>
  <c r="I382" i="119" s="1"/>
  <c r="I439" i="120"/>
  <c r="I453" i="120" s="1"/>
  <c r="I29" i="120"/>
  <c r="I50" i="119"/>
  <c r="I64" i="119" s="1"/>
  <c r="I120" i="119"/>
  <c r="I134" i="119" s="1"/>
  <c r="F439" i="119"/>
  <c r="F453" i="119" s="1"/>
  <c r="L439" i="119"/>
  <c r="F29" i="119"/>
  <c r="F441" i="119"/>
  <c r="H441" i="119"/>
  <c r="J441" i="119"/>
  <c r="L441" i="119"/>
  <c r="N441" i="119"/>
  <c r="N442" i="119"/>
  <c r="N443" i="119"/>
  <c r="F99" i="119"/>
  <c r="H99" i="119"/>
  <c r="I192" i="119"/>
  <c r="I190" i="119" s="1"/>
  <c r="I204" i="119" s="1"/>
  <c r="I263" i="119"/>
  <c r="I261" i="119" s="1"/>
  <c r="I275" i="119" s="1"/>
  <c r="I334" i="119"/>
  <c r="I332" i="119" s="1"/>
  <c r="I346" i="119" s="1"/>
  <c r="G439" i="119"/>
  <c r="G453" i="119" s="1"/>
  <c r="C441" i="119"/>
  <c r="H439" i="119"/>
  <c r="H453" i="119" s="1"/>
  <c r="J439" i="119"/>
  <c r="I20" i="119"/>
  <c r="I15" i="119" s="1"/>
  <c r="C29" i="119"/>
  <c r="I87" i="119"/>
  <c r="G99" i="119"/>
  <c r="I409" i="119"/>
  <c r="I404" i="119" s="1"/>
  <c r="I418" i="119" s="1"/>
  <c r="H446" i="8"/>
  <c r="H445" i="8"/>
  <c r="H443" i="8"/>
  <c r="H442" i="8"/>
  <c r="H409" i="8"/>
  <c r="H406" i="8"/>
  <c r="H404" i="8"/>
  <c r="H373" i="8"/>
  <c r="H370" i="8"/>
  <c r="H368" i="8" s="1"/>
  <c r="H337" i="8"/>
  <c r="H334" i="8"/>
  <c r="H332" i="8" s="1"/>
  <c r="H301" i="8"/>
  <c r="H298" i="8"/>
  <c r="H266" i="8"/>
  <c r="H263" i="8"/>
  <c r="H261" i="8"/>
  <c r="H230" i="8"/>
  <c r="H227" i="8"/>
  <c r="H225" i="8" s="1"/>
  <c r="H195" i="8"/>
  <c r="H192" i="8"/>
  <c r="H190" i="8" s="1"/>
  <c r="H160" i="8"/>
  <c r="H157" i="8"/>
  <c r="H155" i="8" s="1"/>
  <c r="H125" i="8"/>
  <c r="H122" i="8"/>
  <c r="H120" i="8"/>
  <c r="H90" i="8"/>
  <c r="H87" i="8"/>
  <c r="H85" i="8" s="1"/>
  <c r="H55" i="8"/>
  <c r="H52" i="8"/>
  <c r="H50" i="8" s="1"/>
  <c r="H20" i="8"/>
  <c r="H444" i="8" s="1"/>
  <c r="H17" i="8"/>
  <c r="H451" i="5"/>
  <c r="H450" i="5"/>
  <c r="H449" i="5"/>
  <c r="H448" i="5"/>
  <c r="H446" i="5"/>
  <c r="H445" i="5"/>
  <c r="H443" i="5"/>
  <c r="H442" i="5"/>
  <c r="H409" i="5"/>
  <c r="H406" i="5"/>
  <c r="H404" i="5"/>
  <c r="H418" i="5" s="1"/>
  <c r="H373" i="5"/>
  <c r="H370" i="5"/>
  <c r="H368" i="5" s="1"/>
  <c r="H382" i="5" s="1"/>
  <c r="H337" i="5"/>
  <c r="H334" i="5"/>
  <c r="H332" i="5"/>
  <c r="H346" i="5" s="1"/>
  <c r="H301" i="5"/>
  <c r="H298" i="5"/>
  <c r="H296" i="5" s="1"/>
  <c r="H310" i="5" s="1"/>
  <c r="H266" i="5"/>
  <c r="H263" i="5"/>
  <c r="H261" i="5"/>
  <c r="H275" i="5" s="1"/>
  <c r="H230" i="5"/>
  <c r="H227" i="5"/>
  <c r="H225" i="5" s="1"/>
  <c r="H239" i="5" s="1"/>
  <c r="H195" i="5"/>
  <c r="H192" i="5"/>
  <c r="H190" i="5"/>
  <c r="H204" i="5" s="1"/>
  <c r="H160" i="5"/>
  <c r="H157" i="5"/>
  <c r="H155" i="5" s="1"/>
  <c r="H169" i="5" s="1"/>
  <c r="H125" i="5"/>
  <c r="H122" i="5"/>
  <c r="H120" i="5"/>
  <c r="H134" i="5" s="1"/>
  <c r="H90" i="5"/>
  <c r="H87" i="5"/>
  <c r="H55" i="5"/>
  <c r="H52" i="5"/>
  <c r="H50" i="5"/>
  <c r="H64" i="5" s="1"/>
  <c r="H20" i="5"/>
  <c r="H17" i="5"/>
  <c r="H15" i="5" s="1"/>
  <c r="H29" i="5" s="1"/>
  <c r="H446" i="7"/>
  <c r="H445" i="7"/>
  <c r="H443" i="7"/>
  <c r="H442" i="7"/>
  <c r="H409" i="7"/>
  <c r="H406" i="7"/>
  <c r="H373" i="7"/>
  <c r="H370" i="7"/>
  <c r="H368" i="7"/>
  <c r="H337" i="7"/>
  <c r="H334" i="7"/>
  <c r="H332" i="7" s="1"/>
  <c r="H301" i="7"/>
  <c r="H298" i="7"/>
  <c r="H296" i="7" s="1"/>
  <c r="H266" i="7"/>
  <c r="H263" i="7"/>
  <c r="H230" i="7"/>
  <c r="H227" i="7"/>
  <c r="H225" i="7"/>
  <c r="H195" i="7"/>
  <c r="H192" i="7"/>
  <c r="H190" i="7" s="1"/>
  <c r="H160" i="7"/>
  <c r="H157" i="7"/>
  <c r="H155" i="7" s="1"/>
  <c r="H125" i="7"/>
  <c r="H122" i="7"/>
  <c r="H90" i="7"/>
  <c r="H87" i="7"/>
  <c r="H85" i="7"/>
  <c r="H55" i="7"/>
  <c r="H52" i="7"/>
  <c r="H50" i="7" s="1"/>
  <c r="H20" i="7"/>
  <c r="H444" i="7" s="1"/>
  <c r="H17" i="7"/>
  <c r="H15" i="7"/>
  <c r="H446" i="6"/>
  <c r="H445" i="6"/>
  <c r="H443" i="6"/>
  <c r="H442" i="6"/>
  <c r="H409" i="6"/>
  <c r="H406" i="6"/>
  <c r="H404" i="6" s="1"/>
  <c r="H373" i="6"/>
  <c r="H370" i="6"/>
  <c r="H337" i="6"/>
  <c r="H334" i="6"/>
  <c r="H332" i="6"/>
  <c r="H301" i="6"/>
  <c r="H298" i="6"/>
  <c r="H296" i="6" s="1"/>
  <c r="H266" i="6"/>
  <c r="H263" i="6"/>
  <c r="H261" i="6" s="1"/>
  <c r="H230" i="6"/>
  <c r="H227" i="6"/>
  <c r="H195" i="6"/>
  <c r="H192" i="6"/>
  <c r="H190" i="6"/>
  <c r="H160" i="6"/>
  <c r="H157" i="6"/>
  <c r="H155" i="6" s="1"/>
  <c r="H125" i="6"/>
  <c r="H122" i="6"/>
  <c r="H120" i="6" s="1"/>
  <c r="H90" i="6"/>
  <c r="H87" i="6"/>
  <c r="H55" i="6"/>
  <c r="H52" i="6"/>
  <c r="H50" i="6"/>
  <c r="H20" i="6"/>
  <c r="H444" i="6" s="1"/>
  <c r="H17" i="6"/>
  <c r="H15" i="6" s="1"/>
  <c r="H452" i="4"/>
  <c r="H451" i="4"/>
  <c r="H450" i="4"/>
  <c r="H449" i="4"/>
  <c r="H448" i="4"/>
  <c r="H446" i="4"/>
  <c r="H445" i="4"/>
  <c r="H443" i="4"/>
  <c r="H442" i="4"/>
  <c r="H409" i="4"/>
  <c r="H406" i="4"/>
  <c r="H404" i="4" s="1"/>
  <c r="H418" i="4" s="1"/>
  <c r="H373" i="4"/>
  <c r="H370" i="4"/>
  <c r="H368" i="4"/>
  <c r="H382" i="4" s="1"/>
  <c r="H337" i="4"/>
  <c r="H334" i="4"/>
  <c r="H332" i="4" s="1"/>
  <c r="H346" i="4" s="1"/>
  <c r="H301" i="4"/>
  <c r="H298" i="4"/>
  <c r="H296" i="4"/>
  <c r="H310" i="4" s="1"/>
  <c r="H266" i="4"/>
  <c r="H263" i="4"/>
  <c r="H261" i="4" s="1"/>
  <c r="H275" i="4" s="1"/>
  <c r="H230" i="4"/>
  <c r="H227" i="4"/>
  <c r="H225" i="4"/>
  <c r="H239" i="4" s="1"/>
  <c r="H195" i="4"/>
  <c r="H192" i="4"/>
  <c r="H190" i="4" s="1"/>
  <c r="H204" i="4" s="1"/>
  <c r="H160" i="4"/>
  <c r="H157" i="4"/>
  <c r="H155" i="4"/>
  <c r="H169" i="4" s="1"/>
  <c r="H125" i="4"/>
  <c r="H122" i="4"/>
  <c r="H120" i="4" s="1"/>
  <c r="H134" i="4" s="1"/>
  <c r="H90" i="4"/>
  <c r="H87" i="4"/>
  <c r="H85" i="4"/>
  <c r="H55" i="4"/>
  <c r="H52" i="4"/>
  <c r="H50" i="4" s="1"/>
  <c r="H64" i="4" s="1"/>
  <c r="H20" i="4"/>
  <c r="H444" i="4" s="1"/>
  <c r="H17" i="4"/>
  <c r="H15" i="4"/>
  <c r="H452" i="24"/>
  <c r="H451" i="24"/>
  <c r="H450" i="24"/>
  <c r="H449" i="24"/>
  <c r="H448" i="24"/>
  <c r="H446" i="24"/>
  <c r="H445" i="24"/>
  <c r="H443" i="24"/>
  <c r="H442" i="24"/>
  <c r="H409" i="24"/>
  <c r="H406" i="24"/>
  <c r="H373" i="24"/>
  <c r="H370" i="24"/>
  <c r="H337" i="24"/>
  <c r="H334" i="24"/>
  <c r="H301" i="24"/>
  <c r="H298" i="24"/>
  <c r="H266" i="24"/>
  <c r="H263" i="24"/>
  <c r="H230" i="24"/>
  <c r="H227" i="24"/>
  <c r="H195" i="24"/>
  <c r="H192" i="24"/>
  <c r="H160" i="24"/>
  <c r="H157" i="24"/>
  <c r="H125" i="24"/>
  <c r="H122" i="24"/>
  <c r="H90" i="24"/>
  <c r="H87" i="24"/>
  <c r="H85" i="24" s="1"/>
  <c r="H55" i="24"/>
  <c r="H52" i="24"/>
  <c r="H50" i="24" s="1"/>
  <c r="H64" i="24" s="1"/>
  <c r="H20" i="24"/>
  <c r="H444" i="24" s="1"/>
  <c r="H17" i="24"/>
  <c r="H15" i="24" s="1"/>
  <c r="H439" i="4" l="1"/>
  <c r="H453" i="4" s="1"/>
  <c r="H85" i="6"/>
  <c r="H225" i="6"/>
  <c r="H368" i="6"/>
  <c r="H441" i="5"/>
  <c r="H120" i="24"/>
  <c r="H134" i="24" s="1"/>
  <c r="H155" i="24"/>
  <c r="H169" i="24" s="1"/>
  <c r="H190" i="24"/>
  <c r="H204" i="24" s="1"/>
  <c r="H225" i="24"/>
  <c r="H239" i="24" s="1"/>
  <c r="H261" i="24"/>
  <c r="H275" i="24" s="1"/>
  <c r="H296" i="24"/>
  <c r="H310" i="24" s="1"/>
  <c r="H332" i="24"/>
  <c r="H346" i="24" s="1"/>
  <c r="H368" i="24"/>
  <c r="H382" i="24" s="1"/>
  <c r="H404" i="24"/>
  <c r="H418" i="24" s="1"/>
  <c r="H441" i="4"/>
  <c r="H439" i="6"/>
  <c r="H441" i="7"/>
  <c r="H120" i="7"/>
  <c r="H439" i="7" s="1"/>
  <c r="H261" i="7"/>
  <c r="H404" i="7"/>
  <c r="H444" i="5"/>
  <c r="H85" i="5"/>
  <c r="H15" i="8"/>
  <c r="H439" i="8" s="1"/>
  <c r="H296" i="8"/>
  <c r="I99" i="119"/>
  <c r="I85" i="119"/>
  <c r="I441" i="119"/>
  <c r="I444" i="119"/>
  <c r="I439" i="119"/>
  <c r="I453" i="119" s="1"/>
  <c r="I29" i="119"/>
  <c r="H441" i="8"/>
  <c r="H439" i="5"/>
  <c r="H453" i="5" s="1"/>
  <c r="H99" i="5"/>
  <c r="H441" i="6"/>
  <c r="H29" i="4"/>
  <c r="H99" i="4"/>
  <c r="H439" i="24"/>
  <c r="H453" i="24" s="1"/>
  <c r="H29" i="24"/>
  <c r="H99" i="24"/>
  <c r="H441" i="24"/>
  <c r="G452" i="118"/>
  <c r="F452" i="118"/>
  <c r="H451" i="118"/>
  <c r="G451" i="118"/>
  <c r="F451" i="118"/>
  <c r="C451" i="118"/>
  <c r="H450" i="118"/>
  <c r="G450" i="118"/>
  <c r="F450" i="118"/>
  <c r="C450" i="118"/>
  <c r="H449" i="118"/>
  <c r="G449" i="118"/>
  <c r="F449" i="118"/>
  <c r="C449" i="118"/>
  <c r="H448" i="118"/>
  <c r="G448" i="118"/>
  <c r="F448" i="118"/>
  <c r="C448" i="118"/>
  <c r="M446" i="118"/>
  <c r="L446" i="118"/>
  <c r="K446" i="118"/>
  <c r="J446" i="118"/>
  <c r="H446" i="118"/>
  <c r="G446" i="118"/>
  <c r="F446" i="118"/>
  <c r="C446" i="118"/>
  <c r="M445" i="118"/>
  <c r="L445" i="118"/>
  <c r="K445" i="118"/>
  <c r="J445" i="118"/>
  <c r="H445" i="118"/>
  <c r="G445" i="118"/>
  <c r="F445" i="118"/>
  <c r="C445" i="118"/>
  <c r="M443" i="118"/>
  <c r="L443" i="118"/>
  <c r="K443" i="118"/>
  <c r="J443" i="118"/>
  <c r="H443" i="118"/>
  <c r="G443" i="118"/>
  <c r="F443" i="118"/>
  <c r="C443" i="118"/>
  <c r="M442" i="118"/>
  <c r="L442" i="118"/>
  <c r="K442" i="118"/>
  <c r="J442" i="118"/>
  <c r="H442" i="118"/>
  <c r="G442" i="118"/>
  <c r="F442" i="118"/>
  <c r="C442" i="118"/>
  <c r="I416" i="118"/>
  <c r="I415" i="118"/>
  <c r="I414" i="118"/>
  <c r="I413" i="118"/>
  <c r="N411" i="118"/>
  <c r="I411" i="118"/>
  <c r="N410" i="118"/>
  <c r="I410" i="118"/>
  <c r="N409" i="118"/>
  <c r="M409" i="118"/>
  <c r="L409" i="118"/>
  <c r="K409" i="118"/>
  <c r="J409" i="118"/>
  <c r="H409" i="118"/>
  <c r="G409" i="118"/>
  <c r="F409" i="118"/>
  <c r="C409" i="118"/>
  <c r="I409" i="118" s="1"/>
  <c r="N408" i="118"/>
  <c r="I408" i="118"/>
  <c r="N407" i="118"/>
  <c r="I407" i="118"/>
  <c r="N406" i="118"/>
  <c r="M406" i="118"/>
  <c r="M404" i="118" s="1"/>
  <c r="L406" i="118"/>
  <c r="K406" i="118"/>
  <c r="K404" i="118" s="1"/>
  <c r="J406" i="118"/>
  <c r="H406" i="118"/>
  <c r="H404" i="118" s="1"/>
  <c r="H418" i="118" s="1"/>
  <c r="G406" i="118"/>
  <c r="F406" i="118"/>
  <c r="F404" i="118" s="1"/>
  <c r="F418" i="118" s="1"/>
  <c r="C406" i="118"/>
  <c r="N404" i="118"/>
  <c r="L404" i="118"/>
  <c r="J404" i="118"/>
  <c r="G404" i="118"/>
  <c r="G418" i="118" s="1"/>
  <c r="C404" i="118"/>
  <c r="C418" i="118" s="1"/>
  <c r="I380" i="118"/>
  <c r="I379" i="118"/>
  <c r="I378" i="118"/>
  <c r="I377" i="118"/>
  <c r="N375" i="118"/>
  <c r="I375" i="118"/>
  <c r="N374" i="118"/>
  <c r="I374" i="118"/>
  <c r="N373" i="118"/>
  <c r="M373" i="118"/>
  <c r="L373" i="118"/>
  <c r="K373" i="118"/>
  <c r="J373" i="118"/>
  <c r="H373" i="118"/>
  <c r="G373" i="118"/>
  <c r="F373" i="118"/>
  <c r="C373" i="118"/>
  <c r="N372" i="118"/>
  <c r="I372" i="118"/>
  <c r="N371" i="118"/>
  <c r="I371" i="118"/>
  <c r="N370" i="118"/>
  <c r="N368" i="118" s="1"/>
  <c r="M370" i="118"/>
  <c r="L370" i="118"/>
  <c r="L368" i="118" s="1"/>
  <c r="K370" i="118"/>
  <c r="J370" i="118"/>
  <c r="J368" i="118" s="1"/>
  <c r="H370" i="118"/>
  <c r="G370" i="118"/>
  <c r="G368" i="118" s="1"/>
  <c r="G382" i="118" s="1"/>
  <c r="F370" i="118"/>
  <c r="C370" i="118"/>
  <c r="I370" i="118" s="1"/>
  <c r="M368" i="118"/>
  <c r="K368" i="118"/>
  <c r="H368" i="118"/>
  <c r="H382" i="118" s="1"/>
  <c r="F368" i="118"/>
  <c r="F382" i="118" s="1"/>
  <c r="I344" i="118"/>
  <c r="I343" i="118"/>
  <c r="I342" i="118"/>
  <c r="I341" i="118"/>
  <c r="N339" i="118"/>
  <c r="I339" i="118"/>
  <c r="N338" i="118"/>
  <c r="I338" i="118"/>
  <c r="N337" i="118"/>
  <c r="M337" i="118"/>
  <c r="L337" i="118"/>
  <c r="K337" i="118"/>
  <c r="J337" i="118"/>
  <c r="H337" i="118"/>
  <c r="G337" i="118"/>
  <c r="F337" i="118"/>
  <c r="C337" i="118"/>
  <c r="I337" i="118" s="1"/>
  <c r="N336" i="118"/>
  <c r="I336" i="118"/>
  <c r="N335" i="118"/>
  <c r="I335" i="118"/>
  <c r="N334" i="118"/>
  <c r="M334" i="118"/>
  <c r="M332" i="118" s="1"/>
  <c r="L334" i="118"/>
  <c r="K334" i="118"/>
  <c r="K332" i="118" s="1"/>
  <c r="J334" i="118"/>
  <c r="H334" i="118"/>
  <c r="H332" i="118" s="1"/>
  <c r="H346" i="118" s="1"/>
  <c r="G334" i="118"/>
  <c r="F334" i="118"/>
  <c r="F332" i="118" s="1"/>
  <c r="F346" i="118" s="1"/>
  <c r="C334" i="118"/>
  <c r="N332" i="118"/>
  <c r="L332" i="118"/>
  <c r="J332" i="118"/>
  <c r="G332" i="118"/>
  <c r="G346" i="118" s="1"/>
  <c r="C332" i="118"/>
  <c r="C346" i="118" s="1"/>
  <c r="I308" i="118"/>
  <c r="I307" i="118"/>
  <c r="I306" i="118"/>
  <c r="I305" i="118"/>
  <c r="N303" i="118"/>
  <c r="I303" i="118"/>
  <c r="N302" i="118"/>
  <c r="I302" i="118"/>
  <c r="N301" i="118"/>
  <c r="M301" i="118"/>
  <c r="L301" i="118"/>
  <c r="K301" i="118"/>
  <c r="J301" i="118"/>
  <c r="H301" i="118"/>
  <c r="G301" i="118"/>
  <c r="F301" i="118"/>
  <c r="C301" i="118"/>
  <c r="N300" i="118"/>
  <c r="I300" i="118"/>
  <c r="N299" i="118"/>
  <c r="I299" i="118"/>
  <c r="N298" i="118"/>
  <c r="N296" i="118" s="1"/>
  <c r="M298" i="118"/>
  <c r="L298" i="118"/>
  <c r="L296" i="118" s="1"/>
  <c r="K298" i="118"/>
  <c r="J298" i="118"/>
  <c r="J296" i="118" s="1"/>
  <c r="H298" i="118"/>
  <c r="G298" i="118"/>
  <c r="G296" i="118" s="1"/>
  <c r="G310" i="118" s="1"/>
  <c r="F298" i="118"/>
  <c r="C298" i="118"/>
  <c r="I298" i="118" s="1"/>
  <c r="M296" i="118"/>
  <c r="K296" i="118"/>
  <c r="H296" i="118"/>
  <c r="H310" i="118" s="1"/>
  <c r="F296" i="118"/>
  <c r="F310" i="118" s="1"/>
  <c r="I273" i="118"/>
  <c r="I272" i="118"/>
  <c r="I271" i="118"/>
  <c r="I270" i="118"/>
  <c r="N268" i="118"/>
  <c r="I268" i="118"/>
  <c r="N267" i="118"/>
  <c r="I267" i="118"/>
  <c r="N266" i="118"/>
  <c r="M266" i="118"/>
  <c r="L266" i="118"/>
  <c r="K266" i="118"/>
  <c r="J266" i="118"/>
  <c r="H266" i="118"/>
  <c r="G266" i="118"/>
  <c r="F266" i="118"/>
  <c r="C266" i="118"/>
  <c r="I266" i="118" s="1"/>
  <c r="N265" i="118"/>
  <c r="I265" i="118"/>
  <c r="N264" i="118"/>
  <c r="I264" i="118"/>
  <c r="N263" i="118"/>
  <c r="M263" i="118"/>
  <c r="M261" i="118" s="1"/>
  <c r="L263" i="118"/>
  <c r="K263" i="118"/>
  <c r="K261" i="118" s="1"/>
  <c r="J263" i="118"/>
  <c r="H263" i="118"/>
  <c r="H261" i="118" s="1"/>
  <c r="H275" i="118" s="1"/>
  <c r="G263" i="118"/>
  <c r="F263" i="118"/>
  <c r="F261" i="118" s="1"/>
  <c r="F275" i="118" s="1"/>
  <c r="C263" i="118"/>
  <c r="N261" i="118"/>
  <c r="L261" i="118"/>
  <c r="J261" i="118"/>
  <c r="G261" i="118"/>
  <c r="G275" i="118" s="1"/>
  <c r="C261" i="118"/>
  <c r="C275" i="118" s="1"/>
  <c r="I237" i="118"/>
  <c r="I236" i="118"/>
  <c r="I235" i="118"/>
  <c r="I234" i="118"/>
  <c r="N232" i="118"/>
  <c r="I232" i="118"/>
  <c r="N231" i="118"/>
  <c r="I231" i="118"/>
  <c r="N230" i="118"/>
  <c r="M230" i="118"/>
  <c r="L230" i="118"/>
  <c r="K230" i="118"/>
  <c r="J230" i="118"/>
  <c r="H230" i="118"/>
  <c r="G230" i="118"/>
  <c r="F230" i="118"/>
  <c r="C230" i="118"/>
  <c r="N229" i="118"/>
  <c r="I229" i="118"/>
  <c r="N228" i="118"/>
  <c r="I228" i="118"/>
  <c r="N227" i="118"/>
  <c r="N225" i="118" s="1"/>
  <c r="M227" i="118"/>
  <c r="L227" i="118"/>
  <c r="L225" i="118" s="1"/>
  <c r="K227" i="118"/>
  <c r="J227" i="118"/>
  <c r="J225" i="118" s="1"/>
  <c r="H227" i="118"/>
  <c r="G227" i="118"/>
  <c r="G225" i="118" s="1"/>
  <c r="G239" i="118" s="1"/>
  <c r="F227" i="118"/>
  <c r="C227" i="118"/>
  <c r="I227" i="118" s="1"/>
  <c r="M225" i="118"/>
  <c r="K225" i="118"/>
  <c r="H225" i="118"/>
  <c r="H239" i="118" s="1"/>
  <c r="F225" i="118"/>
  <c r="F239" i="118" s="1"/>
  <c r="I202" i="118"/>
  <c r="I201" i="118"/>
  <c r="I200" i="118"/>
  <c r="I199" i="118"/>
  <c r="N197" i="118"/>
  <c r="I197" i="118"/>
  <c r="N196" i="118"/>
  <c r="I196" i="118"/>
  <c r="N195" i="118"/>
  <c r="M195" i="118"/>
  <c r="L195" i="118"/>
  <c r="K195" i="118"/>
  <c r="J195" i="118"/>
  <c r="H195" i="118"/>
  <c r="G195" i="118"/>
  <c r="F195" i="118"/>
  <c r="C195" i="118"/>
  <c r="I195" i="118" s="1"/>
  <c r="N194" i="118"/>
  <c r="I194" i="118"/>
  <c r="N193" i="118"/>
  <c r="I193" i="118"/>
  <c r="N192" i="118"/>
  <c r="M192" i="118"/>
  <c r="M190" i="118" s="1"/>
  <c r="L192" i="118"/>
  <c r="K192" i="118"/>
  <c r="K190" i="118" s="1"/>
  <c r="J192" i="118"/>
  <c r="H192" i="118"/>
  <c r="H190" i="118" s="1"/>
  <c r="H204" i="118" s="1"/>
  <c r="G192" i="118"/>
  <c r="F192" i="118"/>
  <c r="F190" i="118" s="1"/>
  <c r="F204" i="118" s="1"/>
  <c r="C192" i="118"/>
  <c r="N190" i="118"/>
  <c r="L190" i="118"/>
  <c r="J190" i="118"/>
  <c r="G190" i="118"/>
  <c r="G204" i="118" s="1"/>
  <c r="C190" i="118"/>
  <c r="C204" i="118" s="1"/>
  <c r="I167" i="118"/>
  <c r="I166" i="118"/>
  <c r="I165" i="118"/>
  <c r="I164" i="118"/>
  <c r="N162" i="118"/>
  <c r="I162" i="118"/>
  <c r="N161" i="118"/>
  <c r="I161" i="118"/>
  <c r="N160" i="118"/>
  <c r="M160" i="118"/>
  <c r="M155" i="118" s="1"/>
  <c r="L160" i="118"/>
  <c r="K160" i="118"/>
  <c r="J160" i="118"/>
  <c r="H160" i="118"/>
  <c r="H155" i="118" s="1"/>
  <c r="H169" i="118" s="1"/>
  <c r="G160" i="118"/>
  <c r="F160" i="118"/>
  <c r="F155" i="118" s="1"/>
  <c r="F169" i="118" s="1"/>
  <c r="C160" i="118"/>
  <c r="N159" i="118"/>
  <c r="I159" i="118"/>
  <c r="N158" i="118"/>
  <c r="I158" i="118"/>
  <c r="N157" i="118"/>
  <c r="N155" i="118" s="1"/>
  <c r="M157" i="118"/>
  <c r="L157" i="118"/>
  <c r="L155" i="118" s="1"/>
  <c r="K157" i="118"/>
  <c r="J157" i="118"/>
  <c r="J155" i="118" s="1"/>
  <c r="H157" i="118"/>
  <c r="G157" i="118"/>
  <c r="F157" i="118"/>
  <c r="C157" i="118"/>
  <c r="I157" i="118" s="1"/>
  <c r="K155" i="118"/>
  <c r="G155" i="118"/>
  <c r="G169" i="118" s="1"/>
  <c r="C155" i="118"/>
  <c r="C169" i="118" s="1"/>
  <c r="I132" i="118"/>
  <c r="I131" i="118"/>
  <c r="I130" i="118"/>
  <c r="I129" i="118"/>
  <c r="N127" i="118"/>
  <c r="I127" i="118"/>
  <c r="N126" i="118"/>
  <c r="I126" i="118"/>
  <c r="N125" i="118"/>
  <c r="M125" i="118"/>
  <c r="L125" i="118"/>
  <c r="K125" i="118"/>
  <c r="J125" i="118"/>
  <c r="H125" i="118"/>
  <c r="G125" i="118"/>
  <c r="F125" i="118"/>
  <c r="C125" i="118"/>
  <c r="N124" i="118"/>
  <c r="I124" i="118"/>
  <c r="N123" i="118"/>
  <c r="I123" i="118"/>
  <c r="N122" i="118"/>
  <c r="N120" i="118" s="1"/>
  <c r="M122" i="118"/>
  <c r="L122" i="118"/>
  <c r="L120" i="118" s="1"/>
  <c r="K122" i="118"/>
  <c r="J122" i="118"/>
  <c r="J120" i="118" s="1"/>
  <c r="H122" i="118"/>
  <c r="G122" i="118"/>
  <c r="G120" i="118" s="1"/>
  <c r="G134" i="118" s="1"/>
  <c r="F122" i="118"/>
  <c r="C122" i="118"/>
  <c r="I122" i="118" s="1"/>
  <c r="M120" i="118"/>
  <c r="K120" i="118"/>
  <c r="H120" i="118"/>
  <c r="H134" i="118" s="1"/>
  <c r="F120" i="118"/>
  <c r="F134" i="118" s="1"/>
  <c r="I97" i="118"/>
  <c r="I96" i="118"/>
  <c r="I95" i="118"/>
  <c r="I94" i="118"/>
  <c r="N92" i="118"/>
  <c r="I92" i="118"/>
  <c r="N91" i="118"/>
  <c r="I91" i="118"/>
  <c r="N90" i="118"/>
  <c r="M90" i="118"/>
  <c r="L90" i="118"/>
  <c r="K90" i="118"/>
  <c r="J90" i="118"/>
  <c r="H90" i="118"/>
  <c r="G90" i="118"/>
  <c r="F90" i="118"/>
  <c r="C90" i="118"/>
  <c r="I90" i="118" s="1"/>
  <c r="N89" i="118"/>
  <c r="I89" i="118"/>
  <c r="N88" i="118"/>
  <c r="I88" i="118"/>
  <c r="N87" i="118"/>
  <c r="M87" i="118"/>
  <c r="M85" i="118" s="1"/>
  <c r="L87" i="118"/>
  <c r="K87" i="118"/>
  <c r="K85" i="118" s="1"/>
  <c r="J87" i="118"/>
  <c r="H87" i="118"/>
  <c r="H85" i="118" s="1"/>
  <c r="G87" i="118"/>
  <c r="F87" i="118"/>
  <c r="F85" i="118" s="1"/>
  <c r="C87" i="118"/>
  <c r="N85" i="118"/>
  <c r="L85" i="118"/>
  <c r="J85" i="118"/>
  <c r="G85" i="118"/>
  <c r="C85" i="118"/>
  <c r="I62" i="118"/>
  <c r="I61" i="118"/>
  <c r="I60" i="118"/>
  <c r="I59" i="118"/>
  <c r="N57" i="118"/>
  <c r="I57" i="118"/>
  <c r="N56" i="118"/>
  <c r="I56" i="118"/>
  <c r="N55" i="118"/>
  <c r="M55" i="118"/>
  <c r="L55" i="118"/>
  <c r="K55" i="118"/>
  <c r="J55" i="118"/>
  <c r="H55" i="118"/>
  <c r="G55" i="118"/>
  <c r="F55" i="118"/>
  <c r="C55" i="118"/>
  <c r="N54" i="118"/>
  <c r="I54" i="118"/>
  <c r="N53" i="118"/>
  <c r="I53" i="118"/>
  <c r="N52" i="118"/>
  <c r="N50" i="118" s="1"/>
  <c r="M52" i="118"/>
  <c r="L52" i="118"/>
  <c r="L50" i="118" s="1"/>
  <c r="K52" i="118"/>
  <c r="J52" i="118"/>
  <c r="J50" i="118" s="1"/>
  <c r="H52" i="118"/>
  <c r="G52" i="118"/>
  <c r="G50" i="118" s="1"/>
  <c r="G64" i="118" s="1"/>
  <c r="F52" i="118"/>
  <c r="C52" i="118"/>
  <c r="I52" i="118" s="1"/>
  <c r="M50" i="118"/>
  <c r="K50" i="118"/>
  <c r="H50" i="118"/>
  <c r="H64" i="118" s="1"/>
  <c r="F50" i="118"/>
  <c r="F64" i="118" s="1"/>
  <c r="P43" i="118"/>
  <c r="P78" i="118" s="1"/>
  <c r="P113" i="118" s="1"/>
  <c r="P148" i="118" s="1"/>
  <c r="P183" i="118" s="1"/>
  <c r="P218" i="118" s="1"/>
  <c r="P254" i="118" s="1"/>
  <c r="P289" i="118" s="1"/>
  <c r="P325" i="118" s="1"/>
  <c r="P361" i="118" s="1"/>
  <c r="P397" i="118" s="1"/>
  <c r="P432" i="118" s="1"/>
  <c r="O43" i="118"/>
  <c r="O78" i="118" s="1"/>
  <c r="O113" i="118" s="1"/>
  <c r="O148" i="118" s="1"/>
  <c r="O183" i="118" s="1"/>
  <c r="O218" i="118" s="1"/>
  <c r="O254" i="118" s="1"/>
  <c r="O289" i="118" s="1"/>
  <c r="O325" i="118" s="1"/>
  <c r="O361" i="118" s="1"/>
  <c r="O397" i="118" s="1"/>
  <c r="O432" i="118" s="1"/>
  <c r="M43" i="118"/>
  <c r="M78" i="118" s="1"/>
  <c r="M113" i="118" s="1"/>
  <c r="M148" i="118" s="1"/>
  <c r="M183" i="118" s="1"/>
  <c r="M218" i="118" s="1"/>
  <c r="M254" i="118" s="1"/>
  <c r="M289" i="118" s="1"/>
  <c r="M325" i="118" s="1"/>
  <c r="M361" i="118" s="1"/>
  <c r="M397" i="118" s="1"/>
  <c r="M432" i="118" s="1"/>
  <c r="P42" i="118"/>
  <c r="P77" i="118" s="1"/>
  <c r="P112" i="118" s="1"/>
  <c r="P147" i="118" s="1"/>
  <c r="P182" i="118" s="1"/>
  <c r="P217" i="118" s="1"/>
  <c r="P253" i="118" s="1"/>
  <c r="P288" i="118" s="1"/>
  <c r="P324" i="118" s="1"/>
  <c r="P360" i="118" s="1"/>
  <c r="P396" i="118" s="1"/>
  <c r="P431" i="118" s="1"/>
  <c r="O42" i="118"/>
  <c r="O77" i="118" s="1"/>
  <c r="O112" i="118" s="1"/>
  <c r="O147" i="118" s="1"/>
  <c r="O182" i="118" s="1"/>
  <c r="O217" i="118" s="1"/>
  <c r="O253" i="118" s="1"/>
  <c r="O288" i="118" s="1"/>
  <c r="O324" i="118" s="1"/>
  <c r="O360" i="118" s="1"/>
  <c r="O396" i="118" s="1"/>
  <c r="O431" i="118" s="1"/>
  <c r="M42" i="118"/>
  <c r="M77" i="118" s="1"/>
  <c r="M112" i="118" s="1"/>
  <c r="M147" i="118" s="1"/>
  <c r="M182" i="118" s="1"/>
  <c r="M217" i="118" s="1"/>
  <c r="M253" i="118" s="1"/>
  <c r="M288" i="118" s="1"/>
  <c r="M324" i="118" s="1"/>
  <c r="M360" i="118" s="1"/>
  <c r="M396" i="118" s="1"/>
  <c r="M431" i="118" s="1"/>
  <c r="I27" i="118"/>
  <c r="I451" i="118" s="1"/>
  <c r="I26" i="118"/>
  <c r="I25" i="118"/>
  <c r="I449" i="118" s="1"/>
  <c r="I24" i="118"/>
  <c r="N22" i="118"/>
  <c r="N446" i="118" s="1"/>
  <c r="I22" i="118"/>
  <c r="N21" i="118"/>
  <c r="N445" i="118" s="1"/>
  <c r="I21" i="118"/>
  <c r="N20" i="118"/>
  <c r="N444" i="118" s="1"/>
  <c r="M20" i="118"/>
  <c r="L20" i="118"/>
  <c r="L444" i="118" s="1"/>
  <c r="K20" i="118"/>
  <c r="J20" i="118"/>
  <c r="J444" i="118" s="1"/>
  <c r="H20" i="118"/>
  <c r="G20" i="118"/>
  <c r="G444" i="118" s="1"/>
  <c r="F20" i="118"/>
  <c r="C20" i="118"/>
  <c r="C444" i="118" s="1"/>
  <c r="N19" i="118"/>
  <c r="I19" i="118"/>
  <c r="N18" i="118"/>
  <c r="I18" i="118"/>
  <c r="N17" i="118"/>
  <c r="M17" i="118"/>
  <c r="M15" i="118" s="1"/>
  <c r="M439" i="118" s="1"/>
  <c r="L17" i="118"/>
  <c r="K17" i="118"/>
  <c r="K15" i="118" s="1"/>
  <c r="K439" i="118" s="1"/>
  <c r="J17" i="118"/>
  <c r="H17" i="118"/>
  <c r="H15" i="118" s="1"/>
  <c r="H439" i="118" s="1"/>
  <c r="H453" i="118" s="1"/>
  <c r="G17" i="118"/>
  <c r="F17" i="118"/>
  <c r="F15" i="118" s="1"/>
  <c r="F439" i="118" s="1"/>
  <c r="F453" i="118" s="1"/>
  <c r="C17" i="118"/>
  <c r="N15" i="118"/>
  <c r="L15" i="118"/>
  <c r="J15" i="118"/>
  <c r="G15" i="118"/>
  <c r="C15" i="118"/>
  <c r="G439" i="118" l="1"/>
  <c r="G453" i="118" s="1"/>
  <c r="I17" i="118"/>
  <c r="F444" i="118"/>
  <c r="H444" i="118"/>
  <c r="K444" i="118"/>
  <c r="M444" i="118"/>
  <c r="I445" i="118"/>
  <c r="I446" i="118"/>
  <c r="I448" i="118"/>
  <c r="I450" i="118"/>
  <c r="C50" i="118"/>
  <c r="C64" i="118" s="1"/>
  <c r="I55" i="118"/>
  <c r="I50" i="118" s="1"/>
  <c r="I64" i="118" s="1"/>
  <c r="C120" i="118"/>
  <c r="C134" i="118" s="1"/>
  <c r="I125" i="118"/>
  <c r="I120" i="118" s="1"/>
  <c r="I134" i="118" s="1"/>
  <c r="I192" i="118"/>
  <c r="I190" i="118" s="1"/>
  <c r="I204" i="118" s="1"/>
  <c r="C225" i="118"/>
  <c r="C239" i="118" s="1"/>
  <c r="I230" i="118"/>
  <c r="I263" i="118"/>
  <c r="I261" i="118" s="1"/>
  <c r="I275" i="118" s="1"/>
  <c r="C296" i="118"/>
  <c r="C310" i="118" s="1"/>
  <c r="I301" i="118"/>
  <c r="I334" i="118"/>
  <c r="I332" i="118" s="1"/>
  <c r="I346" i="118" s="1"/>
  <c r="C368" i="118"/>
  <c r="C382" i="118" s="1"/>
  <c r="I373" i="118"/>
  <c r="I406" i="118"/>
  <c r="I404" i="118" s="1"/>
  <c r="I418" i="118" s="1"/>
  <c r="I20" i="118"/>
  <c r="C29" i="118"/>
  <c r="G29" i="118"/>
  <c r="C441" i="118"/>
  <c r="G441" i="118"/>
  <c r="I87" i="118"/>
  <c r="K441" i="118"/>
  <c r="M441" i="118"/>
  <c r="I442" i="118"/>
  <c r="I443" i="118"/>
  <c r="C99" i="118"/>
  <c r="G99" i="118"/>
  <c r="J439" i="118"/>
  <c r="L439" i="118"/>
  <c r="N439" i="118"/>
  <c r="F29" i="118"/>
  <c r="H29" i="118"/>
  <c r="F441" i="118"/>
  <c r="H441" i="118"/>
  <c r="J441" i="118"/>
  <c r="L441" i="118"/>
  <c r="N441" i="118"/>
  <c r="N442" i="118"/>
  <c r="N443" i="118"/>
  <c r="F99" i="118"/>
  <c r="H99" i="118"/>
  <c r="I160" i="118"/>
  <c r="I155" i="118" s="1"/>
  <c r="I169" i="118" s="1"/>
  <c r="I225" i="118"/>
  <c r="I239" i="118" s="1"/>
  <c r="I296" i="118"/>
  <c r="I310" i="118" s="1"/>
  <c r="I368" i="118"/>
  <c r="I382" i="118" s="1"/>
  <c r="G446" i="7"/>
  <c r="G445" i="7"/>
  <c r="G443" i="7"/>
  <c r="G442" i="7"/>
  <c r="G409" i="7"/>
  <c r="G406" i="7"/>
  <c r="G404" i="7" s="1"/>
  <c r="G373" i="7"/>
  <c r="G370" i="7"/>
  <c r="G368" i="7" s="1"/>
  <c r="G337" i="7"/>
  <c r="G334" i="7"/>
  <c r="G301" i="7"/>
  <c r="G298" i="7"/>
  <c r="G296" i="7"/>
  <c r="G266" i="7"/>
  <c r="G263" i="7"/>
  <c r="G261" i="7" s="1"/>
  <c r="G230" i="7"/>
  <c r="G227" i="7"/>
  <c r="G225" i="7" s="1"/>
  <c r="G195" i="7"/>
  <c r="G192" i="7"/>
  <c r="G160" i="7"/>
  <c r="G157" i="7"/>
  <c r="G155" i="7"/>
  <c r="G125" i="7"/>
  <c r="G122" i="7"/>
  <c r="G120" i="7" s="1"/>
  <c r="G90" i="7"/>
  <c r="G87" i="7"/>
  <c r="G441" i="7" s="1"/>
  <c r="G55" i="7"/>
  <c r="G52" i="7"/>
  <c r="G20" i="7"/>
  <c r="G444" i="7" s="1"/>
  <c r="G17" i="7"/>
  <c r="G15" i="7"/>
  <c r="G446" i="8"/>
  <c r="G445" i="8"/>
  <c r="G443" i="8"/>
  <c r="G442" i="8"/>
  <c r="G409" i="8"/>
  <c r="G406" i="8"/>
  <c r="G404" i="8" s="1"/>
  <c r="G373" i="8"/>
  <c r="G370" i="8"/>
  <c r="G337" i="8"/>
  <c r="G334" i="8"/>
  <c r="G332" i="8"/>
  <c r="G301" i="8"/>
  <c r="G298" i="8"/>
  <c r="G296" i="8" s="1"/>
  <c r="G266" i="8"/>
  <c r="G263" i="8"/>
  <c r="G261" i="8" s="1"/>
  <c r="G230" i="8"/>
  <c r="G227" i="8"/>
  <c r="G195" i="8"/>
  <c r="G192" i="8"/>
  <c r="G190" i="8"/>
  <c r="G160" i="8"/>
  <c r="G157" i="8"/>
  <c r="G155" i="8" s="1"/>
  <c r="G125" i="8"/>
  <c r="G122" i="8"/>
  <c r="G120" i="8" s="1"/>
  <c r="G90" i="8"/>
  <c r="G87" i="8"/>
  <c r="G55" i="8"/>
  <c r="G52" i="8"/>
  <c r="G50" i="8"/>
  <c r="G20" i="8"/>
  <c r="G17" i="8"/>
  <c r="G15" i="8" s="1"/>
  <c r="G446" i="6"/>
  <c r="G445" i="6"/>
  <c r="G443" i="6"/>
  <c r="G442" i="6"/>
  <c r="G409" i="6"/>
  <c r="G406" i="6"/>
  <c r="G404" i="6" s="1"/>
  <c r="G373" i="6"/>
  <c r="G370" i="6"/>
  <c r="G337" i="6"/>
  <c r="G334" i="6"/>
  <c r="G332" i="6"/>
  <c r="G301" i="6"/>
  <c r="G298" i="6"/>
  <c r="G296" i="6" s="1"/>
  <c r="G266" i="6"/>
  <c r="G263" i="6"/>
  <c r="G261" i="6" s="1"/>
  <c r="G230" i="6"/>
  <c r="G227" i="6"/>
  <c r="G195" i="6"/>
  <c r="G192" i="6"/>
  <c r="G190" i="6"/>
  <c r="G160" i="6"/>
  <c r="G157" i="6"/>
  <c r="G155" i="6" s="1"/>
  <c r="G125" i="6"/>
  <c r="G122" i="6"/>
  <c r="G120" i="6" s="1"/>
  <c r="G90" i="6"/>
  <c r="G87" i="6"/>
  <c r="G55" i="6"/>
  <c r="G52" i="6"/>
  <c r="G50" i="6"/>
  <c r="G20" i="6"/>
  <c r="G17" i="6"/>
  <c r="G15" i="6" s="1"/>
  <c r="G451" i="5"/>
  <c r="G450" i="5"/>
  <c r="G449" i="5"/>
  <c r="G448" i="5"/>
  <c r="G446" i="5"/>
  <c r="G445" i="5"/>
  <c r="G443" i="5"/>
  <c r="G442" i="5"/>
  <c r="G409" i="5"/>
  <c r="G406" i="5"/>
  <c r="G404" i="5" s="1"/>
  <c r="G418" i="5" s="1"/>
  <c r="G373" i="5"/>
  <c r="G370" i="5"/>
  <c r="G368" i="5"/>
  <c r="G382" i="5" s="1"/>
  <c r="G337" i="5"/>
  <c r="G334" i="5"/>
  <c r="G332" i="5" s="1"/>
  <c r="G346" i="5" s="1"/>
  <c r="G301" i="5"/>
  <c r="G298" i="5"/>
  <c r="G296" i="5"/>
  <c r="G310" i="5" s="1"/>
  <c r="G266" i="5"/>
  <c r="G263" i="5"/>
  <c r="G261" i="5" s="1"/>
  <c r="G275" i="5" s="1"/>
  <c r="G230" i="5"/>
  <c r="G227" i="5"/>
  <c r="G225" i="5"/>
  <c r="G239" i="5" s="1"/>
  <c r="G195" i="5"/>
  <c r="G192" i="5"/>
  <c r="G190" i="5" s="1"/>
  <c r="G204" i="5" s="1"/>
  <c r="G160" i="5"/>
  <c r="G157" i="5"/>
  <c r="G155" i="5"/>
  <c r="G169" i="5" s="1"/>
  <c r="G125" i="5"/>
  <c r="G122" i="5"/>
  <c r="G120" i="5" s="1"/>
  <c r="G134" i="5" s="1"/>
  <c r="G90" i="5"/>
  <c r="G87" i="5"/>
  <c r="G85" i="5"/>
  <c r="G55" i="5"/>
  <c r="G52" i="5"/>
  <c r="G50" i="5" s="1"/>
  <c r="G64" i="5" s="1"/>
  <c r="G20" i="5"/>
  <c r="G444" i="5" s="1"/>
  <c r="G17" i="5"/>
  <c r="G15" i="5"/>
  <c r="G29" i="5" s="1"/>
  <c r="G452" i="4"/>
  <c r="G451" i="4"/>
  <c r="G450" i="4"/>
  <c r="G449" i="4"/>
  <c r="G448" i="4"/>
  <c r="G446" i="4"/>
  <c r="G445" i="4"/>
  <c r="G443" i="4"/>
  <c r="G442" i="4"/>
  <c r="G409" i="4"/>
  <c r="G406" i="4"/>
  <c r="G404" i="4"/>
  <c r="G418" i="4" s="1"/>
  <c r="G373" i="4"/>
  <c r="G370" i="4"/>
  <c r="G368" i="4" s="1"/>
  <c r="G382" i="4" s="1"/>
  <c r="G337" i="4"/>
  <c r="G334" i="4"/>
  <c r="G332" i="4"/>
  <c r="G346" i="4" s="1"/>
  <c r="G301" i="4"/>
  <c r="G298" i="4"/>
  <c r="G296" i="4" s="1"/>
  <c r="G310" i="4" s="1"/>
  <c r="G266" i="4"/>
  <c r="G263" i="4"/>
  <c r="G261" i="4"/>
  <c r="G275" i="4" s="1"/>
  <c r="G230" i="4"/>
  <c r="G227" i="4"/>
  <c r="G225" i="4" s="1"/>
  <c r="G239" i="4" s="1"/>
  <c r="G195" i="4"/>
  <c r="G192" i="4"/>
  <c r="G190" i="4"/>
  <c r="G204" i="4" s="1"/>
  <c r="G160" i="4"/>
  <c r="G157" i="4"/>
  <c r="G155" i="4" s="1"/>
  <c r="G169" i="4" s="1"/>
  <c r="G125" i="4"/>
  <c r="G122" i="4"/>
  <c r="G120" i="4"/>
  <c r="G134" i="4" s="1"/>
  <c r="G90" i="4"/>
  <c r="G87" i="4"/>
  <c r="G85" i="4" s="1"/>
  <c r="G55" i="4"/>
  <c r="G52" i="4"/>
  <c r="G50" i="4"/>
  <c r="G64" i="4" s="1"/>
  <c r="G20" i="4"/>
  <c r="G17" i="4"/>
  <c r="G15" i="4" s="1"/>
  <c r="G439" i="4" s="1"/>
  <c r="G453" i="4" s="1"/>
  <c r="G452" i="24"/>
  <c r="G451" i="24"/>
  <c r="G450" i="24"/>
  <c r="G449" i="24"/>
  <c r="G448" i="24"/>
  <c r="G446" i="24"/>
  <c r="G445" i="24"/>
  <c r="G443" i="24"/>
  <c r="G442" i="24"/>
  <c r="G409" i="24"/>
  <c r="G406" i="24"/>
  <c r="G404" i="24" s="1"/>
  <c r="G418" i="24" s="1"/>
  <c r="G373" i="24"/>
  <c r="G370" i="24"/>
  <c r="G368" i="24"/>
  <c r="G382" i="24" s="1"/>
  <c r="G337" i="24"/>
  <c r="G334" i="24"/>
  <c r="G332" i="24" s="1"/>
  <c r="G346" i="24" s="1"/>
  <c r="G301" i="24"/>
  <c r="G298" i="24"/>
  <c r="G296" i="24"/>
  <c r="G310" i="24" s="1"/>
  <c r="G266" i="24"/>
  <c r="G263" i="24"/>
  <c r="G261" i="24" s="1"/>
  <c r="G275" i="24" s="1"/>
  <c r="G230" i="24"/>
  <c r="G227" i="24"/>
  <c r="G225" i="24"/>
  <c r="G239" i="24" s="1"/>
  <c r="G195" i="24"/>
  <c r="G192" i="24"/>
  <c r="G190" i="24" s="1"/>
  <c r="G204" i="24" s="1"/>
  <c r="G160" i="24"/>
  <c r="G157" i="24"/>
  <c r="G155" i="24"/>
  <c r="G169" i="24" s="1"/>
  <c r="G125" i="24"/>
  <c r="G122" i="24"/>
  <c r="G120" i="24" s="1"/>
  <c r="G134" i="24" s="1"/>
  <c r="G90" i="24"/>
  <c r="G87" i="24"/>
  <c r="G85" i="24"/>
  <c r="G55" i="24"/>
  <c r="G52" i="24"/>
  <c r="G50" i="24" s="1"/>
  <c r="G64" i="24" s="1"/>
  <c r="G20" i="24"/>
  <c r="G444" i="24" s="1"/>
  <c r="G17" i="24"/>
  <c r="G15" i="24"/>
  <c r="G439" i="24" l="1"/>
  <c r="G453" i="24" s="1"/>
  <c r="G441" i="24"/>
  <c r="G444" i="4"/>
  <c r="G441" i="5"/>
  <c r="G444" i="6"/>
  <c r="G85" i="6"/>
  <c r="G225" i="6"/>
  <c r="G368" i="6"/>
  <c r="G444" i="8"/>
  <c r="G85" i="8"/>
  <c r="G225" i="8"/>
  <c r="G368" i="8"/>
  <c r="G50" i="7"/>
  <c r="G439" i="7" s="1"/>
  <c r="G85" i="7"/>
  <c r="G190" i="7"/>
  <c r="G332" i="7"/>
  <c r="G441" i="4"/>
  <c r="G439" i="6"/>
  <c r="G439" i="8"/>
  <c r="C439" i="118"/>
  <c r="C453" i="118" s="1"/>
  <c r="I444" i="118"/>
  <c r="I441" i="118"/>
  <c r="I99" i="118"/>
  <c r="I85" i="118"/>
  <c r="I15" i="118"/>
  <c r="G441" i="8"/>
  <c r="G441" i="6"/>
  <c r="G439" i="5"/>
  <c r="G453" i="5" s="1"/>
  <c r="G99" i="5"/>
  <c r="G29" i="4"/>
  <c r="G99" i="4"/>
  <c r="G29" i="24"/>
  <c r="G99" i="24"/>
  <c r="G452" i="117"/>
  <c r="F452" i="117"/>
  <c r="H451" i="117"/>
  <c r="G451" i="117"/>
  <c r="F451" i="117"/>
  <c r="C451" i="117"/>
  <c r="H450" i="117"/>
  <c r="G450" i="117"/>
  <c r="F450" i="117"/>
  <c r="C450" i="117"/>
  <c r="H449" i="117"/>
  <c r="G449" i="117"/>
  <c r="F449" i="117"/>
  <c r="C449" i="117"/>
  <c r="H448" i="117"/>
  <c r="G448" i="117"/>
  <c r="F448" i="117"/>
  <c r="C448" i="117"/>
  <c r="M446" i="117"/>
  <c r="L446" i="117"/>
  <c r="K446" i="117"/>
  <c r="J446" i="117"/>
  <c r="H446" i="117"/>
  <c r="G446" i="117"/>
  <c r="F446" i="117"/>
  <c r="C446" i="117"/>
  <c r="M445" i="117"/>
  <c r="L445" i="117"/>
  <c r="K445" i="117"/>
  <c r="J445" i="117"/>
  <c r="H445" i="117"/>
  <c r="G445" i="117"/>
  <c r="F445" i="117"/>
  <c r="C445" i="117"/>
  <c r="M443" i="117"/>
  <c r="L443" i="117"/>
  <c r="K443" i="117"/>
  <c r="J443" i="117"/>
  <c r="H443" i="117"/>
  <c r="G443" i="117"/>
  <c r="F443" i="117"/>
  <c r="C443" i="117"/>
  <c r="M442" i="117"/>
  <c r="L442" i="117"/>
  <c r="K442" i="117"/>
  <c r="J442" i="117"/>
  <c r="H442" i="117"/>
  <c r="G442" i="117"/>
  <c r="F442" i="117"/>
  <c r="C442" i="117"/>
  <c r="I416" i="117"/>
  <c r="I415" i="117"/>
  <c r="I414" i="117"/>
  <c r="I413" i="117"/>
  <c r="N411" i="117"/>
  <c r="I411" i="117"/>
  <c r="N410" i="117"/>
  <c r="I410" i="117"/>
  <c r="N409" i="117"/>
  <c r="M409" i="117"/>
  <c r="L409" i="117"/>
  <c r="K409" i="117"/>
  <c r="J409" i="117"/>
  <c r="H409" i="117"/>
  <c r="G409" i="117"/>
  <c r="F409" i="117"/>
  <c r="C409" i="117"/>
  <c r="I409" i="117" s="1"/>
  <c r="N408" i="117"/>
  <c r="I408" i="117"/>
  <c r="N407" i="117"/>
  <c r="I407" i="117"/>
  <c r="N406" i="117"/>
  <c r="M406" i="117"/>
  <c r="L406" i="117"/>
  <c r="K406" i="117"/>
  <c r="J406" i="117"/>
  <c r="H406" i="117"/>
  <c r="G406" i="117"/>
  <c r="F406" i="117"/>
  <c r="C406" i="117"/>
  <c r="I406" i="117" s="1"/>
  <c r="I404" i="117" s="1"/>
  <c r="I418" i="117" s="1"/>
  <c r="N404" i="117"/>
  <c r="M404" i="117"/>
  <c r="L404" i="117"/>
  <c r="K404" i="117"/>
  <c r="J404" i="117"/>
  <c r="H404" i="117"/>
  <c r="H418" i="117" s="1"/>
  <c r="G404" i="117"/>
  <c r="G418" i="117" s="1"/>
  <c r="F404" i="117"/>
  <c r="F418" i="117" s="1"/>
  <c r="C404" i="117"/>
  <c r="C418" i="117" s="1"/>
  <c r="I380" i="117"/>
  <c r="I379" i="117"/>
  <c r="I378" i="117"/>
  <c r="I377" i="117"/>
  <c r="N375" i="117"/>
  <c r="I375" i="117"/>
  <c r="N374" i="117"/>
  <c r="I374" i="117"/>
  <c r="N373" i="117"/>
  <c r="M373" i="117"/>
  <c r="L373" i="117"/>
  <c r="K373" i="117"/>
  <c r="J373" i="117"/>
  <c r="H373" i="117"/>
  <c r="G373" i="117"/>
  <c r="F373" i="117"/>
  <c r="C373" i="117"/>
  <c r="I373" i="117" s="1"/>
  <c r="N372" i="117"/>
  <c r="I372" i="117"/>
  <c r="N371" i="117"/>
  <c r="I371" i="117"/>
  <c r="N370" i="117"/>
  <c r="M370" i="117"/>
  <c r="M368" i="117" s="1"/>
  <c r="L370" i="117"/>
  <c r="K370" i="117"/>
  <c r="K368" i="117" s="1"/>
  <c r="J370" i="117"/>
  <c r="H370" i="117"/>
  <c r="H368" i="117" s="1"/>
  <c r="H382" i="117" s="1"/>
  <c r="G370" i="117"/>
  <c r="F370" i="117"/>
  <c r="F368" i="117" s="1"/>
  <c r="F382" i="117" s="1"/>
  <c r="C370" i="117"/>
  <c r="N368" i="117"/>
  <c r="L368" i="117"/>
  <c r="J368" i="117"/>
  <c r="G368" i="117"/>
  <c r="G382" i="117" s="1"/>
  <c r="C368" i="117"/>
  <c r="C382" i="117" s="1"/>
  <c r="I344" i="117"/>
  <c r="I343" i="117"/>
  <c r="I342" i="117"/>
  <c r="I341" i="117"/>
  <c r="N339" i="117"/>
  <c r="I339" i="117"/>
  <c r="N338" i="117"/>
  <c r="I338" i="117"/>
  <c r="N337" i="117"/>
  <c r="M337" i="117"/>
  <c r="L337" i="117"/>
  <c r="K337" i="117"/>
  <c r="J337" i="117"/>
  <c r="H337" i="117"/>
  <c r="G337" i="117"/>
  <c r="F337" i="117"/>
  <c r="C337" i="117"/>
  <c r="N336" i="117"/>
  <c r="I336" i="117"/>
  <c r="N335" i="117"/>
  <c r="I335" i="117"/>
  <c r="N334" i="117"/>
  <c r="N332" i="117" s="1"/>
  <c r="M334" i="117"/>
  <c r="L334" i="117"/>
  <c r="L332" i="117" s="1"/>
  <c r="K334" i="117"/>
  <c r="J334" i="117"/>
  <c r="J332" i="117" s="1"/>
  <c r="H334" i="117"/>
  <c r="G334" i="117"/>
  <c r="G332" i="117" s="1"/>
  <c r="G346" i="117" s="1"/>
  <c r="F334" i="117"/>
  <c r="C334" i="117"/>
  <c r="I334" i="117" s="1"/>
  <c r="M332" i="117"/>
  <c r="K332" i="117"/>
  <c r="H332" i="117"/>
  <c r="H346" i="117" s="1"/>
  <c r="F332" i="117"/>
  <c r="F346" i="117" s="1"/>
  <c r="I308" i="117"/>
  <c r="I307" i="117"/>
  <c r="I306" i="117"/>
  <c r="I305" i="117"/>
  <c r="N303" i="117"/>
  <c r="I303" i="117"/>
  <c r="N302" i="117"/>
  <c r="I302" i="117"/>
  <c r="N301" i="117"/>
  <c r="M301" i="117"/>
  <c r="L301" i="117"/>
  <c r="K301" i="117"/>
  <c r="J301" i="117"/>
  <c r="H301" i="117"/>
  <c r="G301" i="117"/>
  <c r="F301" i="117"/>
  <c r="C301" i="117"/>
  <c r="I301" i="117" s="1"/>
  <c r="N300" i="117"/>
  <c r="I300" i="117"/>
  <c r="N299" i="117"/>
  <c r="I299" i="117"/>
  <c r="N298" i="117"/>
  <c r="M298" i="117"/>
  <c r="M296" i="117" s="1"/>
  <c r="L298" i="117"/>
  <c r="K298" i="117"/>
  <c r="K296" i="117" s="1"/>
  <c r="J298" i="117"/>
  <c r="H298" i="117"/>
  <c r="H296" i="117" s="1"/>
  <c r="H310" i="117" s="1"/>
  <c r="G298" i="117"/>
  <c r="F298" i="117"/>
  <c r="F296" i="117" s="1"/>
  <c r="F310" i="117" s="1"/>
  <c r="C298" i="117"/>
  <c r="N296" i="117"/>
  <c r="L296" i="117"/>
  <c r="J296" i="117"/>
  <c r="G296" i="117"/>
  <c r="G310" i="117" s="1"/>
  <c r="C296" i="117"/>
  <c r="C310" i="117" s="1"/>
  <c r="I273" i="117"/>
  <c r="I272" i="117"/>
  <c r="I271" i="117"/>
  <c r="I270" i="117"/>
  <c r="N268" i="117"/>
  <c r="I268" i="117"/>
  <c r="N267" i="117"/>
  <c r="I267" i="117"/>
  <c r="N266" i="117"/>
  <c r="M266" i="117"/>
  <c r="L266" i="117"/>
  <c r="K266" i="117"/>
  <c r="J266" i="117"/>
  <c r="H266" i="117"/>
  <c r="G266" i="117"/>
  <c r="F266" i="117"/>
  <c r="C266" i="117"/>
  <c r="N265" i="117"/>
  <c r="I265" i="117"/>
  <c r="N264" i="117"/>
  <c r="I264" i="117"/>
  <c r="N263" i="117"/>
  <c r="N261" i="117" s="1"/>
  <c r="M263" i="117"/>
  <c r="L263" i="117"/>
  <c r="L261" i="117" s="1"/>
  <c r="K263" i="117"/>
  <c r="J263" i="117"/>
  <c r="J261" i="117" s="1"/>
  <c r="H263" i="117"/>
  <c r="G263" i="117"/>
  <c r="G261" i="117" s="1"/>
  <c r="G275" i="117" s="1"/>
  <c r="F263" i="117"/>
  <c r="C263" i="117"/>
  <c r="I263" i="117" s="1"/>
  <c r="M261" i="117"/>
  <c r="K261" i="117"/>
  <c r="H261" i="117"/>
  <c r="H275" i="117" s="1"/>
  <c r="F261" i="117"/>
  <c r="F275" i="117" s="1"/>
  <c r="I237" i="117"/>
  <c r="I236" i="117"/>
  <c r="I235" i="117"/>
  <c r="I234" i="117"/>
  <c r="N232" i="117"/>
  <c r="I232" i="117"/>
  <c r="N231" i="117"/>
  <c r="I231" i="117"/>
  <c r="N230" i="117"/>
  <c r="M230" i="117"/>
  <c r="L230" i="117"/>
  <c r="K230" i="117"/>
  <c r="J230" i="117"/>
  <c r="H230" i="117"/>
  <c r="G230" i="117"/>
  <c r="F230" i="117"/>
  <c r="C230" i="117"/>
  <c r="I230" i="117" s="1"/>
  <c r="N229" i="117"/>
  <c r="I229" i="117"/>
  <c r="N228" i="117"/>
  <c r="I228" i="117"/>
  <c r="N227" i="117"/>
  <c r="M227" i="117"/>
  <c r="M225" i="117" s="1"/>
  <c r="L227" i="117"/>
  <c r="K227" i="117"/>
  <c r="K225" i="117" s="1"/>
  <c r="J227" i="117"/>
  <c r="H227" i="117"/>
  <c r="H225" i="117" s="1"/>
  <c r="H239" i="117" s="1"/>
  <c r="G227" i="117"/>
  <c r="F227" i="117"/>
  <c r="F225" i="117" s="1"/>
  <c r="F239" i="117" s="1"/>
  <c r="C227" i="117"/>
  <c r="N225" i="117"/>
  <c r="L225" i="117"/>
  <c r="J225" i="117"/>
  <c r="G225" i="117"/>
  <c r="G239" i="117" s="1"/>
  <c r="C225" i="117"/>
  <c r="C239" i="117" s="1"/>
  <c r="I202" i="117"/>
  <c r="I201" i="117"/>
  <c r="I200" i="117"/>
  <c r="I199" i="117"/>
  <c r="N197" i="117"/>
  <c r="I197" i="117"/>
  <c r="N196" i="117"/>
  <c r="I196" i="117"/>
  <c r="N195" i="117"/>
  <c r="M195" i="117"/>
  <c r="L195" i="117"/>
  <c r="K195" i="117"/>
  <c r="J195" i="117"/>
  <c r="H195" i="117"/>
  <c r="G195" i="117"/>
  <c r="F195" i="117"/>
  <c r="C195" i="117"/>
  <c r="N194" i="117"/>
  <c r="I194" i="117"/>
  <c r="N193" i="117"/>
  <c r="I193" i="117"/>
  <c r="N192" i="117"/>
  <c r="N190" i="117" s="1"/>
  <c r="M192" i="117"/>
  <c r="L192" i="117"/>
  <c r="L190" i="117" s="1"/>
  <c r="K192" i="117"/>
  <c r="J192" i="117"/>
  <c r="J190" i="117" s="1"/>
  <c r="H192" i="117"/>
  <c r="G192" i="117"/>
  <c r="G190" i="117" s="1"/>
  <c r="G204" i="117" s="1"/>
  <c r="F192" i="117"/>
  <c r="C192" i="117"/>
  <c r="I192" i="117" s="1"/>
  <c r="M190" i="117"/>
  <c r="K190" i="117"/>
  <c r="H190" i="117"/>
  <c r="H204" i="117" s="1"/>
  <c r="F190" i="117"/>
  <c r="F204" i="117" s="1"/>
  <c r="I167" i="117"/>
  <c r="I166" i="117"/>
  <c r="I165" i="117"/>
  <c r="I164" i="117"/>
  <c r="N162" i="117"/>
  <c r="I162" i="117"/>
  <c r="N161" i="117"/>
  <c r="N160" i="117" s="1"/>
  <c r="I161" i="117"/>
  <c r="M160" i="117"/>
  <c r="M155" i="117" s="1"/>
  <c r="L160" i="117"/>
  <c r="K160" i="117"/>
  <c r="K155" i="117" s="1"/>
  <c r="J160" i="117"/>
  <c r="H160" i="117"/>
  <c r="G160" i="117"/>
  <c r="F160" i="117"/>
  <c r="C160" i="117"/>
  <c r="N159" i="117"/>
  <c r="I159" i="117"/>
  <c r="N158" i="117"/>
  <c r="I158" i="117"/>
  <c r="N157" i="117"/>
  <c r="M157" i="117"/>
  <c r="L157" i="117"/>
  <c r="K157" i="117"/>
  <c r="J157" i="117"/>
  <c r="H157" i="117"/>
  <c r="G157" i="117"/>
  <c r="G155" i="117" s="1"/>
  <c r="G169" i="117" s="1"/>
  <c r="F157" i="117"/>
  <c r="C157" i="117"/>
  <c r="L155" i="117"/>
  <c r="J155" i="117"/>
  <c r="C155" i="117"/>
  <c r="C169" i="117" s="1"/>
  <c r="I132" i="117"/>
  <c r="I131" i="117"/>
  <c r="I130" i="117"/>
  <c r="I129" i="117"/>
  <c r="N127" i="117"/>
  <c r="I127" i="117"/>
  <c r="N126" i="117"/>
  <c r="I126" i="117"/>
  <c r="N125" i="117"/>
  <c r="M125" i="117"/>
  <c r="L125" i="117"/>
  <c r="K125" i="117"/>
  <c r="J125" i="117"/>
  <c r="H125" i="117"/>
  <c r="G125" i="117"/>
  <c r="F125" i="117"/>
  <c r="C125" i="117"/>
  <c r="N124" i="117"/>
  <c r="I124" i="117"/>
  <c r="N123" i="117"/>
  <c r="I123" i="117"/>
  <c r="N122" i="117"/>
  <c r="N120" i="117" s="1"/>
  <c r="M122" i="117"/>
  <c r="L122" i="117"/>
  <c r="L120" i="117" s="1"/>
  <c r="K122" i="117"/>
  <c r="J122" i="117"/>
  <c r="J120" i="117" s="1"/>
  <c r="H122" i="117"/>
  <c r="G122" i="117"/>
  <c r="G120" i="117" s="1"/>
  <c r="G134" i="117" s="1"/>
  <c r="F122" i="117"/>
  <c r="C122" i="117"/>
  <c r="I122" i="117" s="1"/>
  <c r="M120" i="117"/>
  <c r="K120" i="117"/>
  <c r="H120" i="117"/>
  <c r="H134" i="117" s="1"/>
  <c r="F120" i="117"/>
  <c r="F134" i="117" s="1"/>
  <c r="I97" i="117"/>
  <c r="I96" i="117"/>
  <c r="I95" i="117"/>
  <c r="I94" i="117"/>
  <c r="N92" i="117"/>
  <c r="I92" i="117"/>
  <c r="N91" i="117"/>
  <c r="I91" i="117"/>
  <c r="N90" i="117"/>
  <c r="M90" i="117"/>
  <c r="L90" i="117"/>
  <c r="K90" i="117"/>
  <c r="J90" i="117"/>
  <c r="H90" i="117"/>
  <c r="G90" i="117"/>
  <c r="F90" i="117"/>
  <c r="C90" i="117"/>
  <c r="I90" i="117" s="1"/>
  <c r="N89" i="117"/>
  <c r="I89" i="117"/>
  <c r="N88" i="117"/>
  <c r="I88" i="117"/>
  <c r="N87" i="117"/>
  <c r="M87" i="117"/>
  <c r="M85" i="117" s="1"/>
  <c r="L87" i="117"/>
  <c r="K87" i="117"/>
  <c r="K85" i="117" s="1"/>
  <c r="J87" i="117"/>
  <c r="H87" i="117"/>
  <c r="H85" i="117" s="1"/>
  <c r="G87" i="117"/>
  <c r="F87" i="117"/>
  <c r="F85" i="117" s="1"/>
  <c r="C87" i="117"/>
  <c r="N85" i="117"/>
  <c r="L85" i="117"/>
  <c r="J85" i="117"/>
  <c r="G85" i="117"/>
  <c r="C85" i="117"/>
  <c r="M78" i="117"/>
  <c r="M113" i="117" s="1"/>
  <c r="M148" i="117" s="1"/>
  <c r="M183" i="117" s="1"/>
  <c r="M218" i="117" s="1"/>
  <c r="M254" i="117" s="1"/>
  <c r="M289" i="117" s="1"/>
  <c r="M325" i="117" s="1"/>
  <c r="M361" i="117" s="1"/>
  <c r="M397" i="117" s="1"/>
  <c r="M432" i="117" s="1"/>
  <c r="I62" i="117"/>
  <c r="I61" i="117"/>
  <c r="I60" i="117"/>
  <c r="I59" i="117"/>
  <c r="N57" i="117"/>
  <c r="I57" i="117"/>
  <c r="N56" i="117"/>
  <c r="I56" i="117"/>
  <c r="N55" i="117"/>
  <c r="M55" i="117"/>
  <c r="L55" i="117"/>
  <c r="K55" i="117"/>
  <c r="J55" i="117"/>
  <c r="H55" i="117"/>
  <c r="G55" i="117"/>
  <c r="F55" i="117"/>
  <c r="C55" i="117"/>
  <c r="I55" i="117" s="1"/>
  <c r="N54" i="117"/>
  <c r="I54" i="117"/>
  <c r="N53" i="117"/>
  <c r="I53" i="117"/>
  <c r="N52" i="117"/>
  <c r="M52" i="117"/>
  <c r="M50" i="117" s="1"/>
  <c r="L52" i="117"/>
  <c r="K52" i="117"/>
  <c r="K50" i="117" s="1"/>
  <c r="J52" i="117"/>
  <c r="H52" i="117"/>
  <c r="H50" i="117" s="1"/>
  <c r="H64" i="117" s="1"/>
  <c r="G52" i="117"/>
  <c r="F52" i="117"/>
  <c r="F50" i="117" s="1"/>
  <c r="F64" i="117" s="1"/>
  <c r="C52" i="117"/>
  <c r="N50" i="117"/>
  <c r="L50" i="117"/>
  <c r="J50" i="117"/>
  <c r="G50" i="117"/>
  <c r="G64" i="117" s="1"/>
  <c r="C50" i="117"/>
  <c r="C64" i="117" s="1"/>
  <c r="P43" i="117"/>
  <c r="P78" i="117" s="1"/>
  <c r="P113" i="117" s="1"/>
  <c r="P148" i="117" s="1"/>
  <c r="P183" i="117" s="1"/>
  <c r="P218" i="117" s="1"/>
  <c r="P254" i="117" s="1"/>
  <c r="P289" i="117" s="1"/>
  <c r="P325" i="117" s="1"/>
  <c r="P361" i="117" s="1"/>
  <c r="P397" i="117" s="1"/>
  <c r="P432" i="117" s="1"/>
  <c r="O43" i="117"/>
  <c r="O78" i="117" s="1"/>
  <c r="O113" i="117" s="1"/>
  <c r="O148" i="117" s="1"/>
  <c r="O183" i="117" s="1"/>
  <c r="O218" i="117" s="1"/>
  <c r="O254" i="117" s="1"/>
  <c r="O289" i="117" s="1"/>
  <c r="O325" i="117" s="1"/>
  <c r="O361" i="117" s="1"/>
  <c r="O397" i="117" s="1"/>
  <c r="O432" i="117" s="1"/>
  <c r="M43" i="117"/>
  <c r="P42" i="117"/>
  <c r="P77" i="117" s="1"/>
  <c r="P112" i="117" s="1"/>
  <c r="P147" i="117" s="1"/>
  <c r="P182" i="117" s="1"/>
  <c r="P217" i="117" s="1"/>
  <c r="P253" i="117" s="1"/>
  <c r="P288" i="117" s="1"/>
  <c r="P324" i="117" s="1"/>
  <c r="P360" i="117" s="1"/>
  <c r="P396" i="117" s="1"/>
  <c r="P431" i="117" s="1"/>
  <c r="O42" i="117"/>
  <c r="O77" i="117" s="1"/>
  <c r="O112" i="117" s="1"/>
  <c r="O147" i="117" s="1"/>
  <c r="O182" i="117" s="1"/>
  <c r="O217" i="117" s="1"/>
  <c r="O253" i="117" s="1"/>
  <c r="O288" i="117" s="1"/>
  <c r="O324" i="117" s="1"/>
  <c r="O360" i="117" s="1"/>
  <c r="O396" i="117" s="1"/>
  <c r="O431" i="117" s="1"/>
  <c r="M42" i="117"/>
  <c r="M77" i="117" s="1"/>
  <c r="M112" i="117" s="1"/>
  <c r="M147" i="117" s="1"/>
  <c r="M182" i="117" s="1"/>
  <c r="M217" i="117" s="1"/>
  <c r="M253" i="117" s="1"/>
  <c r="M288" i="117" s="1"/>
  <c r="M324" i="117" s="1"/>
  <c r="M360" i="117" s="1"/>
  <c r="M396" i="117" s="1"/>
  <c r="M431" i="117" s="1"/>
  <c r="I27" i="117"/>
  <c r="I26" i="117"/>
  <c r="I25" i="117"/>
  <c r="I24" i="117"/>
  <c r="N22" i="117"/>
  <c r="I22" i="117"/>
  <c r="N21" i="117"/>
  <c r="I21" i="117"/>
  <c r="N20" i="117"/>
  <c r="M20" i="117"/>
  <c r="L20" i="117"/>
  <c r="K20" i="117"/>
  <c r="J20" i="117"/>
  <c r="H20" i="117"/>
  <c r="H444" i="117" s="1"/>
  <c r="G20" i="117"/>
  <c r="F20" i="117"/>
  <c r="F444" i="117" s="1"/>
  <c r="C20" i="117"/>
  <c r="N19" i="117"/>
  <c r="I19" i="117"/>
  <c r="N18" i="117"/>
  <c r="I18" i="117"/>
  <c r="N17" i="117"/>
  <c r="N15" i="117" s="1"/>
  <c r="M17" i="117"/>
  <c r="L17" i="117"/>
  <c r="L15" i="117" s="1"/>
  <c r="L439" i="117" s="1"/>
  <c r="K17" i="117"/>
  <c r="J17" i="117"/>
  <c r="J15" i="117" s="1"/>
  <c r="J439" i="117" s="1"/>
  <c r="H17" i="117"/>
  <c r="G17" i="117"/>
  <c r="G15" i="117" s="1"/>
  <c r="F17" i="117"/>
  <c r="C17" i="117"/>
  <c r="I17" i="117" s="1"/>
  <c r="M15" i="117"/>
  <c r="K15" i="117"/>
  <c r="H15" i="117"/>
  <c r="H29" i="117" s="1"/>
  <c r="F15" i="117"/>
  <c r="F29" i="117" s="1"/>
  <c r="N155" i="117" l="1"/>
  <c r="C15" i="117"/>
  <c r="J444" i="117"/>
  <c r="L444" i="117"/>
  <c r="N445" i="117"/>
  <c r="N446" i="117"/>
  <c r="I449" i="117"/>
  <c r="I451" i="117"/>
  <c r="I52" i="117"/>
  <c r="I50" i="117" s="1"/>
  <c r="I64" i="117" s="1"/>
  <c r="C120" i="117"/>
  <c r="C134" i="117" s="1"/>
  <c r="I125" i="117"/>
  <c r="F155" i="117"/>
  <c r="F169" i="117" s="1"/>
  <c r="H155" i="117"/>
  <c r="H169" i="117" s="1"/>
  <c r="I160" i="117"/>
  <c r="C190" i="117"/>
  <c r="C204" i="117" s="1"/>
  <c r="I195" i="117"/>
  <c r="I190" i="117" s="1"/>
  <c r="I204" i="117" s="1"/>
  <c r="I227" i="117"/>
  <c r="C261" i="117"/>
  <c r="C275" i="117" s="1"/>
  <c r="I266" i="117"/>
  <c r="I261" i="117" s="1"/>
  <c r="I275" i="117" s="1"/>
  <c r="I298" i="117"/>
  <c r="C332" i="117"/>
  <c r="C346" i="117" s="1"/>
  <c r="I337" i="117"/>
  <c r="I332" i="117" s="1"/>
  <c r="I346" i="117" s="1"/>
  <c r="I370" i="117"/>
  <c r="I439" i="118"/>
  <c r="I453" i="118" s="1"/>
  <c r="I29" i="118"/>
  <c r="I120" i="117"/>
  <c r="I134" i="117" s="1"/>
  <c r="N439" i="117"/>
  <c r="F441" i="117"/>
  <c r="J441" i="117"/>
  <c r="N441" i="117"/>
  <c r="N443" i="117"/>
  <c r="F99" i="117"/>
  <c r="F439" i="117"/>
  <c r="F453" i="117" s="1"/>
  <c r="H439" i="117"/>
  <c r="H453" i="117" s="1"/>
  <c r="N444" i="117"/>
  <c r="H441" i="117"/>
  <c r="L441" i="117"/>
  <c r="N442" i="117"/>
  <c r="H99" i="117"/>
  <c r="C439" i="117"/>
  <c r="C453" i="117" s="1"/>
  <c r="G439" i="117"/>
  <c r="G453" i="117" s="1"/>
  <c r="K439" i="117"/>
  <c r="M439" i="117"/>
  <c r="C444" i="117"/>
  <c r="G444" i="117"/>
  <c r="I20" i="117"/>
  <c r="I444" i="117" s="1"/>
  <c r="K444" i="117"/>
  <c r="M444" i="117"/>
  <c r="I445" i="117"/>
  <c r="I446" i="117"/>
  <c r="I448" i="117"/>
  <c r="I450" i="117"/>
  <c r="C29" i="117"/>
  <c r="G29" i="117"/>
  <c r="C441" i="117"/>
  <c r="G441" i="117"/>
  <c r="I87" i="117"/>
  <c r="K441" i="117"/>
  <c r="M441" i="117"/>
  <c r="I442" i="117"/>
  <c r="I443" i="117"/>
  <c r="C99" i="117"/>
  <c r="G99" i="117"/>
  <c r="I157" i="117"/>
  <c r="I155" i="117" s="1"/>
  <c r="I169" i="117" s="1"/>
  <c r="I225" i="117"/>
  <c r="I239" i="117" s="1"/>
  <c r="I296" i="117"/>
  <c r="I310" i="117" s="1"/>
  <c r="I368" i="117"/>
  <c r="I382" i="117" s="1"/>
  <c r="F446" i="8"/>
  <c r="F445" i="8"/>
  <c r="F443" i="8"/>
  <c r="F442" i="8"/>
  <c r="F409" i="8"/>
  <c r="F406" i="8"/>
  <c r="F404" i="8"/>
  <c r="F373" i="8"/>
  <c r="F370" i="8"/>
  <c r="F368" i="8" s="1"/>
  <c r="F337" i="8"/>
  <c r="F334" i="8"/>
  <c r="F332" i="8" s="1"/>
  <c r="F301" i="8"/>
  <c r="F298" i="8"/>
  <c r="F296" i="8" s="1"/>
  <c r="F266" i="8"/>
  <c r="F263" i="8"/>
  <c r="F261" i="8" s="1"/>
  <c r="F230" i="8"/>
  <c r="F227" i="8"/>
  <c r="F225" i="8" s="1"/>
  <c r="F195" i="8"/>
  <c r="F192" i="8"/>
  <c r="F190" i="8" s="1"/>
  <c r="F160" i="8"/>
  <c r="F157" i="8"/>
  <c r="F125" i="8"/>
  <c r="F122" i="8"/>
  <c r="F90" i="8"/>
  <c r="F87" i="8"/>
  <c r="F55" i="8"/>
  <c r="F52" i="8"/>
  <c r="F50" i="8"/>
  <c r="F20" i="8"/>
  <c r="F17" i="8"/>
  <c r="F15" i="8" s="1"/>
  <c r="F446" i="7"/>
  <c r="F445" i="7"/>
  <c r="F443" i="7"/>
  <c r="F442" i="7"/>
  <c r="F409" i="7"/>
  <c r="F406" i="7"/>
  <c r="F404" i="7" s="1"/>
  <c r="F373" i="7"/>
  <c r="F370" i="7"/>
  <c r="F337" i="7"/>
  <c r="F334" i="7"/>
  <c r="F301" i="7"/>
  <c r="F298" i="7"/>
  <c r="F296" i="7"/>
  <c r="F266" i="7"/>
  <c r="F263" i="7"/>
  <c r="F261" i="7" s="1"/>
  <c r="F230" i="7"/>
  <c r="F227" i="7"/>
  <c r="F225" i="7" s="1"/>
  <c r="F195" i="7"/>
  <c r="F192" i="7"/>
  <c r="F190" i="7" s="1"/>
  <c r="F160" i="7"/>
  <c r="F157" i="7"/>
  <c r="F155" i="7" s="1"/>
  <c r="F125" i="7"/>
  <c r="F122" i="7"/>
  <c r="F120" i="7" s="1"/>
  <c r="F90" i="7"/>
  <c r="F87" i="7"/>
  <c r="F85" i="7" s="1"/>
  <c r="F55" i="7"/>
  <c r="F52" i="7"/>
  <c r="F50" i="7" s="1"/>
  <c r="F20" i="7"/>
  <c r="F444" i="7" s="1"/>
  <c r="F17" i="7"/>
  <c r="F15" i="7" s="1"/>
  <c r="F446" i="6"/>
  <c r="F445" i="6"/>
  <c r="F443" i="6"/>
  <c r="F442" i="6"/>
  <c r="F409" i="6"/>
  <c r="F406" i="6"/>
  <c r="F404" i="6" s="1"/>
  <c r="F373" i="6"/>
  <c r="F370" i="6"/>
  <c r="F337" i="6"/>
  <c r="F334" i="6"/>
  <c r="F301" i="6"/>
  <c r="F298" i="6"/>
  <c r="F296" i="6" s="1"/>
  <c r="F266" i="6"/>
  <c r="F263" i="6"/>
  <c r="F261" i="6" s="1"/>
  <c r="F230" i="6"/>
  <c r="F227" i="6"/>
  <c r="F225" i="6" s="1"/>
  <c r="F195" i="6"/>
  <c r="F192" i="6"/>
  <c r="F190" i="6" s="1"/>
  <c r="F160" i="6"/>
  <c r="F157" i="6"/>
  <c r="F125" i="6"/>
  <c r="F122" i="6"/>
  <c r="F90" i="6"/>
  <c r="F87" i="6"/>
  <c r="F55" i="6"/>
  <c r="F52" i="6"/>
  <c r="F50" i="6"/>
  <c r="F20" i="6"/>
  <c r="F444" i="6" s="1"/>
  <c r="F17" i="6"/>
  <c r="F15" i="6" s="1"/>
  <c r="F451" i="5"/>
  <c r="F450" i="5"/>
  <c r="F449" i="5"/>
  <c r="F448" i="5"/>
  <c r="F446" i="5"/>
  <c r="F445" i="5"/>
  <c r="F443" i="5"/>
  <c r="F442" i="5"/>
  <c r="F409" i="5"/>
  <c r="F406" i="5"/>
  <c r="F404" i="5"/>
  <c r="F418" i="5" s="1"/>
  <c r="F373" i="5"/>
  <c r="F370" i="5"/>
  <c r="F368" i="5" s="1"/>
  <c r="F382" i="5" s="1"/>
  <c r="F337" i="5"/>
  <c r="F334" i="5"/>
  <c r="F332" i="5"/>
  <c r="F346" i="5" s="1"/>
  <c r="F301" i="5"/>
  <c r="F298" i="5"/>
  <c r="F296" i="5" s="1"/>
  <c r="F310" i="5" s="1"/>
  <c r="F266" i="5"/>
  <c r="F263" i="5"/>
  <c r="F261" i="5"/>
  <c r="F275" i="5" s="1"/>
  <c r="F230" i="5"/>
  <c r="F227" i="5"/>
  <c r="F225" i="5" s="1"/>
  <c r="F239" i="5" s="1"/>
  <c r="F195" i="5"/>
  <c r="F192" i="5"/>
  <c r="F190" i="5"/>
  <c r="F204" i="5" s="1"/>
  <c r="F160" i="5"/>
  <c r="F157" i="5"/>
  <c r="F155" i="5" s="1"/>
  <c r="F169" i="5" s="1"/>
  <c r="F125" i="5"/>
  <c r="F122" i="5"/>
  <c r="F120" i="5"/>
  <c r="F134" i="5" s="1"/>
  <c r="F90" i="5"/>
  <c r="F87" i="5"/>
  <c r="F55" i="5"/>
  <c r="F52" i="5"/>
  <c r="F50" i="5"/>
  <c r="F64" i="5" s="1"/>
  <c r="F20" i="5"/>
  <c r="F17" i="5"/>
  <c r="F15" i="5" s="1"/>
  <c r="F29" i="5" s="1"/>
  <c r="F452" i="4"/>
  <c r="F451" i="4"/>
  <c r="F450" i="4"/>
  <c r="F449" i="4"/>
  <c r="F448" i="4"/>
  <c r="F446" i="4"/>
  <c r="F445" i="4"/>
  <c r="F443" i="4"/>
  <c r="F442" i="4"/>
  <c r="F409" i="4"/>
  <c r="F406" i="4"/>
  <c r="F404" i="4" s="1"/>
  <c r="F418" i="4" s="1"/>
  <c r="F373" i="4"/>
  <c r="F370" i="4"/>
  <c r="F368" i="4"/>
  <c r="F382" i="4" s="1"/>
  <c r="F337" i="4"/>
  <c r="F334" i="4"/>
  <c r="F332" i="4" s="1"/>
  <c r="F346" i="4" s="1"/>
  <c r="F301" i="4"/>
  <c r="F298" i="4"/>
  <c r="F296" i="4"/>
  <c r="F310" i="4" s="1"/>
  <c r="F266" i="4"/>
  <c r="F263" i="4"/>
  <c r="F261" i="4" s="1"/>
  <c r="F275" i="4" s="1"/>
  <c r="F230" i="4"/>
  <c r="F227" i="4"/>
  <c r="F225" i="4"/>
  <c r="F239" i="4" s="1"/>
  <c r="F195" i="4"/>
  <c r="F192" i="4"/>
  <c r="F190" i="4" s="1"/>
  <c r="F204" i="4" s="1"/>
  <c r="F160" i="4"/>
  <c r="F157" i="4"/>
  <c r="F155" i="4"/>
  <c r="F169" i="4" s="1"/>
  <c r="F125" i="4"/>
  <c r="F122" i="4"/>
  <c r="F120" i="4" s="1"/>
  <c r="F134" i="4" s="1"/>
  <c r="F90" i="4"/>
  <c r="F87" i="4"/>
  <c r="F85" i="4"/>
  <c r="F55" i="4"/>
  <c r="F52" i="4"/>
  <c r="F50" i="4" s="1"/>
  <c r="F64" i="4" s="1"/>
  <c r="F20" i="4"/>
  <c r="F444" i="4" s="1"/>
  <c r="F17" i="4"/>
  <c r="F15" i="4"/>
  <c r="F452" i="24"/>
  <c r="F451" i="24"/>
  <c r="F450" i="24"/>
  <c r="F449" i="24"/>
  <c r="F448" i="24"/>
  <c r="F446" i="24"/>
  <c r="F445" i="24"/>
  <c r="F443" i="24"/>
  <c r="F442" i="24"/>
  <c r="F409" i="24"/>
  <c r="F406" i="24"/>
  <c r="F373" i="24"/>
  <c r="F370" i="24"/>
  <c r="F337" i="24"/>
  <c r="F334" i="24"/>
  <c r="F301" i="24"/>
  <c r="F298" i="24"/>
  <c r="F266" i="24"/>
  <c r="F263" i="24"/>
  <c r="F230" i="24"/>
  <c r="F227" i="24"/>
  <c r="F195" i="24"/>
  <c r="F192" i="24"/>
  <c r="F160" i="24"/>
  <c r="F157" i="24"/>
  <c r="F125" i="24"/>
  <c r="F122" i="24"/>
  <c r="F90" i="24"/>
  <c r="F87" i="24"/>
  <c r="F55" i="24"/>
  <c r="F52" i="24"/>
  <c r="F20" i="24"/>
  <c r="F444" i="24" s="1"/>
  <c r="F17" i="24"/>
  <c r="F439" i="4" l="1"/>
  <c r="F453" i="4" s="1"/>
  <c r="F441" i="5"/>
  <c r="F120" i="6"/>
  <c r="F155" i="6"/>
  <c r="F332" i="7"/>
  <c r="F368" i="7"/>
  <c r="F444" i="8"/>
  <c r="F85" i="8"/>
  <c r="F120" i="8"/>
  <c r="F155" i="8"/>
  <c r="F15" i="24"/>
  <c r="F50" i="24"/>
  <c r="F64" i="24" s="1"/>
  <c r="F85" i="24"/>
  <c r="F120" i="24"/>
  <c r="F134" i="24" s="1"/>
  <c r="F155" i="24"/>
  <c r="F169" i="24" s="1"/>
  <c r="F190" i="24"/>
  <c r="F204" i="24" s="1"/>
  <c r="F225" i="24"/>
  <c r="F239" i="24" s="1"/>
  <c r="F261" i="24"/>
  <c r="F275" i="24" s="1"/>
  <c r="F296" i="24"/>
  <c r="F310" i="24" s="1"/>
  <c r="F332" i="24"/>
  <c r="F346" i="24" s="1"/>
  <c r="F368" i="24"/>
  <c r="F382" i="24" s="1"/>
  <c r="F404" i="24"/>
  <c r="F418" i="24" s="1"/>
  <c r="F441" i="4"/>
  <c r="F444" i="5"/>
  <c r="F85" i="5"/>
  <c r="F332" i="6"/>
  <c r="F368" i="6"/>
  <c r="I15" i="117"/>
  <c r="I441" i="117"/>
  <c r="I99" i="117"/>
  <c r="I85" i="117"/>
  <c r="F441" i="6"/>
  <c r="F439" i="7"/>
  <c r="F439" i="8"/>
  <c r="F441" i="8"/>
  <c r="F441" i="7"/>
  <c r="F85" i="6"/>
  <c r="F439" i="6" s="1"/>
  <c r="F439" i="5"/>
  <c r="F453" i="5" s="1"/>
  <c r="F99" i="5"/>
  <c r="F29" i="4"/>
  <c r="F99" i="4"/>
  <c r="F439" i="24"/>
  <c r="F453" i="24" s="1"/>
  <c r="F29" i="24"/>
  <c r="F99" i="24"/>
  <c r="F441" i="24"/>
  <c r="G452" i="116"/>
  <c r="F452" i="116"/>
  <c r="H451" i="116"/>
  <c r="G451" i="116"/>
  <c r="F451" i="116"/>
  <c r="C451" i="116"/>
  <c r="H450" i="116"/>
  <c r="G450" i="116"/>
  <c r="F450" i="116"/>
  <c r="C450" i="116"/>
  <c r="H449" i="116"/>
  <c r="G449" i="116"/>
  <c r="F449" i="116"/>
  <c r="C449" i="116"/>
  <c r="H448" i="116"/>
  <c r="G448" i="116"/>
  <c r="F448" i="116"/>
  <c r="C448" i="116"/>
  <c r="M446" i="116"/>
  <c r="L446" i="116"/>
  <c r="K446" i="116"/>
  <c r="J446" i="116"/>
  <c r="H446" i="116"/>
  <c r="G446" i="116"/>
  <c r="F446" i="116"/>
  <c r="C446" i="116"/>
  <c r="M445" i="116"/>
  <c r="L445" i="116"/>
  <c r="K445" i="116"/>
  <c r="J445" i="116"/>
  <c r="H445" i="116"/>
  <c r="G445" i="116"/>
  <c r="F445" i="116"/>
  <c r="C445" i="116"/>
  <c r="M443" i="116"/>
  <c r="L443" i="116"/>
  <c r="K443" i="116"/>
  <c r="J443" i="116"/>
  <c r="H443" i="116"/>
  <c r="G443" i="116"/>
  <c r="F443" i="116"/>
  <c r="C443" i="116"/>
  <c r="M442" i="116"/>
  <c r="L442" i="116"/>
  <c r="K442" i="116"/>
  <c r="J442" i="116"/>
  <c r="H442" i="116"/>
  <c r="G442" i="116"/>
  <c r="F442" i="116"/>
  <c r="C442" i="116"/>
  <c r="I416" i="116"/>
  <c r="I415" i="116"/>
  <c r="I414" i="116"/>
  <c r="I413" i="116"/>
  <c r="N411" i="116"/>
  <c r="I411" i="116"/>
  <c r="N410" i="116"/>
  <c r="I410" i="116"/>
  <c r="N409" i="116"/>
  <c r="M409" i="116"/>
  <c r="L409" i="116"/>
  <c r="K409" i="116"/>
  <c r="J409" i="116"/>
  <c r="H409" i="116"/>
  <c r="G409" i="116"/>
  <c r="F409" i="116"/>
  <c r="C409" i="116"/>
  <c r="I409" i="116" s="1"/>
  <c r="N408" i="116"/>
  <c r="I408" i="116"/>
  <c r="N407" i="116"/>
  <c r="I407" i="116"/>
  <c r="N406" i="116"/>
  <c r="M406" i="116"/>
  <c r="L406" i="116"/>
  <c r="K406" i="116"/>
  <c r="J406" i="116"/>
  <c r="H406" i="116"/>
  <c r="G406" i="116"/>
  <c r="F406" i="116"/>
  <c r="C406" i="116"/>
  <c r="N404" i="116"/>
  <c r="M404" i="116"/>
  <c r="L404" i="116"/>
  <c r="K404" i="116"/>
  <c r="J404" i="116"/>
  <c r="H404" i="116"/>
  <c r="H418" i="116" s="1"/>
  <c r="G404" i="116"/>
  <c r="G418" i="116" s="1"/>
  <c r="F404" i="116"/>
  <c r="F418" i="116" s="1"/>
  <c r="C404" i="116"/>
  <c r="C418" i="116" s="1"/>
  <c r="I380" i="116"/>
  <c r="I379" i="116"/>
  <c r="I378" i="116"/>
  <c r="I377" i="116"/>
  <c r="N375" i="116"/>
  <c r="I375" i="116"/>
  <c r="N374" i="116"/>
  <c r="I374" i="116"/>
  <c r="N373" i="116"/>
  <c r="M373" i="116"/>
  <c r="L373" i="116"/>
  <c r="K373" i="116"/>
  <c r="J373" i="116"/>
  <c r="H373" i="116"/>
  <c r="G373" i="116"/>
  <c r="F373" i="116"/>
  <c r="C373" i="116"/>
  <c r="I373" i="116" s="1"/>
  <c r="N372" i="116"/>
  <c r="I372" i="116"/>
  <c r="N371" i="116"/>
  <c r="I371" i="116"/>
  <c r="N370" i="116"/>
  <c r="M370" i="116"/>
  <c r="L370" i="116"/>
  <c r="K370" i="116"/>
  <c r="J370" i="116"/>
  <c r="H370" i="116"/>
  <c r="G370" i="116"/>
  <c r="F370" i="116"/>
  <c r="C370" i="116"/>
  <c r="N368" i="116"/>
  <c r="M368" i="116"/>
  <c r="L368" i="116"/>
  <c r="K368" i="116"/>
  <c r="J368" i="116"/>
  <c r="H368" i="116"/>
  <c r="H382" i="116" s="1"/>
  <c r="G368" i="116"/>
  <c r="G382" i="116" s="1"/>
  <c r="F368" i="116"/>
  <c r="F382" i="116" s="1"/>
  <c r="C368" i="116"/>
  <c r="C382" i="116" s="1"/>
  <c r="I344" i="116"/>
  <c r="I343" i="116"/>
  <c r="I342" i="116"/>
  <c r="I341" i="116"/>
  <c r="N339" i="116"/>
  <c r="I339" i="116"/>
  <c r="N338" i="116"/>
  <c r="I338" i="116"/>
  <c r="N337" i="116"/>
  <c r="M337" i="116"/>
  <c r="L337" i="116"/>
  <c r="K337" i="116"/>
  <c r="J337" i="116"/>
  <c r="H337" i="116"/>
  <c r="G337" i="116"/>
  <c r="F337" i="116"/>
  <c r="C337" i="116"/>
  <c r="I337" i="116" s="1"/>
  <c r="N336" i="116"/>
  <c r="I336" i="116"/>
  <c r="N335" i="116"/>
  <c r="I335" i="116"/>
  <c r="N334" i="116"/>
  <c r="M334" i="116"/>
  <c r="L334" i="116"/>
  <c r="K334" i="116"/>
  <c r="J334" i="116"/>
  <c r="H334" i="116"/>
  <c r="G334" i="116"/>
  <c r="F334" i="116"/>
  <c r="C334" i="116"/>
  <c r="N332" i="116"/>
  <c r="M332" i="116"/>
  <c r="L332" i="116"/>
  <c r="K332" i="116"/>
  <c r="J332" i="116"/>
  <c r="H332" i="116"/>
  <c r="H346" i="116" s="1"/>
  <c r="G332" i="116"/>
  <c r="G346" i="116" s="1"/>
  <c r="F332" i="116"/>
  <c r="F346" i="116" s="1"/>
  <c r="C332" i="116"/>
  <c r="C346" i="116" s="1"/>
  <c r="I308" i="116"/>
  <c r="I307" i="116"/>
  <c r="I306" i="116"/>
  <c r="I305" i="116"/>
  <c r="N303" i="116"/>
  <c r="I303" i="116"/>
  <c r="N302" i="116"/>
  <c r="I302" i="116"/>
  <c r="N301" i="116"/>
  <c r="M301" i="116"/>
  <c r="L301" i="116"/>
  <c r="K301" i="116"/>
  <c r="J301" i="116"/>
  <c r="H301" i="116"/>
  <c r="G301" i="116"/>
  <c r="F301" i="116"/>
  <c r="C301" i="116"/>
  <c r="N300" i="116"/>
  <c r="I300" i="116"/>
  <c r="N299" i="116"/>
  <c r="I299" i="116"/>
  <c r="N298" i="116"/>
  <c r="N296" i="116" s="1"/>
  <c r="M298" i="116"/>
  <c r="L298" i="116"/>
  <c r="L296" i="116" s="1"/>
  <c r="K298" i="116"/>
  <c r="J298" i="116"/>
  <c r="J296" i="116" s="1"/>
  <c r="H298" i="116"/>
  <c r="G298" i="116"/>
  <c r="G296" i="116" s="1"/>
  <c r="G310" i="116" s="1"/>
  <c r="F298" i="116"/>
  <c r="C298" i="116"/>
  <c r="I298" i="116" s="1"/>
  <c r="M296" i="116"/>
  <c r="K296" i="116"/>
  <c r="H296" i="116"/>
  <c r="H310" i="116" s="1"/>
  <c r="F296" i="116"/>
  <c r="F310" i="116" s="1"/>
  <c r="I273" i="116"/>
  <c r="I272" i="116"/>
  <c r="I271" i="116"/>
  <c r="I270" i="116"/>
  <c r="N268" i="116"/>
  <c r="I268" i="116"/>
  <c r="N267" i="116"/>
  <c r="I267" i="116"/>
  <c r="N266" i="116"/>
  <c r="M266" i="116"/>
  <c r="L266" i="116"/>
  <c r="K266" i="116"/>
  <c r="J266" i="116"/>
  <c r="H266" i="116"/>
  <c r="G266" i="116"/>
  <c r="F266" i="116"/>
  <c r="C266" i="116"/>
  <c r="I266" i="116" s="1"/>
  <c r="N265" i="116"/>
  <c r="I265" i="116"/>
  <c r="N264" i="116"/>
  <c r="I264" i="116"/>
  <c r="N263" i="116"/>
  <c r="M263" i="116"/>
  <c r="M261" i="116" s="1"/>
  <c r="L263" i="116"/>
  <c r="K263" i="116"/>
  <c r="K261" i="116" s="1"/>
  <c r="J263" i="116"/>
  <c r="H263" i="116"/>
  <c r="H261" i="116" s="1"/>
  <c r="H275" i="116" s="1"/>
  <c r="G263" i="116"/>
  <c r="F263" i="116"/>
  <c r="F261" i="116" s="1"/>
  <c r="F275" i="116" s="1"/>
  <c r="C263" i="116"/>
  <c r="N261" i="116"/>
  <c r="L261" i="116"/>
  <c r="J261" i="116"/>
  <c r="G261" i="116"/>
  <c r="G275" i="116" s="1"/>
  <c r="C261" i="116"/>
  <c r="C275" i="116" s="1"/>
  <c r="I237" i="116"/>
  <c r="I236" i="116"/>
  <c r="I235" i="116"/>
  <c r="I234" i="116"/>
  <c r="N232" i="116"/>
  <c r="I232" i="116"/>
  <c r="N231" i="116"/>
  <c r="I231" i="116"/>
  <c r="N230" i="116"/>
  <c r="M230" i="116"/>
  <c r="L230" i="116"/>
  <c r="K230" i="116"/>
  <c r="J230" i="116"/>
  <c r="H230" i="116"/>
  <c r="G230" i="116"/>
  <c r="F230" i="116"/>
  <c r="C230" i="116"/>
  <c r="N229" i="116"/>
  <c r="I229" i="116"/>
  <c r="N228" i="116"/>
  <c r="I228" i="116"/>
  <c r="N227" i="116"/>
  <c r="N225" i="116" s="1"/>
  <c r="M227" i="116"/>
  <c r="L227" i="116"/>
  <c r="L225" i="116" s="1"/>
  <c r="K227" i="116"/>
  <c r="J227" i="116"/>
  <c r="J225" i="116" s="1"/>
  <c r="H227" i="116"/>
  <c r="G227" i="116"/>
  <c r="G225" i="116" s="1"/>
  <c r="G239" i="116" s="1"/>
  <c r="F227" i="116"/>
  <c r="C227" i="116"/>
  <c r="I227" i="116" s="1"/>
  <c r="M225" i="116"/>
  <c r="K225" i="116"/>
  <c r="H225" i="116"/>
  <c r="H239" i="116" s="1"/>
  <c r="F225" i="116"/>
  <c r="F239" i="116" s="1"/>
  <c r="I202" i="116"/>
  <c r="I201" i="116"/>
  <c r="I200" i="116"/>
  <c r="I199" i="116"/>
  <c r="N197" i="116"/>
  <c r="I197" i="116"/>
  <c r="N196" i="116"/>
  <c r="I196" i="116"/>
  <c r="N195" i="116"/>
  <c r="M195" i="116"/>
  <c r="L195" i="116"/>
  <c r="K195" i="116"/>
  <c r="J195" i="116"/>
  <c r="H195" i="116"/>
  <c r="G195" i="116"/>
  <c r="F195" i="116"/>
  <c r="C195" i="116"/>
  <c r="I195" i="116" s="1"/>
  <c r="N194" i="116"/>
  <c r="I194" i="116"/>
  <c r="N193" i="116"/>
  <c r="I193" i="116"/>
  <c r="N192" i="116"/>
  <c r="M192" i="116"/>
  <c r="M190" i="116" s="1"/>
  <c r="L192" i="116"/>
  <c r="K192" i="116"/>
  <c r="K190" i="116" s="1"/>
  <c r="J192" i="116"/>
  <c r="H192" i="116"/>
  <c r="H190" i="116" s="1"/>
  <c r="H204" i="116" s="1"/>
  <c r="G192" i="116"/>
  <c r="F192" i="116"/>
  <c r="F190" i="116" s="1"/>
  <c r="F204" i="116" s="1"/>
  <c r="C192" i="116"/>
  <c r="N190" i="116"/>
  <c r="L190" i="116"/>
  <c r="J190" i="116"/>
  <c r="G190" i="116"/>
  <c r="G204" i="116" s="1"/>
  <c r="C190" i="116"/>
  <c r="C204" i="116" s="1"/>
  <c r="I167" i="116"/>
  <c r="I166" i="116"/>
  <c r="I165" i="116"/>
  <c r="I164" i="116"/>
  <c r="N162" i="116"/>
  <c r="I162" i="116"/>
  <c r="N161" i="116"/>
  <c r="I161" i="116"/>
  <c r="N160" i="116"/>
  <c r="M160" i="116"/>
  <c r="L160" i="116"/>
  <c r="K160" i="116"/>
  <c r="J160" i="116"/>
  <c r="H160" i="116"/>
  <c r="G160" i="116"/>
  <c r="F160" i="116"/>
  <c r="C160" i="116"/>
  <c r="N159" i="116"/>
  <c r="I159" i="116"/>
  <c r="N158" i="116"/>
  <c r="I158" i="116"/>
  <c r="N157" i="116"/>
  <c r="N155" i="116" s="1"/>
  <c r="M157" i="116"/>
  <c r="L157" i="116"/>
  <c r="L155" i="116" s="1"/>
  <c r="K157" i="116"/>
  <c r="J157" i="116"/>
  <c r="J155" i="116" s="1"/>
  <c r="H157" i="116"/>
  <c r="G157" i="116"/>
  <c r="G155" i="116" s="1"/>
  <c r="G169" i="116" s="1"/>
  <c r="F157" i="116"/>
  <c r="C157" i="116"/>
  <c r="I157" i="116" s="1"/>
  <c r="M155" i="116"/>
  <c r="K155" i="116"/>
  <c r="H155" i="116"/>
  <c r="H169" i="116" s="1"/>
  <c r="F155" i="116"/>
  <c r="F169" i="116" s="1"/>
  <c r="I132" i="116"/>
  <c r="I131" i="116"/>
  <c r="I130" i="116"/>
  <c r="I129" i="116"/>
  <c r="N127" i="116"/>
  <c r="I127" i="116"/>
  <c r="N126" i="116"/>
  <c r="I126" i="116"/>
  <c r="N125" i="116"/>
  <c r="M125" i="116"/>
  <c r="L125" i="116"/>
  <c r="K125" i="116"/>
  <c r="J125" i="116"/>
  <c r="H125" i="116"/>
  <c r="G125" i="116"/>
  <c r="F125" i="116"/>
  <c r="C125" i="116"/>
  <c r="I125" i="116" s="1"/>
  <c r="N124" i="116"/>
  <c r="I124" i="116"/>
  <c r="N123" i="116"/>
  <c r="I123" i="116"/>
  <c r="N122" i="116"/>
  <c r="M122" i="116"/>
  <c r="M120" i="116" s="1"/>
  <c r="L122" i="116"/>
  <c r="K122" i="116"/>
  <c r="K120" i="116" s="1"/>
  <c r="J122" i="116"/>
  <c r="H122" i="116"/>
  <c r="H120" i="116" s="1"/>
  <c r="H134" i="116" s="1"/>
  <c r="G122" i="116"/>
  <c r="F122" i="116"/>
  <c r="F120" i="116" s="1"/>
  <c r="F134" i="116" s="1"/>
  <c r="C122" i="116"/>
  <c r="N120" i="116"/>
  <c r="L120" i="116"/>
  <c r="J120" i="116"/>
  <c r="G120" i="116"/>
  <c r="G134" i="116" s="1"/>
  <c r="C120" i="116"/>
  <c r="C134" i="116" s="1"/>
  <c r="I97" i="116"/>
  <c r="I96" i="116"/>
  <c r="I95" i="116"/>
  <c r="I94" i="116"/>
  <c r="N92" i="116"/>
  <c r="I92" i="116"/>
  <c r="N91" i="116"/>
  <c r="I91" i="116"/>
  <c r="N90" i="116"/>
  <c r="M90" i="116"/>
  <c r="L90" i="116"/>
  <c r="K90" i="116"/>
  <c r="J90" i="116"/>
  <c r="H90" i="116"/>
  <c r="G90" i="116"/>
  <c r="F90" i="116"/>
  <c r="C90" i="116"/>
  <c r="N89" i="116"/>
  <c r="I89" i="116"/>
  <c r="N88" i="116"/>
  <c r="I88" i="116"/>
  <c r="N87" i="116"/>
  <c r="N85" i="116" s="1"/>
  <c r="M87" i="116"/>
  <c r="L87" i="116"/>
  <c r="L85" i="116" s="1"/>
  <c r="K87" i="116"/>
  <c r="J87" i="116"/>
  <c r="J85" i="116" s="1"/>
  <c r="H87" i="116"/>
  <c r="G87" i="116"/>
  <c r="G85" i="116" s="1"/>
  <c r="F87" i="116"/>
  <c r="C87" i="116"/>
  <c r="C85" i="116" s="1"/>
  <c r="M85" i="116"/>
  <c r="K85" i="116"/>
  <c r="H85" i="116"/>
  <c r="F85" i="116"/>
  <c r="I62" i="116"/>
  <c r="I61" i="116"/>
  <c r="I60" i="116"/>
  <c r="I59" i="116"/>
  <c r="N57" i="116"/>
  <c r="I57" i="116"/>
  <c r="N56" i="116"/>
  <c r="I56" i="116"/>
  <c r="N55" i="116"/>
  <c r="M55" i="116"/>
  <c r="L55" i="116"/>
  <c r="K55" i="116"/>
  <c r="J55" i="116"/>
  <c r="H55" i="116"/>
  <c r="G55" i="116"/>
  <c r="F55" i="116"/>
  <c r="C55" i="116"/>
  <c r="I55" i="116" s="1"/>
  <c r="N54" i="116"/>
  <c r="I54" i="116"/>
  <c r="N53" i="116"/>
  <c r="I53" i="116"/>
  <c r="N52" i="116"/>
  <c r="M52" i="116"/>
  <c r="M50" i="116" s="1"/>
  <c r="L52" i="116"/>
  <c r="K52" i="116"/>
  <c r="K50" i="116" s="1"/>
  <c r="J52" i="116"/>
  <c r="H52" i="116"/>
  <c r="H50" i="116" s="1"/>
  <c r="H64" i="116" s="1"/>
  <c r="G52" i="116"/>
  <c r="F52" i="116"/>
  <c r="F50" i="116" s="1"/>
  <c r="F64" i="116" s="1"/>
  <c r="C52" i="116"/>
  <c r="N50" i="116"/>
  <c r="L50" i="116"/>
  <c r="J50" i="116"/>
  <c r="G50" i="116"/>
  <c r="G64" i="116" s="1"/>
  <c r="C50" i="116"/>
  <c r="C64" i="116" s="1"/>
  <c r="P43" i="116"/>
  <c r="P78" i="116" s="1"/>
  <c r="P113" i="116" s="1"/>
  <c r="P148" i="116" s="1"/>
  <c r="P183" i="116" s="1"/>
  <c r="P218" i="116" s="1"/>
  <c r="P254" i="116" s="1"/>
  <c r="P289" i="116" s="1"/>
  <c r="P325" i="116" s="1"/>
  <c r="P361" i="116" s="1"/>
  <c r="P397" i="116" s="1"/>
  <c r="P432" i="116" s="1"/>
  <c r="O43" i="116"/>
  <c r="O78" i="116" s="1"/>
  <c r="O113" i="116" s="1"/>
  <c r="O148" i="116" s="1"/>
  <c r="O183" i="116" s="1"/>
  <c r="O218" i="116" s="1"/>
  <c r="O254" i="116" s="1"/>
  <c r="O289" i="116" s="1"/>
  <c r="O325" i="116" s="1"/>
  <c r="O361" i="116" s="1"/>
  <c r="O397" i="116" s="1"/>
  <c r="O432" i="116" s="1"/>
  <c r="M43" i="116"/>
  <c r="M78" i="116" s="1"/>
  <c r="M113" i="116" s="1"/>
  <c r="M148" i="116" s="1"/>
  <c r="M183" i="116" s="1"/>
  <c r="M218" i="116" s="1"/>
  <c r="M254" i="116" s="1"/>
  <c r="M289" i="116" s="1"/>
  <c r="M325" i="116" s="1"/>
  <c r="M361" i="116" s="1"/>
  <c r="M397" i="116" s="1"/>
  <c r="M432" i="116" s="1"/>
  <c r="P42" i="116"/>
  <c r="P77" i="116" s="1"/>
  <c r="P112" i="116" s="1"/>
  <c r="P147" i="116" s="1"/>
  <c r="P182" i="116" s="1"/>
  <c r="P217" i="116" s="1"/>
  <c r="P253" i="116" s="1"/>
  <c r="P288" i="116" s="1"/>
  <c r="P324" i="116" s="1"/>
  <c r="P360" i="116" s="1"/>
  <c r="P396" i="116" s="1"/>
  <c r="P431" i="116" s="1"/>
  <c r="O42" i="116"/>
  <c r="O77" i="116" s="1"/>
  <c r="O112" i="116" s="1"/>
  <c r="O147" i="116" s="1"/>
  <c r="O182" i="116" s="1"/>
  <c r="O217" i="116" s="1"/>
  <c r="O253" i="116" s="1"/>
  <c r="O288" i="116" s="1"/>
  <c r="O324" i="116" s="1"/>
  <c r="O360" i="116" s="1"/>
  <c r="O396" i="116" s="1"/>
  <c r="O431" i="116" s="1"/>
  <c r="M42" i="116"/>
  <c r="M77" i="116" s="1"/>
  <c r="M112" i="116" s="1"/>
  <c r="M147" i="116" s="1"/>
  <c r="M182" i="116" s="1"/>
  <c r="M217" i="116" s="1"/>
  <c r="M253" i="116" s="1"/>
  <c r="M288" i="116" s="1"/>
  <c r="M324" i="116" s="1"/>
  <c r="M360" i="116" s="1"/>
  <c r="M396" i="116" s="1"/>
  <c r="M431" i="116" s="1"/>
  <c r="I27" i="116"/>
  <c r="I26" i="116"/>
  <c r="I450" i="116" s="1"/>
  <c r="I25" i="116"/>
  <c r="I24" i="116"/>
  <c r="I448" i="116" s="1"/>
  <c r="N22" i="116"/>
  <c r="I22" i="116"/>
  <c r="I446" i="116" s="1"/>
  <c r="N21" i="116"/>
  <c r="I21" i="116"/>
  <c r="I445" i="116" s="1"/>
  <c r="N20" i="116"/>
  <c r="N444" i="116" s="1"/>
  <c r="M20" i="116"/>
  <c r="M444" i="116" s="1"/>
  <c r="L20" i="116"/>
  <c r="L444" i="116" s="1"/>
  <c r="K20" i="116"/>
  <c r="K444" i="116" s="1"/>
  <c r="J20" i="116"/>
  <c r="J444" i="116" s="1"/>
  <c r="H20" i="116"/>
  <c r="H444" i="116" s="1"/>
  <c r="G20" i="116"/>
  <c r="G444" i="116" s="1"/>
  <c r="F20" i="116"/>
  <c r="F444" i="116" s="1"/>
  <c r="C20" i="116"/>
  <c r="C444" i="116" s="1"/>
  <c r="N19" i="116"/>
  <c r="I19" i="116"/>
  <c r="N18" i="116"/>
  <c r="I18" i="116"/>
  <c r="N17" i="116"/>
  <c r="N15" i="116" s="1"/>
  <c r="N439" i="116" s="1"/>
  <c r="M17" i="116"/>
  <c r="L17" i="116"/>
  <c r="L15" i="116" s="1"/>
  <c r="L439" i="116" s="1"/>
  <c r="K17" i="116"/>
  <c r="J17" i="116"/>
  <c r="J15" i="116" s="1"/>
  <c r="J439" i="116" s="1"/>
  <c r="H17" i="116"/>
  <c r="G17" i="116"/>
  <c r="G15" i="116" s="1"/>
  <c r="G439" i="116" s="1"/>
  <c r="G453" i="116" s="1"/>
  <c r="F17" i="116"/>
  <c r="C17" i="116"/>
  <c r="I17" i="116" s="1"/>
  <c r="M15" i="116"/>
  <c r="K15" i="116"/>
  <c r="H15" i="116"/>
  <c r="F15" i="116"/>
  <c r="F439" i="116" l="1"/>
  <c r="F453" i="116" s="1"/>
  <c r="K439" i="116"/>
  <c r="I370" i="116"/>
  <c r="H439" i="116"/>
  <c r="H453" i="116" s="1"/>
  <c r="M439" i="116"/>
  <c r="C15" i="116"/>
  <c r="N445" i="116"/>
  <c r="N446" i="116"/>
  <c r="I449" i="116"/>
  <c r="I451" i="116"/>
  <c r="I52" i="116"/>
  <c r="I50" i="116" s="1"/>
  <c r="I64" i="116" s="1"/>
  <c r="I90" i="116"/>
  <c r="I122" i="116"/>
  <c r="C155" i="116"/>
  <c r="C169" i="116" s="1"/>
  <c r="I160" i="116"/>
  <c r="I155" i="116" s="1"/>
  <c r="I169" i="116" s="1"/>
  <c r="I192" i="116"/>
  <c r="I190" i="116" s="1"/>
  <c r="I204" i="116" s="1"/>
  <c r="C225" i="116"/>
  <c r="C239" i="116" s="1"/>
  <c r="I230" i="116"/>
  <c r="I263" i="116"/>
  <c r="I261" i="116" s="1"/>
  <c r="I275" i="116" s="1"/>
  <c r="C296" i="116"/>
  <c r="C310" i="116" s="1"/>
  <c r="I301" i="116"/>
  <c r="I334" i="116"/>
  <c r="I332" i="116" s="1"/>
  <c r="I346" i="116" s="1"/>
  <c r="I406" i="116"/>
  <c r="I404" i="116" s="1"/>
  <c r="I418" i="116" s="1"/>
  <c r="I439" i="117"/>
  <c r="I453" i="117" s="1"/>
  <c r="I29" i="117"/>
  <c r="I120" i="116"/>
  <c r="I134" i="116" s="1"/>
  <c r="F29" i="116"/>
  <c r="H29" i="116"/>
  <c r="F441" i="116"/>
  <c r="H441" i="116"/>
  <c r="J441" i="116"/>
  <c r="L441" i="116"/>
  <c r="N441" i="116"/>
  <c r="N442" i="116"/>
  <c r="N443" i="116"/>
  <c r="F99" i="116"/>
  <c r="H99" i="116"/>
  <c r="I20" i="116"/>
  <c r="I444" i="116" s="1"/>
  <c r="C29" i="116"/>
  <c r="G29" i="116"/>
  <c r="C441" i="116"/>
  <c r="G441" i="116"/>
  <c r="I87" i="116"/>
  <c r="K441" i="116"/>
  <c r="M441" i="116"/>
  <c r="I442" i="116"/>
  <c r="I443" i="116"/>
  <c r="C99" i="116"/>
  <c r="G99" i="116"/>
  <c r="I225" i="116"/>
  <c r="I239" i="116" s="1"/>
  <c r="I296" i="116"/>
  <c r="I310" i="116" s="1"/>
  <c r="I368" i="116"/>
  <c r="I382" i="116" s="1"/>
  <c r="E446" i="8"/>
  <c r="E445" i="8"/>
  <c r="E443" i="8"/>
  <c r="E442" i="8"/>
  <c r="E409" i="8"/>
  <c r="E406" i="8"/>
  <c r="E404" i="8" s="1"/>
  <c r="E373" i="8"/>
  <c r="E370" i="8"/>
  <c r="E337" i="8"/>
  <c r="E334" i="8"/>
  <c r="E301" i="8"/>
  <c r="E298" i="8"/>
  <c r="E266" i="8"/>
  <c r="E263" i="8"/>
  <c r="E230" i="8"/>
  <c r="E227" i="8"/>
  <c r="E195" i="8"/>
  <c r="E192" i="8"/>
  <c r="E160" i="8"/>
  <c r="E157" i="8"/>
  <c r="E125" i="8"/>
  <c r="E122" i="8"/>
  <c r="E120" i="8"/>
  <c r="E90" i="8"/>
  <c r="E87" i="8"/>
  <c r="E85" i="8" s="1"/>
  <c r="E55" i="8"/>
  <c r="E52" i="8"/>
  <c r="E50" i="8" s="1"/>
  <c r="E20" i="8"/>
  <c r="E444" i="8" s="1"/>
  <c r="E17" i="8"/>
  <c r="E446" i="7"/>
  <c r="E445" i="7"/>
  <c r="E443" i="7"/>
  <c r="E442" i="7"/>
  <c r="E409" i="7"/>
  <c r="E406" i="7"/>
  <c r="E404" i="7"/>
  <c r="E373" i="7"/>
  <c r="E370" i="7"/>
  <c r="E368" i="7" s="1"/>
  <c r="E337" i="7"/>
  <c r="E334" i="7"/>
  <c r="E332" i="7" s="1"/>
  <c r="E301" i="7"/>
  <c r="E298" i="7"/>
  <c r="E266" i="7"/>
  <c r="E263" i="7"/>
  <c r="E261" i="7" s="1"/>
  <c r="E230" i="7"/>
  <c r="E227" i="7"/>
  <c r="E195" i="7"/>
  <c r="E192" i="7"/>
  <c r="E160" i="7"/>
  <c r="E157" i="7"/>
  <c r="E125" i="7"/>
  <c r="E122" i="7"/>
  <c r="E120" i="7"/>
  <c r="E90" i="7"/>
  <c r="E87" i="7"/>
  <c r="E85" i="7" s="1"/>
  <c r="E55" i="7"/>
  <c r="E52" i="7"/>
  <c r="E50" i="7" s="1"/>
  <c r="E20" i="7"/>
  <c r="E444" i="7" s="1"/>
  <c r="E17" i="7"/>
  <c r="E446" i="6"/>
  <c r="E445" i="6"/>
  <c r="E443" i="6"/>
  <c r="E442" i="6"/>
  <c r="E409" i="6"/>
  <c r="E406" i="6"/>
  <c r="E404" i="6" s="1"/>
  <c r="E373" i="6"/>
  <c r="E370" i="6"/>
  <c r="E368" i="6" s="1"/>
  <c r="E337" i="6"/>
  <c r="E334" i="6"/>
  <c r="E332" i="6" s="1"/>
  <c r="E301" i="6"/>
  <c r="E298" i="6"/>
  <c r="E296" i="6" s="1"/>
  <c r="E266" i="6"/>
  <c r="E263" i="6"/>
  <c r="E261" i="6" s="1"/>
  <c r="E230" i="6"/>
  <c r="E227" i="6"/>
  <c r="E195" i="6"/>
  <c r="E192" i="6"/>
  <c r="E190" i="6" s="1"/>
  <c r="E160" i="6"/>
  <c r="E157" i="6"/>
  <c r="E125" i="6"/>
  <c r="E122" i="6"/>
  <c r="E90" i="6"/>
  <c r="E87" i="6"/>
  <c r="E55" i="6"/>
  <c r="E52" i="6"/>
  <c r="E50" i="6"/>
  <c r="E20" i="6"/>
  <c r="E17" i="6"/>
  <c r="E15" i="6" s="1"/>
  <c r="E451" i="5"/>
  <c r="E450" i="5"/>
  <c r="E449" i="5"/>
  <c r="E448" i="5"/>
  <c r="E446" i="5"/>
  <c r="E445" i="5"/>
  <c r="E443" i="5"/>
  <c r="E442" i="5"/>
  <c r="E409" i="5"/>
  <c r="E406" i="5"/>
  <c r="E404" i="5" s="1"/>
  <c r="E418" i="5" s="1"/>
  <c r="E373" i="5"/>
  <c r="E370" i="5"/>
  <c r="E368" i="5"/>
  <c r="E382" i="5" s="1"/>
  <c r="E337" i="5"/>
  <c r="E334" i="5"/>
  <c r="E332" i="5" s="1"/>
  <c r="E346" i="5" s="1"/>
  <c r="E301" i="5"/>
  <c r="E298" i="5"/>
  <c r="E296" i="5"/>
  <c r="E310" i="5" s="1"/>
  <c r="E266" i="5"/>
  <c r="E263" i="5"/>
  <c r="E261" i="5" s="1"/>
  <c r="E275" i="5" s="1"/>
  <c r="E230" i="5"/>
  <c r="E227" i="5"/>
  <c r="E225" i="5"/>
  <c r="E239" i="5" s="1"/>
  <c r="E195" i="5"/>
  <c r="E192" i="5"/>
  <c r="E190" i="5" s="1"/>
  <c r="E204" i="5" s="1"/>
  <c r="E160" i="5"/>
  <c r="E157" i="5"/>
  <c r="E155" i="5"/>
  <c r="E169" i="5" s="1"/>
  <c r="E125" i="5"/>
  <c r="E122" i="5"/>
  <c r="E120" i="5" s="1"/>
  <c r="E134" i="5" s="1"/>
  <c r="E90" i="5"/>
  <c r="E85" i="5" s="1"/>
  <c r="E87" i="5"/>
  <c r="E55" i="5"/>
  <c r="E52" i="5"/>
  <c r="E50" i="5"/>
  <c r="E64" i="5" s="1"/>
  <c r="E20" i="5"/>
  <c r="E17" i="5"/>
  <c r="E15" i="5" s="1"/>
  <c r="E29" i="5" s="1"/>
  <c r="E452" i="4"/>
  <c r="E451" i="4"/>
  <c r="E450" i="4"/>
  <c r="E449" i="4"/>
  <c r="E448" i="4"/>
  <c r="E446" i="4"/>
  <c r="E445" i="4"/>
  <c r="E443" i="4"/>
  <c r="E442" i="4"/>
  <c r="E409" i="4"/>
  <c r="E406" i="4"/>
  <c r="E404" i="4" s="1"/>
  <c r="E418" i="4" s="1"/>
  <c r="E373" i="4"/>
  <c r="E370" i="4"/>
  <c r="E368" i="4"/>
  <c r="E382" i="4" s="1"/>
  <c r="E337" i="4"/>
  <c r="E334" i="4"/>
  <c r="E332" i="4" s="1"/>
  <c r="E346" i="4" s="1"/>
  <c r="E301" i="4"/>
  <c r="E298" i="4"/>
  <c r="E296" i="4"/>
  <c r="E310" i="4" s="1"/>
  <c r="E266" i="4"/>
  <c r="E263" i="4"/>
  <c r="E261" i="4" s="1"/>
  <c r="E275" i="4" s="1"/>
  <c r="E230" i="4"/>
  <c r="E227" i="4"/>
  <c r="E225" i="4"/>
  <c r="E239" i="4" s="1"/>
  <c r="E195" i="4"/>
  <c r="E192" i="4"/>
  <c r="E190" i="4" s="1"/>
  <c r="E204" i="4" s="1"/>
  <c r="E160" i="4"/>
  <c r="E157" i="4"/>
  <c r="E155" i="4"/>
  <c r="E169" i="4" s="1"/>
  <c r="E125" i="4"/>
  <c r="E122" i="4"/>
  <c r="E120" i="4" s="1"/>
  <c r="E134" i="4" s="1"/>
  <c r="E90" i="4"/>
  <c r="E87" i="4"/>
  <c r="E85" i="4"/>
  <c r="E55" i="4"/>
  <c r="E52" i="4"/>
  <c r="E50" i="4" s="1"/>
  <c r="E64" i="4" s="1"/>
  <c r="E20" i="4"/>
  <c r="E444" i="4" s="1"/>
  <c r="E17" i="4"/>
  <c r="E15" i="4"/>
  <c r="E452" i="24"/>
  <c r="E451" i="24"/>
  <c r="E450" i="24"/>
  <c r="E449" i="24"/>
  <c r="E448" i="24"/>
  <c r="E446" i="24"/>
  <c r="E445" i="24"/>
  <c r="E443" i="24"/>
  <c r="E442" i="24"/>
  <c r="E409" i="24"/>
  <c r="E406" i="24"/>
  <c r="E404" i="24"/>
  <c r="E418" i="24" s="1"/>
  <c r="E373" i="24"/>
  <c r="E370" i="24"/>
  <c r="E368" i="24" s="1"/>
  <c r="E382" i="24" s="1"/>
  <c r="E337" i="24"/>
  <c r="E334" i="24"/>
  <c r="E332" i="24"/>
  <c r="E346" i="24" s="1"/>
  <c r="E301" i="24"/>
  <c r="E298" i="24"/>
  <c r="E296" i="24" s="1"/>
  <c r="E310" i="24" s="1"/>
  <c r="E266" i="24"/>
  <c r="E263" i="24"/>
  <c r="E261" i="24"/>
  <c r="E275" i="24" s="1"/>
  <c r="E230" i="24"/>
  <c r="E227" i="24"/>
  <c r="E225" i="24" s="1"/>
  <c r="E239" i="24" s="1"/>
  <c r="E195" i="24"/>
  <c r="E192" i="24"/>
  <c r="E190" i="24"/>
  <c r="E204" i="24" s="1"/>
  <c r="E160" i="24"/>
  <c r="E157" i="24"/>
  <c r="E155" i="24" s="1"/>
  <c r="E169" i="24" s="1"/>
  <c r="E125" i="24"/>
  <c r="E122" i="24"/>
  <c r="E120" i="24"/>
  <c r="E134" i="24" s="1"/>
  <c r="E90" i="24"/>
  <c r="E87" i="24"/>
  <c r="E55" i="24"/>
  <c r="E52" i="24"/>
  <c r="E50" i="24"/>
  <c r="E64" i="24" s="1"/>
  <c r="E20" i="24"/>
  <c r="E17" i="24"/>
  <c r="E15" i="24" s="1"/>
  <c r="E439" i="4" l="1"/>
  <c r="E453" i="4" s="1"/>
  <c r="E190" i="8"/>
  <c r="E225" i="8"/>
  <c r="E261" i="8"/>
  <c r="E296" i="8"/>
  <c r="E332" i="8"/>
  <c r="E368" i="8"/>
  <c r="E441" i="24"/>
  <c r="E444" i="24"/>
  <c r="E85" i="24"/>
  <c r="E439" i="24" s="1"/>
  <c r="E453" i="24" s="1"/>
  <c r="E441" i="4"/>
  <c r="E444" i="5"/>
  <c r="E441" i="5"/>
  <c r="E444" i="6"/>
  <c r="E120" i="6"/>
  <c r="E155" i="6"/>
  <c r="E190" i="7"/>
  <c r="E225" i="7"/>
  <c r="C439" i="116"/>
  <c r="C453" i="116" s="1"/>
  <c r="E85" i="6"/>
  <c r="E225" i="6"/>
  <c r="E15" i="7"/>
  <c r="E155" i="7"/>
  <c r="E296" i="7"/>
  <c r="E15" i="8"/>
  <c r="E439" i="8" s="1"/>
  <c r="E155" i="8"/>
  <c r="I15" i="116"/>
  <c r="I441" i="116"/>
  <c r="I99" i="116"/>
  <c r="I85" i="116"/>
  <c r="E441" i="8"/>
  <c r="E441" i="7"/>
  <c r="E441" i="6"/>
  <c r="E439" i="5"/>
  <c r="E453" i="5" s="1"/>
  <c r="E99" i="5"/>
  <c r="E29" i="4"/>
  <c r="E99" i="4"/>
  <c r="E29" i="24"/>
  <c r="E99" i="24"/>
  <c r="G452" i="115"/>
  <c r="F452" i="115"/>
  <c r="H451" i="115"/>
  <c r="G451" i="115"/>
  <c r="F451" i="115"/>
  <c r="C451" i="115"/>
  <c r="H450" i="115"/>
  <c r="G450" i="115"/>
  <c r="F450" i="115"/>
  <c r="C450" i="115"/>
  <c r="H449" i="115"/>
  <c r="G449" i="115"/>
  <c r="F449" i="115"/>
  <c r="C449" i="115"/>
  <c r="H448" i="115"/>
  <c r="G448" i="115"/>
  <c r="F448" i="115"/>
  <c r="C448" i="115"/>
  <c r="M446" i="115"/>
  <c r="L446" i="115"/>
  <c r="K446" i="115"/>
  <c r="J446" i="115"/>
  <c r="H446" i="115"/>
  <c r="G446" i="115"/>
  <c r="F446" i="115"/>
  <c r="C446" i="115"/>
  <c r="M445" i="115"/>
  <c r="L445" i="115"/>
  <c r="K445" i="115"/>
  <c r="J445" i="115"/>
  <c r="H445" i="115"/>
  <c r="G445" i="115"/>
  <c r="F445" i="115"/>
  <c r="C445" i="115"/>
  <c r="M443" i="115"/>
  <c r="L443" i="115"/>
  <c r="K443" i="115"/>
  <c r="J443" i="115"/>
  <c r="H443" i="115"/>
  <c r="G443" i="115"/>
  <c r="F443" i="115"/>
  <c r="C443" i="115"/>
  <c r="M442" i="115"/>
  <c r="L442" i="115"/>
  <c r="K442" i="115"/>
  <c r="J442" i="115"/>
  <c r="H442" i="115"/>
  <c r="G442" i="115"/>
  <c r="F442" i="115"/>
  <c r="C442" i="115"/>
  <c r="I416" i="115"/>
  <c r="I415" i="115"/>
  <c r="I414" i="115"/>
  <c r="I413" i="115"/>
  <c r="N411" i="115"/>
  <c r="I411" i="115"/>
  <c r="N410" i="115"/>
  <c r="I410" i="115"/>
  <c r="N409" i="115"/>
  <c r="M409" i="115"/>
  <c r="L409" i="115"/>
  <c r="K409" i="115"/>
  <c r="J409" i="115"/>
  <c r="H409" i="115"/>
  <c r="G409" i="115"/>
  <c r="F409" i="115"/>
  <c r="C409" i="115"/>
  <c r="I409" i="115" s="1"/>
  <c r="N408" i="115"/>
  <c r="I408" i="115"/>
  <c r="N407" i="115"/>
  <c r="I407" i="115"/>
  <c r="N406" i="115"/>
  <c r="M406" i="115"/>
  <c r="M404" i="115" s="1"/>
  <c r="L406" i="115"/>
  <c r="K406" i="115"/>
  <c r="K404" i="115" s="1"/>
  <c r="J406" i="115"/>
  <c r="H406" i="115"/>
  <c r="G406" i="115"/>
  <c r="F406" i="115"/>
  <c r="C406" i="115"/>
  <c r="N404" i="115"/>
  <c r="L404" i="115"/>
  <c r="J404" i="115"/>
  <c r="H404" i="115"/>
  <c r="H418" i="115" s="1"/>
  <c r="G404" i="115"/>
  <c r="G418" i="115" s="1"/>
  <c r="F404" i="115"/>
  <c r="F418" i="115" s="1"/>
  <c r="C404" i="115"/>
  <c r="C418" i="115" s="1"/>
  <c r="I380" i="115"/>
  <c r="I379" i="115"/>
  <c r="I378" i="115"/>
  <c r="I377" i="115"/>
  <c r="N375" i="115"/>
  <c r="I375" i="115"/>
  <c r="N374" i="115"/>
  <c r="I374" i="115"/>
  <c r="N373" i="115"/>
  <c r="M373" i="115"/>
  <c r="L373" i="115"/>
  <c r="K373" i="115"/>
  <c r="J373" i="115"/>
  <c r="H373" i="115"/>
  <c r="G373" i="115"/>
  <c r="F373" i="115"/>
  <c r="C373" i="115"/>
  <c r="N372" i="115"/>
  <c r="I372" i="115"/>
  <c r="N371" i="115"/>
  <c r="I371" i="115"/>
  <c r="N370" i="115"/>
  <c r="M370" i="115"/>
  <c r="L370" i="115"/>
  <c r="K370" i="115"/>
  <c r="J370" i="115"/>
  <c r="H370" i="115"/>
  <c r="G370" i="115"/>
  <c r="G368" i="115" s="1"/>
  <c r="G382" i="115" s="1"/>
  <c r="F370" i="115"/>
  <c r="C370" i="115"/>
  <c r="I370" i="115" s="1"/>
  <c r="M368" i="115"/>
  <c r="K368" i="115"/>
  <c r="H368" i="115"/>
  <c r="H382" i="115" s="1"/>
  <c r="F368" i="115"/>
  <c r="F382" i="115" s="1"/>
  <c r="I344" i="115"/>
  <c r="I343" i="115"/>
  <c r="I342" i="115"/>
  <c r="I341" i="115"/>
  <c r="N339" i="115"/>
  <c r="I339" i="115"/>
  <c r="N338" i="115"/>
  <c r="I338" i="115"/>
  <c r="M337" i="115"/>
  <c r="M332" i="115" s="1"/>
  <c r="L337" i="115"/>
  <c r="K337" i="115"/>
  <c r="J337" i="115"/>
  <c r="H337" i="115"/>
  <c r="H332" i="115" s="1"/>
  <c r="H346" i="115" s="1"/>
  <c r="G337" i="115"/>
  <c r="F337" i="115"/>
  <c r="F332" i="115" s="1"/>
  <c r="F346" i="115" s="1"/>
  <c r="C337" i="115"/>
  <c r="N336" i="115"/>
  <c r="I336" i="115"/>
  <c r="N335" i="115"/>
  <c r="I335" i="115"/>
  <c r="N334" i="115"/>
  <c r="M334" i="115"/>
  <c r="L334" i="115"/>
  <c r="K334" i="115"/>
  <c r="J334" i="115"/>
  <c r="J332" i="115" s="1"/>
  <c r="H334" i="115"/>
  <c r="G334" i="115"/>
  <c r="F334" i="115"/>
  <c r="C334" i="115"/>
  <c r="I334" i="115" s="1"/>
  <c r="K332" i="115"/>
  <c r="G332" i="115"/>
  <c r="G346" i="115" s="1"/>
  <c r="I308" i="115"/>
  <c r="I307" i="115"/>
  <c r="I306" i="115"/>
  <c r="I305" i="115"/>
  <c r="N303" i="115"/>
  <c r="I303" i="115"/>
  <c r="N302" i="115"/>
  <c r="I302" i="115"/>
  <c r="N301" i="115"/>
  <c r="M301" i="115"/>
  <c r="L301" i="115"/>
  <c r="K301" i="115"/>
  <c r="J301" i="115"/>
  <c r="H301" i="115"/>
  <c r="H296" i="115" s="1"/>
  <c r="H310" i="115" s="1"/>
  <c r="G301" i="115"/>
  <c r="F301" i="115"/>
  <c r="C301" i="115"/>
  <c r="N300" i="115"/>
  <c r="I300" i="115"/>
  <c r="N299" i="115"/>
  <c r="I299" i="115"/>
  <c r="N298" i="115"/>
  <c r="N296" i="115" s="1"/>
  <c r="M298" i="115"/>
  <c r="L298" i="115"/>
  <c r="L296" i="115" s="1"/>
  <c r="K298" i="115"/>
  <c r="J298" i="115"/>
  <c r="J296" i="115" s="1"/>
  <c r="H298" i="115"/>
  <c r="G298" i="115"/>
  <c r="G296" i="115" s="1"/>
  <c r="G310" i="115" s="1"/>
  <c r="F298" i="115"/>
  <c r="C298" i="115"/>
  <c r="I298" i="115" s="1"/>
  <c r="M296" i="115"/>
  <c r="K296" i="115"/>
  <c r="F296" i="115"/>
  <c r="F310" i="115" s="1"/>
  <c r="I273" i="115"/>
  <c r="I272" i="115"/>
  <c r="I271" i="115"/>
  <c r="I270" i="115"/>
  <c r="N268" i="115"/>
  <c r="I268" i="115"/>
  <c r="N267" i="115"/>
  <c r="I267" i="115"/>
  <c r="N266" i="115"/>
  <c r="M266" i="115"/>
  <c r="L266" i="115"/>
  <c r="K266" i="115"/>
  <c r="J266" i="115"/>
  <c r="H266" i="115"/>
  <c r="G266" i="115"/>
  <c r="F266" i="115"/>
  <c r="C266" i="115"/>
  <c r="I266" i="115" s="1"/>
  <c r="N265" i="115"/>
  <c r="I265" i="115"/>
  <c r="N264" i="115"/>
  <c r="I264" i="115"/>
  <c r="N263" i="115"/>
  <c r="M263" i="115"/>
  <c r="M261" i="115" s="1"/>
  <c r="L263" i="115"/>
  <c r="K263" i="115"/>
  <c r="K261" i="115" s="1"/>
  <c r="J263" i="115"/>
  <c r="H263" i="115"/>
  <c r="H261" i="115" s="1"/>
  <c r="H275" i="115" s="1"/>
  <c r="G263" i="115"/>
  <c r="F263" i="115"/>
  <c r="F261" i="115" s="1"/>
  <c r="F275" i="115" s="1"/>
  <c r="C263" i="115"/>
  <c r="N261" i="115"/>
  <c r="L261" i="115"/>
  <c r="J261" i="115"/>
  <c r="G261" i="115"/>
  <c r="G275" i="115" s="1"/>
  <c r="C261" i="115"/>
  <c r="C275" i="115" s="1"/>
  <c r="I237" i="115"/>
  <c r="I236" i="115"/>
  <c r="I235" i="115"/>
  <c r="I234" i="115"/>
  <c r="N232" i="115"/>
  <c r="I232" i="115"/>
  <c r="N231" i="115"/>
  <c r="I231" i="115"/>
  <c r="N230" i="115"/>
  <c r="M230" i="115"/>
  <c r="L230" i="115"/>
  <c r="K230" i="115"/>
  <c r="J230" i="115"/>
  <c r="H230" i="115"/>
  <c r="G230" i="115"/>
  <c r="F230" i="115"/>
  <c r="C230" i="115"/>
  <c r="N229" i="115"/>
  <c r="I229" i="115"/>
  <c r="N228" i="115"/>
  <c r="I228" i="115"/>
  <c r="N227" i="115"/>
  <c r="N225" i="115" s="1"/>
  <c r="M227" i="115"/>
  <c r="L227" i="115"/>
  <c r="L225" i="115" s="1"/>
  <c r="K227" i="115"/>
  <c r="J227" i="115"/>
  <c r="J225" i="115" s="1"/>
  <c r="H227" i="115"/>
  <c r="G227" i="115"/>
  <c r="G225" i="115" s="1"/>
  <c r="G239" i="115" s="1"/>
  <c r="F227" i="115"/>
  <c r="C227" i="115"/>
  <c r="I227" i="115" s="1"/>
  <c r="M225" i="115"/>
  <c r="K225" i="115"/>
  <c r="H225" i="115"/>
  <c r="H239" i="115" s="1"/>
  <c r="F225" i="115"/>
  <c r="F239" i="115" s="1"/>
  <c r="I202" i="115"/>
  <c r="I201" i="115"/>
  <c r="I200" i="115"/>
  <c r="I199" i="115"/>
  <c r="N197" i="115"/>
  <c r="I197" i="115"/>
  <c r="N196" i="115"/>
  <c r="I196" i="115"/>
  <c r="N195" i="115"/>
  <c r="M195" i="115"/>
  <c r="L195" i="115"/>
  <c r="K195" i="115"/>
  <c r="J195" i="115"/>
  <c r="H195" i="115"/>
  <c r="G195" i="115"/>
  <c r="F195" i="115"/>
  <c r="C195" i="115"/>
  <c r="I195" i="115" s="1"/>
  <c r="N194" i="115"/>
  <c r="I194" i="115"/>
  <c r="N193" i="115"/>
  <c r="I193" i="115"/>
  <c r="N192" i="115"/>
  <c r="M192" i="115"/>
  <c r="M190" i="115" s="1"/>
  <c r="L192" i="115"/>
  <c r="K192" i="115"/>
  <c r="K190" i="115" s="1"/>
  <c r="J192" i="115"/>
  <c r="H192" i="115"/>
  <c r="H190" i="115" s="1"/>
  <c r="H204" i="115" s="1"/>
  <c r="G192" i="115"/>
  <c r="F192" i="115"/>
  <c r="F190" i="115" s="1"/>
  <c r="F204" i="115" s="1"/>
  <c r="C192" i="115"/>
  <c r="N190" i="115"/>
  <c r="L190" i="115"/>
  <c r="J190" i="115"/>
  <c r="G190" i="115"/>
  <c r="G204" i="115" s="1"/>
  <c r="C190" i="115"/>
  <c r="C204" i="115" s="1"/>
  <c r="I167" i="115"/>
  <c r="I166" i="115"/>
  <c r="I165" i="115"/>
  <c r="I164" i="115"/>
  <c r="N162" i="115"/>
  <c r="I162" i="115"/>
  <c r="N161" i="115"/>
  <c r="I161" i="115"/>
  <c r="N160" i="115"/>
  <c r="M160" i="115"/>
  <c r="L160" i="115"/>
  <c r="K160" i="115"/>
  <c r="J160" i="115"/>
  <c r="H160" i="115"/>
  <c r="G160" i="115"/>
  <c r="F160" i="115"/>
  <c r="C160" i="115"/>
  <c r="N159" i="115"/>
  <c r="I159" i="115"/>
  <c r="N158" i="115"/>
  <c r="I158" i="115"/>
  <c r="N157" i="115"/>
  <c r="N155" i="115" s="1"/>
  <c r="M157" i="115"/>
  <c r="L157" i="115"/>
  <c r="L155" i="115" s="1"/>
  <c r="K157" i="115"/>
  <c r="J157" i="115"/>
  <c r="J155" i="115" s="1"/>
  <c r="H157" i="115"/>
  <c r="G157" i="115"/>
  <c r="F157" i="115"/>
  <c r="C157" i="115"/>
  <c r="M155" i="115"/>
  <c r="K155" i="115"/>
  <c r="I132" i="115"/>
  <c r="I131" i="115"/>
  <c r="I130" i="115"/>
  <c r="I129" i="115"/>
  <c r="N127" i="115"/>
  <c r="N125" i="115" s="1"/>
  <c r="N120" i="115" s="1"/>
  <c r="I127" i="115"/>
  <c r="N126" i="115"/>
  <c r="I126" i="115"/>
  <c r="M125" i="115"/>
  <c r="L125" i="115"/>
  <c r="K125" i="115"/>
  <c r="J125" i="115"/>
  <c r="H125" i="115"/>
  <c r="G125" i="115"/>
  <c r="G120" i="115" s="1"/>
  <c r="G134" i="115" s="1"/>
  <c r="F125" i="115"/>
  <c r="C125" i="115"/>
  <c r="C120" i="115" s="1"/>
  <c r="C134" i="115" s="1"/>
  <c r="N124" i="115"/>
  <c r="I124" i="115"/>
  <c r="N123" i="115"/>
  <c r="I123" i="115"/>
  <c r="N122" i="115"/>
  <c r="M122" i="115"/>
  <c r="M120" i="115" s="1"/>
  <c r="L122" i="115"/>
  <c r="K122" i="115"/>
  <c r="K120" i="115" s="1"/>
  <c r="J122" i="115"/>
  <c r="H122" i="115"/>
  <c r="H120" i="115" s="1"/>
  <c r="H134" i="115" s="1"/>
  <c r="G122" i="115"/>
  <c r="F122" i="115"/>
  <c r="C122" i="115"/>
  <c r="L120" i="115"/>
  <c r="J120" i="115"/>
  <c r="F120" i="115"/>
  <c r="F134" i="115" s="1"/>
  <c r="I97" i="115"/>
  <c r="I96" i="115"/>
  <c r="I95" i="115"/>
  <c r="I94" i="115"/>
  <c r="N92" i="115"/>
  <c r="I92" i="115"/>
  <c r="N91" i="115"/>
  <c r="I91" i="115"/>
  <c r="N90" i="115"/>
  <c r="M90" i="115"/>
  <c r="L90" i="115"/>
  <c r="K90" i="115"/>
  <c r="J90" i="115"/>
  <c r="H90" i="115"/>
  <c r="G90" i="115"/>
  <c r="F90" i="115"/>
  <c r="C90" i="115"/>
  <c r="N89" i="115"/>
  <c r="I89" i="115"/>
  <c r="N88" i="115"/>
  <c r="I88" i="115"/>
  <c r="N87" i="115"/>
  <c r="M87" i="115"/>
  <c r="M85" i="115" s="1"/>
  <c r="L87" i="115"/>
  <c r="K87" i="115"/>
  <c r="K85" i="115" s="1"/>
  <c r="J87" i="115"/>
  <c r="H87" i="115"/>
  <c r="H85" i="115" s="1"/>
  <c r="G87" i="115"/>
  <c r="F87" i="115"/>
  <c r="C87" i="115"/>
  <c r="N85" i="115"/>
  <c r="L85" i="115"/>
  <c r="J85" i="115"/>
  <c r="G85" i="115"/>
  <c r="C85" i="115"/>
  <c r="I62" i="115"/>
  <c r="I61" i="115"/>
  <c r="I60" i="115"/>
  <c r="I59" i="115"/>
  <c r="N57" i="115"/>
  <c r="I57" i="115"/>
  <c r="N56" i="115"/>
  <c r="I56" i="115"/>
  <c r="M55" i="115"/>
  <c r="L55" i="115"/>
  <c r="L50" i="115" s="1"/>
  <c r="K55" i="115"/>
  <c r="J55" i="115"/>
  <c r="J50" i="115" s="1"/>
  <c r="H55" i="115"/>
  <c r="G55" i="115"/>
  <c r="G50" i="115" s="1"/>
  <c r="G64" i="115" s="1"/>
  <c r="F55" i="115"/>
  <c r="C55" i="115"/>
  <c r="N54" i="115"/>
  <c r="I54" i="115"/>
  <c r="N53" i="115"/>
  <c r="I53" i="115"/>
  <c r="N52" i="115"/>
  <c r="M52" i="115"/>
  <c r="L52" i="115"/>
  <c r="K52" i="115"/>
  <c r="J52" i="115"/>
  <c r="H52" i="115"/>
  <c r="G52" i="115"/>
  <c r="F52" i="115"/>
  <c r="C52" i="115"/>
  <c r="M50" i="115"/>
  <c r="K50" i="115"/>
  <c r="H50" i="115"/>
  <c r="H64" i="115" s="1"/>
  <c r="F50" i="115"/>
  <c r="F64" i="115" s="1"/>
  <c r="P43" i="115"/>
  <c r="P78" i="115" s="1"/>
  <c r="P113" i="115" s="1"/>
  <c r="P148" i="115" s="1"/>
  <c r="P183" i="115" s="1"/>
  <c r="P218" i="115" s="1"/>
  <c r="P254" i="115" s="1"/>
  <c r="P289" i="115" s="1"/>
  <c r="P325" i="115" s="1"/>
  <c r="P361" i="115" s="1"/>
  <c r="P397" i="115" s="1"/>
  <c r="P432" i="115" s="1"/>
  <c r="O43" i="115"/>
  <c r="O78" i="115" s="1"/>
  <c r="O113" i="115" s="1"/>
  <c r="O148" i="115" s="1"/>
  <c r="O183" i="115" s="1"/>
  <c r="O218" i="115" s="1"/>
  <c r="O254" i="115" s="1"/>
  <c r="O289" i="115" s="1"/>
  <c r="O325" i="115" s="1"/>
  <c r="O361" i="115" s="1"/>
  <c r="O397" i="115" s="1"/>
  <c r="O432" i="115" s="1"/>
  <c r="M43" i="115"/>
  <c r="M78" i="115" s="1"/>
  <c r="M113" i="115" s="1"/>
  <c r="M148" i="115" s="1"/>
  <c r="M183" i="115" s="1"/>
  <c r="M218" i="115" s="1"/>
  <c r="M254" i="115" s="1"/>
  <c r="M289" i="115" s="1"/>
  <c r="M325" i="115" s="1"/>
  <c r="M361" i="115" s="1"/>
  <c r="M397" i="115" s="1"/>
  <c r="M432" i="115" s="1"/>
  <c r="P42" i="115"/>
  <c r="P77" i="115" s="1"/>
  <c r="P112" i="115" s="1"/>
  <c r="P147" i="115" s="1"/>
  <c r="P182" i="115" s="1"/>
  <c r="P217" i="115" s="1"/>
  <c r="P253" i="115" s="1"/>
  <c r="P288" i="115" s="1"/>
  <c r="P324" i="115" s="1"/>
  <c r="P360" i="115" s="1"/>
  <c r="P396" i="115" s="1"/>
  <c r="P431" i="115" s="1"/>
  <c r="O42" i="115"/>
  <c r="O77" i="115" s="1"/>
  <c r="O112" i="115" s="1"/>
  <c r="O147" i="115" s="1"/>
  <c r="O182" i="115" s="1"/>
  <c r="O217" i="115" s="1"/>
  <c r="O253" i="115" s="1"/>
  <c r="O288" i="115" s="1"/>
  <c r="O324" i="115" s="1"/>
  <c r="O360" i="115" s="1"/>
  <c r="O396" i="115" s="1"/>
  <c r="O431" i="115" s="1"/>
  <c r="M42" i="115"/>
  <c r="M77" i="115" s="1"/>
  <c r="M112" i="115" s="1"/>
  <c r="M147" i="115" s="1"/>
  <c r="M182" i="115" s="1"/>
  <c r="M217" i="115" s="1"/>
  <c r="M253" i="115" s="1"/>
  <c r="M288" i="115" s="1"/>
  <c r="M324" i="115" s="1"/>
  <c r="M360" i="115" s="1"/>
  <c r="M396" i="115" s="1"/>
  <c r="M431" i="115" s="1"/>
  <c r="I27" i="115"/>
  <c r="I26" i="115"/>
  <c r="I450" i="115" s="1"/>
  <c r="I25" i="115"/>
  <c r="I24" i="115"/>
  <c r="I448" i="115" s="1"/>
  <c r="N22" i="115"/>
  <c r="I22" i="115"/>
  <c r="N21" i="115"/>
  <c r="I21" i="115"/>
  <c r="N20" i="115"/>
  <c r="N15" i="115" s="1"/>
  <c r="M20" i="115"/>
  <c r="L20" i="115"/>
  <c r="L15" i="115" s="1"/>
  <c r="K20" i="115"/>
  <c r="J20" i="115"/>
  <c r="H20" i="115"/>
  <c r="H444" i="115" s="1"/>
  <c r="G20" i="115"/>
  <c r="F20" i="115"/>
  <c r="C20" i="115"/>
  <c r="C444" i="115" s="1"/>
  <c r="N19" i="115"/>
  <c r="I19" i="115"/>
  <c r="N18" i="115"/>
  <c r="I18" i="115"/>
  <c r="N17" i="115"/>
  <c r="M17" i="115"/>
  <c r="L17" i="115"/>
  <c r="K17" i="115"/>
  <c r="J17" i="115"/>
  <c r="H17" i="115"/>
  <c r="G17" i="115"/>
  <c r="F17" i="115"/>
  <c r="C17" i="115"/>
  <c r="M15" i="115"/>
  <c r="H15" i="115"/>
  <c r="I55" i="115" l="1"/>
  <c r="I451" i="115"/>
  <c r="L368" i="115"/>
  <c r="J368" i="115"/>
  <c r="N368" i="115"/>
  <c r="F85" i="115"/>
  <c r="I17" i="115"/>
  <c r="K15" i="115"/>
  <c r="C50" i="115"/>
  <c r="C64" i="115" s="1"/>
  <c r="I52" i="115"/>
  <c r="N55" i="115"/>
  <c r="N50" i="115" s="1"/>
  <c r="I122" i="115"/>
  <c r="G155" i="115"/>
  <c r="G169" i="115" s="1"/>
  <c r="I192" i="115"/>
  <c r="C225" i="115"/>
  <c r="C239" i="115" s="1"/>
  <c r="I230" i="115"/>
  <c r="I263" i="115"/>
  <c r="C296" i="115"/>
  <c r="C310" i="115" s="1"/>
  <c r="C332" i="115"/>
  <c r="C346" i="115" s="1"/>
  <c r="L332" i="115"/>
  <c r="C368" i="115"/>
  <c r="C382" i="115" s="1"/>
  <c r="I406" i="115"/>
  <c r="I225" i="115"/>
  <c r="I239" i="115" s="1"/>
  <c r="N337" i="115"/>
  <c r="N332" i="115" s="1"/>
  <c r="E439" i="6"/>
  <c r="L444" i="115"/>
  <c r="J444" i="115"/>
  <c r="C15" i="115"/>
  <c r="L439" i="115"/>
  <c r="H155" i="115"/>
  <c r="H169" i="115" s="1"/>
  <c r="F155" i="115"/>
  <c r="F169" i="115" s="1"/>
  <c r="I160" i="115"/>
  <c r="F444" i="115"/>
  <c r="G444" i="115"/>
  <c r="I404" i="115"/>
  <c r="I418" i="115" s="1"/>
  <c r="I337" i="115"/>
  <c r="I332" i="115" s="1"/>
  <c r="I346" i="115" s="1"/>
  <c r="C155" i="115"/>
  <c r="C169" i="115" s="1"/>
  <c r="I125" i="115"/>
  <c r="I120" i="115" s="1"/>
  <c r="I134" i="115" s="1"/>
  <c r="E439" i="7"/>
  <c r="I90" i="115"/>
  <c r="G15" i="115"/>
  <c r="G439" i="115" s="1"/>
  <c r="I445" i="115"/>
  <c r="I446" i="115"/>
  <c r="N446" i="115"/>
  <c r="G453" i="115"/>
  <c r="I439" i="116"/>
  <c r="I453" i="116" s="1"/>
  <c r="I29" i="116"/>
  <c r="J15" i="115"/>
  <c r="J439" i="115" s="1"/>
  <c r="F15" i="115"/>
  <c r="F439" i="115" s="1"/>
  <c r="F453" i="115" s="1"/>
  <c r="N439" i="115"/>
  <c r="N444" i="115"/>
  <c r="N445" i="115"/>
  <c r="I50" i="115"/>
  <c r="I449" i="115"/>
  <c r="I64" i="115"/>
  <c r="M439" i="115"/>
  <c r="M444" i="115"/>
  <c r="I373" i="115"/>
  <c r="I368" i="115" s="1"/>
  <c r="I382" i="115" s="1"/>
  <c r="K439" i="115"/>
  <c r="K444" i="115"/>
  <c r="I301" i="115"/>
  <c r="I296" i="115" s="1"/>
  <c r="I310" i="115" s="1"/>
  <c r="I20" i="115"/>
  <c r="C441" i="115"/>
  <c r="G441" i="115"/>
  <c r="I87" i="115"/>
  <c r="K441" i="115"/>
  <c r="M441" i="115"/>
  <c r="I442" i="115"/>
  <c r="I443" i="115"/>
  <c r="C99" i="115"/>
  <c r="G99" i="115"/>
  <c r="I157" i="115"/>
  <c r="I190" i="115"/>
  <c r="I204" i="115" s="1"/>
  <c r="I261" i="115"/>
  <c r="I275" i="115" s="1"/>
  <c r="F29" i="115"/>
  <c r="H29" i="115"/>
  <c r="F441" i="115"/>
  <c r="H441" i="115"/>
  <c r="J441" i="115"/>
  <c r="L441" i="115"/>
  <c r="N441" i="115"/>
  <c r="N442" i="115"/>
  <c r="N443" i="115"/>
  <c r="F99" i="115"/>
  <c r="H99" i="115"/>
  <c r="D446" i="8"/>
  <c r="D445" i="8"/>
  <c r="D443" i="8"/>
  <c r="D442" i="8"/>
  <c r="D409" i="8"/>
  <c r="D406" i="8"/>
  <c r="D404" i="8"/>
  <c r="D373" i="8"/>
  <c r="D370" i="8"/>
  <c r="D368" i="8" s="1"/>
  <c r="D337" i="8"/>
  <c r="D334" i="8"/>
  <c r="D332" i="8" s="1"/>
  <c r="D301" i="8"/>
  <c r="D298" i="8"/>
  <c r="D266" i="8"/>
  <c r="D263" i="8"/>
  <c r="D261" i="8" s="1"/>
  <c r="D230" i="8"/>
  <c r="D227" i="8"/>
  <c r="D195" i="8"/>
  <c r="D192" i="8"/>
  <c r="D160" i="8"/>
  <c r="D157" i="8"/>
  <c r="D125" i="8"/>
  <c r="D122" i="8"/>
  <c r="D120" i="8"/>
  <c r="D90" i="8"/>
  <c r="D87" i="8"/>
  <c r="D85" i="8" s="1"/>
  <c r="D55" i="8"/>
  <c r="D52" i="8"/>
  <c r="D50" i="8" s="1"/>
  <c r="D20" i="8"/>
  <c r="D17" i="8"/>
  <c r="C446" i="8"/>
  <c r="C445" i="8"/>
  <c r="C443" i="8"/>
  <c r="C442" i="8"/>
  <c r="C409" i="8"/>
  <c r="C406" i="8"/>
  <c r="C404" i="8" s="1"/>
  <c r="C373" i="8"/>
  <c r="C370" i="8"/>
  <c r="C337" i="8"/>
  <c r="C334" i="8"/>
  <c r="C301" i="8"/>
  <c r="C298" i="8"/>
  <c r="C266" i="8"/>
  <c r="C263" i="8"/>
  <c r="C230" i="8"/>
  <c r="C227" i="8"/>
  <c r="C225" i="8"/>
  <c r="C195" i="8"/>
  <c r="C192" i="8"/>
  <c r="C190" i="8" s="1"/>
  <c r="C160" i="8"/>
  <c r="C157" i="8"/>
  <c r="C125" i="8"/>
  <c r="C122" i="8"/>
  <c r="C90" i="8"/>
  <c r="C87" i="8"/>
  <c r="C85" i="8" s="1"/>
  <c r="C55" i="8"/>
  <c r="C52" i="8"/>
  <c r="C43" i="8"/>
  <c r="C78" i="8" s="1"/>
  <c r="C113" i="8" s="1"/>
  <c r="C148" i="8" s="1"/>
  <c r="C183" i="8" s="1"/>
  <c r="C218" i="8" s="1"/>
  <c r="C254" i="8" s="1"/>
  <c r="C289" i="8" s="1"/>
  <c r="C325" i="8" s="1"/>
  <c r="C361" i="8" s="1"/>
  <c r="C397" i="8" s="1"/>
  <c r="C432" i="8" s="1"/>
  <c r="C42" i="8"/>
  <c r="C77" i="8" s="1"/>
  <c r="C112" i="8" s="1"/>
  <c r="C147" i="8" s="1"/>
  <c r="C182" i="8" s="1"/>
  <c r="C217" i="8" s="1"/>
  <c r="C253" i="8" s="1"/>
  <c r="C288" i="8" s="1"/>
  <c r="C324" i="8" s="1"/>
  <c r="C360" i="8" s="1"/>
  <c r="C396" i="8" s="1"/>
  <c r="C431" i="8" s="1"/>
  <c r="C20" i="8"/>
  <c r="C444" i="8" s="1"/>
  <c r="C17" i="8"/>
  <c r="C15" i="8"/>
  <c r="D446" i="7"/>
  <c r="D445" i="7"/>
  <c r="D443" i="7"/>
  <c r="D442" i="7"/>
  <c r="D409" i="7"/>
  <c r="D406" i="7"/>
  <c r="D404" i="7" s="1"/>
  <c r="D373" i="7"/>
  <c r="D370" i="7"/>
  <c r="D368" i="7" s="1"/>
  <c r="D337" i="7"/>
  <c r="D334" i="7"/>
  <c r="D301" i="7"/>
  <c r="D298" i="7"/>
  <c r="D296" i="7" s="1"/>
  <c r="D266" i="7"/>
  <c r="D263" i="7"/>
  <c r="D230" i="7"/>
  <c r="D227" i="7"/>
  <c r="D195" i="7"/>
  <c r="D192" i="7"/>
  <c r="D160" i="7"/>
  <c r="D157" i="7"/>
  <c r="D155" i="7"/>
  <c r="D125" i="7"/>
  <c r="D122" i="7"/>
  <c r="D120" i="7" s="1"/>
  <c r="D90" i="7"/>
  <c r="D87" i="7"/>
  <c r="D55" i="7"/>
  <c r="D52" i="7"/>
  <c r="D20" i="7"/>
  <c r="D17" i="7"/>
  <c r="D15" i="7" s="1"/>
  <c r="C446" i="7"/>
  <c r="C445" i="7"/>
  <c r="C443" i="7"/>
  <c r="C442" i="7"/>
  <c r="C409" i="7"/>
  <c r="C406" i="7"/>
  <c r="C373" i="7"/>
  <c r="C370" i="7"/>
  <c r="C337" i="7"/>
  <c r="C334" i="7"/>
  <c r="C301" i="7"/>
  <c r="C298" i="7"/>
  <c r="C296" i="7"/>
  <c r="C266" i="7"/>
  <c r="C263" i="7"/>
  <c r="C261" i="7" s="1"/>
  <c r="C230" i="7"/>
  <c r="C227" i="7"/>
  <c r="C225" i="7" s="1"/>
  <c r="C195" i="7"/>
  <c r="C192" i="7"/>
  <c r="C160" i="7"/>
  <c r="C157" i="7"/>
  <c r="C155" i="7" s="1"/>
  <c r="C125" i="7"/>
  <c r="C122" i="7"/>
  <c r="C90" i="7"/>
  <c r="C87" i="7"/>
  <c r="C55" i="7"/>
  <c r="C52" i="7"/>
  <c r="C20" i="7"/>
  <c r="C444" i="7" s="1"/>
  <c r="C17" i="7"/>
  <c r="C15" i="7"/>
  <c r="D446" i="6"/>
  <c r="D445" i="6"/>
  <c r="D443" i="6"/>
  <c r="D442" i="6"/>
  <c r="D409" i="6"/>
  <c r="D406" i="6"/>
  <c r="D373" i="6"/>
  <c r="D370" i="6"/>
  <c r="D368" i="6" s="1"/>
  <c r="D337" i="6"/>
  <c r="D334" i="6"/>
  <c r="D301" i="6"/>
  <c r="D298" i="6"/>
  <c r="D266" i="6"/>
  <c r="D263" i="6"/>
  <c r="D230" i="6"/>
  <c r="D227" i="6"/>
  <c r="D225" i="6"/>
  <c r="D195" i="6"/>
  <c r="D192" i="6"/>
  <c r="D190" i="6" s="1"/>
  <c r="D160" i="6"/>
  <c r="D157" i="6"/>
  <c r="D155" i="6" s="1"/>
  <c r="D125" i="6"/>
  <c r="D122" i="6"/>
  <c r="D90" i="6"/>
  <c r="D87" i="6"/>
  <c r="D85" i="6" s="1"/>
  <c r="D55" i="6"/>
  <c r="D52" i="6"/>
  <c r="D20" i="6"/>
  <c r="D444" i="6" s="1"/>
  <c r="D17" i="6"/>
  <c r="C446" i="6"/>
  <c r="C445" i="6"/>
  <c r="C443" i="6"/>
  <c r="C442" i="6"/>
  <c r="C409" i="6"/>
  <c r="C406" i="6"/>
  <c r="C404" i="6"/>
  <c r="C373" i="6"/>
  <c r="C370" i="6"/>
  <c r="C368" i="6" s="1"/>
  <c r="C337" i="6"/>
  <c r="C334" i="6"/>
  <c r="C332" i="6" s="1"/>
  <c r="C301" i="6"/>
  <c r="C298" i="6"/>
  <c r="C296" i="6" s="1"/>
  <c r="C266" i="6"/>
  <c r="C263" i="6"/>
  <c r="C230" i="6"/>
  <c r="C227" i="6"/>
  <c r="C225" i="6" s="1"/>
  <c r="C195" i="6"/>
  <c r="C192" i="6"/>
  <c r="C160" i="6"/>
  <c r="C157" i="6"/>
  <c r="C125" i="6"/>
  <c r="C122" i="6"/>
  <c r="C90" i="6"/>
  <c r="C87" i="6"/>
  <c r="C55" i="6"/>
  <c r="C52" i="6"/>
  <c r="C20" i="6"/>
  <c r="C17" i="6"/>
  <c r="C15" i="6" s="1"/>
  <c r="D451" i="5"/>
  <c r="D450" i="5"/>
  <c r="D449" i="5"/>
  <c r="D448" i="5"/>
  <c r="D446" i="5"/>
  <c r="D445" i="5"/>
  <c r="D443" i="5"/>
  <c r="D442" i="5"/>
  <c r="D409" i="5"/>
  <c r="D406" i="5"/>
  <c r="D404" i="5"/>
  <c r="D418" i="5" s="1"/>
  <c r="D373" i="5"/>
  <c r="D370" i="5"/>
  <c r="D368" i="5" s="1"/>
  <c r="D382" i="5" s="1"/>
  <c r="D337" i="5"/>
  <c r="D334" i="5"/>
  <c r="D332" i="5"/>
  <c r="D346" i="5" s="1"/>
  <c r="D301" i="5"/>
  <c r="D298" i="5"/>
  <c r="D296" i="5" s="1"/>
  <c r="D310" i="5" s="1"/>
  <c r="D266" i="5"/>
  <c r="D263" i="5"/>
  <c r="D261" i="5"/>
  <c r="D275" i="5" s="1"/>
  <c r="D230" i="5"/>
  <c r="D227" i="5"/>
  <c r="D225" i="5" s="1"/>
  <c r="D239" i="5" s="1"/>
  <c r="D195" i="5"/>
  <c r="D192" i="5"/>
  <c r="D190" i="5"/>
  <c r="D204" i="5" s="1"/>
  <c r="D160" i="5"/>
  <c r="D157" i="5"/>
  <c r="D155" i="5" s="1"/>
  <c r="D169" i="5" s="1"/>
  <c r="D125" i="5"/>
  <c r="D122" i="5"/>
  <c r="D120" i="5"/>
  <c r="D134" i="5" s="1"/>
  <c r="D90" i="5"/>
  <c r="D87" i="5"/>
  <c r="D85" i="5" s="1"/>
  <c r="D55" i="5"/>
  <c r="D52" i="5"/>
  <c r="D50" i="5"/>
  <c r="D64" i="5" s="1"/>
  <c r="D20" i="5"/>
  <c r="D17" i="5"/>
  <c r="D15" i="5" s="1"/>
  <c r="D29" i="5" s="1"/>
  <c r="C451" i="5"/>
  <c r="C450" i="5"/>
  <c r="C449" i="5"/>
  <c r="C448" i="5"/>
  <c r="C446" i="5"/>
  <c r="C445" i="5"/>
  <c r="C443" i="5"/>
  <c r="C442" i="5"/>
  <c r="C409" i="5"/>
  <c r="C406" i="5"/>
  <c r="C404" i="5"/>
  <c r="C418" i="5" s="1"/>
  <c r="C373" i="5"/>
  <c r="C370" i="5"/>
  <c r="C368" i="5" s="1"/>
  <c r="C382" i="5" s="1"/>
  <c r="C337" i="5"/>
  <c r="C334" i="5"/>
  <c r="C332" i="5" s="1"/>
  <c r="C346" i="5" s="1"/>
  <c r="C301" i="5"/>
  <c r="C298" i="5"/>
  <c r="C266" i="5"/>
  <c r="C263" i="5"/>
  <c r="C261" i="5"/>
  <c r="C275" i="5" s="1"/>
  <c r="C230" i="5"/>
  <c r="C227" i="5"/>
  <c r="C225" i="5" s="1"/>
  <c r="C239" i="5" s="1"/>
  <c r="C195" i="5"/>
  <c r="C192" i="5"/>
  <c r="C190" i="5" s="1"/>
  <c r="C204" i="5" s="1"/>
  <c r="C160" i="5"/>
  <c r="C157" i="5"/>
  <c r="C125" i="5"/>
  <c r="C122" i="5"/>
  <c r="C120" i="5"/>
  <c r="C134" i="5" s="1"/>
  <c r="C90" i="5"/>
  <c r="C87" i="5"/>
  <c r="C85" i="5" s="1"/>
  <c r="C55" i="5"/>
  <c r="C52" i="5"/>
  <c r="C50" i="5" s="1"/>
  <c r="C64" i="5" s="1"/>
  <c r="C20" i="5"/>
  <c r="C444" i="5" s="1"/>
  <c r="C17" i="5"/>
  <c r="C15" i="5"/>
  <c r="D452" i="4"/>
  <c r="D451" i="4"/>
  <c r="D450" i="4"/>
  <c r="D449" i="4"/>
  <c r="D448" i="4"/>
  <c r="D446" i="4"/>
  <c r="D445" i="4"/>
  <c r="D443" i="4"/>
  <c r="D442" i="4"/>
  <c r="D409" i="4"/>
  <c r="D406" i="4"/>
  <c r="D373" i="4"/>
  <c r="D370" i="4"/>
  <c r="D337" i="4"/>
  <c r="D334" i="4"/>
  <c r="D301" i="4"/>
  <c r="D298" i="4"/>
  <c r="D296" i="4"/>
  <c r="D310" i="4" s="1"/>
  <c r="D266" i="4"/>
  <c r="D263" i="4"/>
  <c r="D261" i="4" s="1"/>
  <c r="D275" i="4" s="1"/>
  <c r="D230" i="4"/>
  <c r="D227" i="4"/>
  <c r="D225" i="4"/>
  <c r="D239" i="4" s="1"/>
  <c r="D195" i="4"/>
  <c r="D192" i="4"/>
  <c r="D190" i="4" s="1"/>
  <c r="D204" i="4" s="1"/>
  <c r="D160" i="4"/>
  <c r="D157" i="4"/>
  <c r="D155" i="4"/>
  <c r="D169" i="4" s="1"/>
  <c r="D125" i="4"/>
  <c r="D122" i="4"/>
  <c r="D120" i="4" s="1"/>
  <c r="D134" i="4" s="1"/>
  <c r="D90" i="4"/>
  <c r="D87" i="4"/>
  <c r="D85" i="4"/>
  <c r="D55" i="4"/>
  <c r="D52" i="4"/>
  <c r="D50" i="4" s="1"/>
  <c r="D64" i="4" s="1"/>
  <c r="D20" i="4"/>
  <c r="D444" i="4" s="1"/>
  <c r="D17" i="4"/>
  <c r="D15" i="4"/>
  <c r="C452" i="4"/>
  <c r="C451" i="4"/>
  <c r="C450" i="4"/>
  <c r="C449" i="4"/>
  <c r="C448" i="4"/>
  <c r="C446" i="4"/>
  <c r="C445" i="4"/>
  <c r="C443" i="4"/>
  <c r="C442" i="4"/>
  <c r="C409" i="4"/>
  <c r="C406" i="4"/>
  <c r="C404" i="4"/>
  <c r="C418" i="4" s="1"/>
  <c r="C373" i="4"/>
  <c r="C370" i="4"/>
  <c r="C368" i="4" s="1"/>
  <c r="C382" i="4" s="1"/>
  <c r="C337" i="4"/>
  <c r="C334" i="4"/>
  <c r="C332" i="4" s="1"/>
  <c r="C346" i="4" s="1"/>
  <c r="C301" i="4"/>
  <c r="C298" i="4"/>
  <c r="C266" i="4"/>
  <c r="C263" i="4"/>
  <c r="C261" i="4"/>
  <c r="C275" i="4" s="1"/>
  <c r="C230" i="4"/>
  <c r="C227" i="4"/>
  <c r="C225" i="4" s="1"/>
  <c r="C239" i="4" s="1"/>
  <c r="C195" i="4"/>
  <c r="C192" i="4"/>
  <c r="C190" i="4" s="1"/>
  <c r="C204" i="4" s="1"/>
  <c r="C160" i="4"/>
  <c r="C157" i="4"/>
  <c r="C125" i="4"/>
  <c r="C122" i="4"/>
  <c r="C120" i="4"/>
  <c r="C134" i="4" s="1"/>
  <c r="C90" i="4"/>
  <c r="C87" i="4"/>
  <c r="C55" i="4"/>
  <c r="C52" i="4"/>
  <c r="C20" i="4"/>
  <c r="C17" i="4"/>
  <c r="C15" i="4" s="1"/>
  <c r="D452" i="24"/>
  <c r="D451" i="24"/>
  <c r="D450" i="24"/>
  <c r="D449" i="24"/>
  <c r="D448" i="24"/>
  <c r="D446" i="24"/>
  <c r="D445" i="24"/>
  <c r="D443" i="24"/>
  <c r="D442" i="24"/>
  <c r="D409" i="24"/>
  <c r="D406" i="24"/>
  <c r="D404" i="24" s="1"/>
  <c r="D418" i="24" s="1"/>
  <c r="D373" i="24"/>
  <c r="D370" i="24"/>
  <c r="D368" i="24"/>
  <c r="D382" i="24" s="1"/>
  <c r="D337" i="24"/>
  <c r="D334" i="24"/>
  <c r="D332" i="24" s="1"/>
  <c r="D346" i="24" s="1"/>
  <c r="D301" i="24"/>
  <c r="D298" i="24"/>
  <c r="D296" i="24"/>
  <c r="D310" i="24" s="1"/>
  <c r="D266" i="24"/>
  <c r="D263" i="24"/>
  <c r="D261" i="24" s="1"/>
  <c r="D275" i="24" s="1"/>
  <c r="D230" i="24"/>
  <c r="D227" i="24"/>
  <c r="D225" i="24"/>
  <c r="D239" i="24" s="1"/>
  <c r="D195" i="24"/>
  <c r="D192" i="24"/>
  <c r="D190" i="24" s="1"/>
  <c r="D204" i="24" s="1"/>
  <c r="D160" i="24"/>
  <c r="D157" i="24"/>
  <c r="D155" i="24"/>
  <c r="D169" i="24" s="1"/>
  <c r="D125" i="24"/>
  <c r="D122" i="24"/>
  <c r="D120" i="24" s="1"/>
  <c r="D134" i="24" s="1"/>
  <c r="D90" i="24"/>
  <c r="D87" i="24"/>
  <c r="D85" i="24"/>
  <c r="D55" i="24"/>
  <c r="D52" i="24"/>
  <c r="D50" i="24" s="1"/>
  <c r="D64" i="24" s="1"/>
  <c r="D20" i="24"/>
  <c r="D444" i="24" s="1"/>
  <c r="D17" i="24"/>
  <c r="D15" i="24"/>
  <c r="C452" i="24"/>
  <c r="C451" i="24"/>
  <c r="C450" i="24"/>
  <c r="C449" i="24"/>
  <c r="C448" i="24"/>
  <c r="C446" i="24"/>
  <c r="C445" i="24"/>
  <c r="C443" i="24"/>
  <c r="C442" i="24"/>
  <c r="C409" i="24"/>
  <c r="C406" i="24"/>
  <c r="C404" i="24"/>
  <c r="C418" i="24" s="1"/>
  <c r="C373" i="24"/>
  <c r="C370" i="24"/>
  <c r="C368" i="24" s="1"/>
  <c r="C382" i="24" s="1"/>
  <c r="C337" i="24"/>
  <c r="C334" i="24"/>
  <c r="C332" i="24" s="1"/>
  <c r="C346" i="24" s="1"/>
  <c r="C301" i="24"/>
  <c r="C298" i="24"/>
  <c r="C266" i="24"/>
  <c r="C263" i="24"/>
  <c r="C261" i="24"/>
  <c r="C275" i="24" s="1"/>
  <c r="C230" i="24"/>
  <c r="C227" i="24"/>
  <c r="C225" i="24" s="1"/>
  <c r="C239" i="24" s="1"/>
  <c r="C195" i="24"/>
  <c r="C192" i="24"/>
  <c r="C190" i="24" s="1"/>
  <c r="C204" i="24" s="1"/>
  <c r="C160" i="24"/>
  <c r="C157" i="24"/>
  <c r="C125" i="24"/>
  <c r="C122" i="24"/>
  <c r="C120" i="24"/>
  <c r="C134" i="24" s="1"/>
  <c r="C90" i="24"/>
  <c r="C87" i="24"/>
  <c r="C85" i="24" s="1"/>
  <c r="C55" i="24"/>
  <c r="C52" i="24"/>
  <c r="C50" i="24" s="1"/>
  <c r="C64" i="24" s="1"/>
  <c r="C20" i="24"/>
  <c r="C17" i="24"/>
  <c r="C15" i="24" s="1"/>
  <c r="C439" i="115" l="1"/>
  <c r="C453" i="115" s="1"/>
  <c r="C29" i="115"/>
  <c r="I155" i="115"/>
  <c r="I169" i="115" s="1"/>
  <c r="C444" i="24"/>
  <c r="C155" i="24"/>
  <c r="C169" i="24" s="1"/>
  <c r="C296" i="24"/>
  <c r="C310" i="24" s="1"/>
  <c r="D441" i="24"/>
  <c r="C444" i="4"/>
  <c r="C155" i="4"/>
  <c r="C169" i="4" s="1"/>
  <c r="C296" i="4"/>
  <c r="C310" i="4" s="1"/>
  <c r="D441" i="4"/>
  <c r="D332" i="4"/>
  <c r="D346" i="4" s="1"/>
  <c r="D368" i="4"/>
  <c r="D382" i="4" s="1"/>
  <c r="D404" i="4"/>
  <c r="D418" i="4" s="1"/>
  <c r="C155" i="5"/>
  <c r="C169" i="5" s="1"/>
  <c r="C296" i="5"/>
  <c r="C310" i="5" s="1"/>
  <c r="D444" i="5"/>
  <c r="C444" i="6"/>
  <c r="D15" i="6"/>
  <c r="D50" i="6"/>
  <c r="D296" i="6"/>
  <c r="D332" i="6"/>
  <c r="C85" i="7"/>
  <c r="C120" i="7"/>
  <c r="C404" i="7"/>
  <c r="D444" i="7"/>
  <c r="D225" i="7"/>
  <c r="D261" i="7"/>
  <c r="C50" i="8"/>
  <c r="C296" i="8"/>
  <c r="C332" i="8"/>
  <c r="C368" i="8"/>
  <c r="D444" i="8"/>
  <c r="D190" i="8"/>
  <c r="D225" i="8"/>
  <c r="D439" i="24"/>
  <c r="D453" i="24" s="1"/>
  <c r="D441" i="5"/>
  <c r="D441" i="7"/>
  <c r="H439" i="115"/>
  <c r="H453" i="115" s="1"/>
  <c r="G29" i="115"/>
  <c r="C85" i="6"/>
  <c r="C120" i="6"/>
  <c r="C190" i="6"/>
  <c r="D441" i="6"/>
  <c r="D120" i="6"/>
  <c r="D261" i="6"/>
  <c r="D404" i="6"/>
  <c r="C50" i="7"/>
  <c r="C439" i="7" s="1"/>
  <c r="C190" i="7"/>
  <c r="C332" i="7"/>
  <c r="C368" i="7"/>
  <c r="D50" i="7"/>
  <c r="D85" i="7"/>
  <c r="D190" i="7"/>
  <c r="D332" i="7"/>
  <c r="D439" i="7"/>
  <c r="C120" i="8"/>
  <c r="C155" i="8"/>
  <c r="C439" i="8" s="1"/>
  <c r="C261" i="8"/>
  <c r="D15" i="8"/>
  <c r="D155" i="8"/>
  <c r="D296" i="8"/>
  <c r="I444" i="115"/>
  <c r="I441" i="115"/>
  <c r="I99" i="115"/>
  <c r="I85" i="115"/>
  <c r="I15" i="115"/>
  <c r="D441" i="8"/>
  <c r="C441" i="8"/>
  <c r="C441" i="7"/>
  <c r="C50" i="6"/>
  <c r="C261" i="6"/>
  <c r="C155" i="6"/>
  <c r="C439" i="6"/>
  <c r="C441" i="6"/>
  <c r="D439" i="5"/>
  <c r="D453" i="5" s="1"/>
  <c r="D99" i="5"/>
  <c r="C439" i="5"/>
  <c r="C453" i="5" s="1"/>
  <c r="C29" i="5"/>
  <c r="C441" i="5"/>
  <c r="C99" i="5"/>
  <c r="D439" i="4"/>
  <c r="D453" i="4" s="1"/>
  <c r="D29" i="4"/>
  <c r="D99" i="4"/>
  <c r="C50" i="4"/>
  <c r="C64" i="4" s="1"/>
  <c r="C85" i="4"/>
  <c r="C29" i="4"/>
  <c r="C441" i="4"/>
  <c r="C99" i="4"/>
  <c r="D29" i="24"/>
  <c r="D99" i="24"/>
  <c r="C439" i="24"/>
  <c r="C453" i="24" s="1"/>
  <c r="C29" i="24"/>
  <c r="C441" i="24"/>
  <c r="C99" i="24"/>
  <c r="G452" i="114"/>
  <c r="F452" i="114"/>
  <c r="H451" i="114"/>
  <c r="G451" i="114"/>
  <c r="F451" i="114"/>
  <c r="C451" i="114"/>
  <c r="H450" i="114"/>
  <c r="G450" i="114"/>
  <c r="F450" i="114"/>
  <c r="C450" i="114"/>
  <c r="H449" i="114"/>
  <c r="G449" i="114"/>
  <c r="F449" i="114"/>
  <c r="C449" i="114"/>
  <c r="H448" i="114"/>
  <c r="G448" i="114"/>
  <c r="F448" i="114"/>
  <c r="C448" i="114"/>
  <c r="M446" i="114"/>
  <c r="L446" i="114"/>
  <c r="K446" i="114"/>
  <c r="J446" i="114"/>
  <c r="H446" i="114"/>
  <c r="G446" i="114"/>
  <c r="F446" i="114"/>
  <c r="C446" i="114"/>
  <c r="M445" i="114"/>
  <c r="L445" i="114"/>
  <c r="K445" i="114"/>
  <c r="J445" i="114"/>
  <c r="H445" i="114"/>
  <c r="G445" i="114"/>
  <c r="F445" i="114"/>
  <c r="C445" i="114"/>
  <c r="M443" i="114"/>
  <c r="L443" i="114"/>
  <c r="K443" i="114"/>
  <c r="J443" i="114"/>
  <c r="H443" i="114"/>
  <c r="G443" i="114"/>
  <c r="F443" i="114"/>
  <c r="C443" i="114"/>
  <c r="M442" i="114"/>
  <c r="L442" i="114"/>
  <c r="K442" i="114"/>
  <c r="J442" i="114"/>
  <c r="H442" i="114"/>
  <c r="G442" i="114"/>
  <c r="F442" i="114"/>
  <c r="C442" i="114"/>
  <c r="I416" i="114"/>
  <c r="I415" i="114"/>
  <c r="I414" i="114"/>
  <c r="I413" i="114"/>
  <c r="N411" i="114"/>
  <c r="I411" i="114"/>
  <c r="N410" i="114"/>
  <c r="I410" i="114"/>
  <c r="N409" i="114"/>
  <c r="M409" i="114"/>
  <c r="L409" i="114"/>
  <c r="K409" i="114"/>
  <c r="J409" i="114"/>
  <c r="H409" i="114"/>
  <c r="G409" i="114"/>
  <c r="F409" i="114"/>
  <c r="C409" i="114"/>
  <c r="I409" i="114" s="1"/>
  <c r="N408" i="114"/>
  <c r="I408" i="114"/>
  <c r="N407" i="114"/>
  <c r="I407" i="114"/>
  <c r="N406" i="114"/>
  <c r="M406" i="114"/>
  <c r="M404" i="114" s="1"/>
  <c r="L406" i="114"/>
  <c r="K406" i="114"/>
  <c r="K404" i="114" s="1"/>
  <c r="J406" i="114"/>
  <c r="H406" i="114"/>
  <c r="H404" i="114" s="1"/>
  <c r="H418" i="114" s="1"/>
  <c r="G406" i="114"/>
  <c r="F406" i="114"/>
  <c r="F404" i="114" s="1"/>
  <c r="F418" i="114" s="1"/>
  <c r="C406" i="114"/>
  <c r="N404" i="114"/>
  <c r="L404" i="114"/>
  <c r="J404" i="114"/>
  <c r="G404" i="114"/>
  <c r="G418" i="114" s="1"/>
  <c r="C404" i="114"/>
  <c r="C418" i="114" s="1"/>
  <c r="I380" i="114"/>
  <c r="I379" i="114"/>
  <c r="I378" i="114"/>
  <c r="I377" i="114"/>
  <c r="N375" i="114"/>
  <c r="I375" i="114"/>
  <c r="N374" i="114"/>
  <c r="I374" i="114"/>
  <c r="N373" i="114"/>
  <c r="M373" i="114"/>
  <c r="L373" i="114"/>
  <c r="K373" i="114"/>
  <c r="J373" i="114"/>
  <c r="H373" i="114"/>
  <c r="G373" i="114"/>
  <c r="F373" i="114"/>
  <c r="C373" i="114"/>
  <c r="N372" i="114"/>
  <c r="I372" i="114"/>
  <c r="N371" i="114"/>
  <c r="I371" i="114"/>
  <c r="N370" i="114"/>
  <c r="N368" i="114" s="1"/>
  <c r="M370" i="114"/>
  <c r="L370" i="114"/>
  <c r="L368" i="114" s="1"/>
  <c r="K370" i="114"/>
  <c r="J370" i="114"/>
  <c r="J368" i="114" s="1"/>
  <c r="H370" i="114"/>
  <c r="G370" i="114"/>
  <c r="G368" i="114" s="1"/>
  <c r="G382" i="114" s="1"/>
  <c r="F370" i="114"/>
  <c r="C370" i="114"/>
  <c r="I370" i="114" s="1"/>
  <c r="M368" i="114"/>
  <c r="K368" i="114"/>
  <c r="H368" i="114"/>
  <c r="H382" i="114" s="1"/>
  <c r="F368" i="114"/>
  <c r="F382" i="114" s="1"/>
  <c r="I344" i="114"/>
  <c r="I343" i="114"/>
  <c r="I342" i="114"/>
  <c r="I341" i="114"/>
  <c r="N339" i="114"/>
  <c r="I339" i="114"/>
  <c r="N338" i="114"/>
  <c r="I338" i="114"/>
  <c r="N337" i="114"/>
  <c r="M337" i="114"/>
  <c r="L337" i="114"/>
  <c r="K337" i="114"/>
  <c r="J337" i="114"/>
  <c r="H337" i="114"/>
  <c r="G337" i="114"/>
  <c r="F337" i="114"/>
  <c r="C337" i="114"/>
  <c r="I337" i="114" s="1"/>
  <c r="N336" i="114"/>
  <c r="I336" i="114"/>
  <c r="N335" i="114"/>
  <c r="I335" i="114"/>
  <c r="N334" i="114"/>
  <c r="M334" i="114"/>
  <c r="M332" i="114" s="1"/>
  <c r="L334" i="114"/>
  <c r="K334" i="114"/>
  <c r="K332" i="114" s="1"/>
  <c r="J334" i="114"/>
  <c r="H334" i="114"/>
  <c r="H332" i="114" s="1"/>
  <c r="H346" i="114" s="1"/>
  <c r="G334" i="114"/>
  <c r="F334" i="114"/>
  <c r="F332" i="114" s="1"/>
  <c r="F346" i="114" s="1"/>
  <c r="C334" i="114"/>
  <c r="N332" i="114"/>
  <c r="L332" i="114"/>
  <c r="J332" i="114"/>
  <c r="G332" i="114"/>
  <c r="G346" i="114" s="1"/>
  <c r="C332" i="114"/>
  <c r="C346" i="114" s="1"/>
  <c r="I308" i="114"/>
  <c r="I307" i="114"/>
  <c r="I306" i="114"/>
  <c r="I305" i="114"/>
  <c r="N303" i="114"/>
  <c r="I303" i="114"/>
  <c r="N302" i="114"/>
  <c r="I302" i="114"/>
  <c r="N301" i="114"/>
  <c r="M301" i="114"/>
  <c r="L301" i="114"/>
  <c r="K301" i="114"/>
  <c r="J301" i="114"/>
  <c r="H301" i="114"/>
  <c r="G301" i="114"/>
  <c r="F301" i="114"/>
  <c r="C301" i="114"/>
  <c r="N300" i="114"/>
  <c r="I300" i="114"/>
  <c r="N299" i="114"/>
  <c r="I299" i="114"/>
  <c r="N298" i="114"/>
  <c r="N296" i="114" s="1"/>
  <c r="M298" i="114"/>
  <c r="L298" i="114"/>
  <c r="L296" i="114" s="1"/>
  <c r="K298" i="114"/>
  <c r="J298" i="114"/>
  <c r="J296" i="114" s="1"/>
  <c r="H298" i="114"/>
  <c r="G298" i="114"/>
  <c r="G296" i="114" s="1"/>
  <c r="G310" i="114" s="1"/>
  <c r="F298" i="114"/>
  <c r="C298" i="114"/>
  <c r="I298" i="114" s="1"/>
  <c r="M296" i="114"/>
  <c r="K296" i="114"/>
  <c r="H296" i="114"/>
  <c r="H310" i="114" s="1"/>
  <c r="F296" i="114"/>
  <c r="F310" i="114" s="1"/>
  <c r="I273" i="114"/>
  <c r="I272" i="114"/>
  <c r="I271" i="114"/>
  <c r="I270" i="114"/>
  <c r="N268" i="114"/>
  <c r="I268" i="114"/>
  <c r="N267" i="114"/>
  <c r="I267" i="114"/>
  <c r="N266" i="114"/>
  <c r="M266" i="114"/>
  <c r="L266" i="114"/>
  <c r="K266" i="114"/>
  <c r="J266" i="114"/>
  <c r="H266" i="114"/>
  <c r="G266" i="114"/>
  <c r="F266" i="114"/>
  <c r="C266" i="114"/>
  <c r="I266" i="114" s="1"/>
  <c r="N265" i="114"/>
  <c r="I265" i="114"/>
  <c r="N264" i="114"/>
  <c r="I264" i="114"/>
  <c r="N263" i="114"/>
  <c r="M263" i="114"/>
  <c r="M261" i="114" s="1"/>
  <c r="L263" i="114"/>
  <c r="K263" i="114"/>
  <c r="K261" i="114" s="1"/>
  <c r="J263" i="114"/>
  <c r="H263" i="114"/>
  <c r="H261" i="114" s="1"/>
  <c r="H275" i="114" s="1"/>
  <c r="G263" i="114"/>
  <c r="F263" i="114"/>
  <c r="F261" i="114" s="1"/>
  <c r="F275" i="114" s="1"/>
  <c r="C263" i="114"/>
  <c r="N261" i="114"/>
  <c r="L261" i="114"/>
  <c r="J261" i="114"/>
  <c r="G261" i="114"/>
  <c r="G275" i="114" s="1"/>
  <c r="C261" i="114"/>
  <c r="C275" i="114" s="1"/>
  <c r="I237" i="114"/>
  <c r="I236" i="114"/>
  <c r="I235" i="114"/>
  <c r="I234" i="114"/>
  <c r="N232" i="114"/>
  <c r="I232" i="114"/>
  <c r="N231" i="114"/>
  <c r="I231" i="114"/>
  <c r="N230" i="114"/>
  <c r="M230" i="114"/>
  <c r="L230" i="114"/>
  <c r="K230" i="114"/>
  <c r="J230" i="114"/>
  <c r="H230" i="114"/>
  <c r="G230" i="114"/>
  <c r="F230" i="114"/>
  <c r="C230" i="114"/>
  <c r="N229" i="114"/>
  <c r="I229" i="114"/>
  <c r="N228" i="114"/>
  <c r="I228" i="114"/>
  <c r="N227" i="114"/>
  <c r="N225" i="114" s="1"/>
  <c r="M227" i="114"/>
  <c r="L227" i="114"/>
  <c r="L225" i="114" s="1"/>
  <c r="K227" i="114"/>
  <c r="J227" i="114"/>
  <c r="J225" i="114" s="1"/>
  <c r="H227" i="114"/>
  <c r="G227" i="114"/>
  <c r="G225" i="114" s="1"/>
  <c r="G239" i="114" s="1"/>
  <c r="F227" i="114"/>
  <c r="C227" i="114"/>
  <c r="I227" i="114" s="1"/>
  <c r="M225" i="114"/>
  <c r="K225" i="114"/>
  <c r="H225" i="114"/>
  <c r="H239" i="114" s="1"/>
  <c r="F225" i="114"/>
  <c r="F239" i="114" s="1"/>
  <c r="I202" i="114"/>
  <c r="I201" i="114"/>
  <c r="I200" i="114"/>
  <c r="I199" i="114"/>
  <c r="N197" i="114"/>
  <c r="I197" i="114"/>
  <c r="N196" i="114"/>
  <c r="I196" i="114"/>
  <c r="N195" i="114"/>
  <c r="M195" i="114"/>
  <c r="L195" i="114"/>
  <c r="K195" i="114"/>
  <c r="J195" i="114"/>
  <c r="H195" i="114"/>
  <c r="G195" i="114"/>
  <c r="F195" i="114"/>
  <c r="C195" i="114"/>
  <c r="I195" i="114" s="1"/>
  <c r="N194" i="114"/>
  <c r="I194" i="114"/>
  <c r="N193" i="114"/>
  <c r="I193" i="114"/>
  <c r="N192" i="114"/>
  <c r="M192" i="114"/>
  <c r="M190" i="114" s="1"/>
  <c r="L192" i="114"/>
  <c r="K192" i="114"/>
  <c r="K190" i="114" s="1"/>
  <c r="J192" i="114"/>
  <c r="H192" i="114"/>
  <c r="H190" i="114" s="1"/>
  <c r="H204" i="114" s="1"/>
  <c r="G192" i="114"/>
  <c r="F192" i="114"/>
  <c r="F190" i="114" s="1"/>
  <c r="F204" i="114" s="1"/>
  <c r="C192" i="114"/>
  <c r="N190" i="114"/>
  <c r="L190" i="114"/>
  <c r="J190" i="114"/>
  <c r="G190" i="114"/>
  <c r="G204" i="114" s="1"/>
  <c r="C190" i="114"/>
  <c r="C204" i="114" s="1"/>
  <c r="I167" i="114"/>
  <c r="I166" i="114"/>
  <c r="I165" i="114"/>
  <c r="I164" i="114"/>
  <c r="N162" i="114"/>
  <c r="I162" i="114"/>
  <c r="N161" i="114"/>
  <c r="I161" i="114"/>
  <c r="N160" i="114"/>
  <c r="M160" i="114"/>
  <c r="L160" i="114"/>
  <c r="K160" i="114"/>
  <c r="J160" i="114"/>
  <c r="H160" i="114"/>
  <c r="G160" i="114"/>
  <c r="F160" i="114"/>
  <c r="C160" i="114"/>
  <c r="N159" i="114"/>
  <c r="I159" i="114"/>
  <c r="N158" i="114"/>
  <c r="I158" i="114"/>
  <c r="N157" i="114"/>
  <c r="N155" i="114" s="1"/>
  <c r="M157" i="114"/>
  <c r="L157" i="114"/>
  <c r="L155" i="114" s="1"/>
  <c r="K157" i="114"/>
  <c r="J157" i="114"/>
  <c r="J155" i="114" s="1"/>
  <c r="H157" i="114"/>
  <c r="G157" i="114"/>
  <c r="F157" i="114"/>
  <c r="C157" i="114"/>
  <c r="C155" i="114" s="1"/>
  <c r="C169" i="114" s="1"/>
  <c r="M155" i="114"/>
  <c r="K155" i="114"/>
  <c r="G155" i="114"/>
  <c r="G169" i="114" s="1"/>
  <c r="I132" i="114"/>
  <c r="I131" i="114"/>
  <c r="I130" i="114"/>
  <c r="I129" i="114"/>
  <c r="N127" i="114"/>
  <c r="I127" i="114"/>
  <c r="N126" i="114"/>
  <c r="I126" i="114"/>
  <c r="N125" i="114"/>
  <c r="M125" i="114"/>
  <c r="L125" i="114"/>
  <c r="K125" i="114"/>
  <c r="J125" i="114"/>
  <c r="H125" i="114"/>
  <c r="G125" i="114"/>
  <c r="F125" i="114"/>
  <c r="C125" i="114"/>
  <c r="I125" i="114" s="1"/>
  <c r="N124" i="114"/>
  <c r="I124" i="114"/>
  <c r="N123" i="114"/>
  <c r="I123" i="114"/>
  <c r="N122" i="114"/>
  <c r="M122" i="114"/>
  <c r="M120" i="114" s="1"/>
  <c r="L122" i="114"/>
  <c r="K122" i="114"/>
  <c r="K120" i="114" s="1"/>
  <c r="J122" i="114"/>
  <c r="H122" i="114"/>
  <c r="H120" i="114" s="1"/>
  <c r="H134" i="114" s="1"/>
  <c r="G122" i="114"/>
  <c r="F122" i="114"/>
  <c r="F120" i="114" s="1"/>
  <c r="F134" i="114" s="1"/>
  <c r="C122" i="114"/>
  <c r="N120" i="114"/>
  <c r="L120" i="114"/>
  <c r="J120" i="114"/>
  <c r="G120" i="114"/>
  <c r="G134" i="114" s="1"/>
  <c r="C120" i="114"/>
  <c r="C134" i="114" s="1"/>
  <c r="I97" i="114"/>
  <c r="I96" i="114"/>
  <c r="I95" i="114"/>
  <c r="I94" i="114"/>
  <c r="N92" i="114"/>
  <c r="I92" i="114"/>
  <c r="N91" i="114"/>
  <c r="I91" i="114"/>
  <c r="N90" i="114"/>
  <c r="M90" i="114"/>
  <c r="L90" i="114"/>
  <c r="K90" i="114"/>
  <c r="J90" i="114"/>
  <c r="H90" i="114"/>
  <c r="G90" i="114"/>
  <c r="F90" i="114"/>
  <c r="C90" i="114"/>
  <c r="N89" i="114"/>
  <c r="I89" i="114"/>
  <c r="N88" i="114"/>
  <c r="I88" i="114"/>
  <c r="N87" i="114"/>
  <c r="N85" i="114" s="1"/>
  <c r="M87" i="114"/>
  <c r="L87" i="114"/>
  <c r="L85" i="114" s="1"/>
  <c r="K87" i="114"/>
  <c r="J87" i="114"/>
  <c r="J85" i="114" s="1"/>
  <c r="H87" i="114"/>
  <c r="G87" i="114"/>
  <c r="G85" i="114" s="1"/>
  <c r="F87" i="114"/>
  <c r="C87" i="114"/>
  <c r="C85" i="114" s="1"/>
  <c r="M85" i="114"/>
  <c r="K85" i="114"/>
  <c r="H85" i="114"/>
  <c r="F85" i="114"/>
  <c r="I62" i="114"/>
  <c r="I61" i="114"/>
  <c r="I60" i="114"/>
  <c r="I59" i="114"/>
  <c r="N57" i="114"/>
  <c r="I57" i="114"/>
  <c r="N56" i="114"/>
  <c r="I56" i="114"/>
  <c r="N55" i="114"/>
  <c r="M55" i="114"/>
  <c r="L55" i="114"/>
  <c r="K55" i="114"/>
  <c r="J55" i="114"/>
  <c r="H55" i="114"/>
  <c r="G55" i="114"/>
  <c r="F55" i="114"/>
  <c r="C55" i="114"/>
  <c r="N54" i="114"/>
  <c r="I54" i="114"/>
  <c r="N53" i="114"/>
  <c r="I53" i="114"/>
  <c r="N52" i="114"/>
  <c r="N50" i="114" s="1"/>
  <c r="M52" i="114"/>
  <c r="L52" i="114"/>
  <c r="L50" i="114" s="1"/>
  <c r="K52" i="114"/>
  <c r="J52" i="114"/>
  <c r="J50" i="114" s="1"/>
  <c r="H52" i="114"/>
  <c r="G52" i="114"/>
  <c r="G50" i="114" s="1"/>
  <c r="G64" i="114" s="1"/>
  <c r="F52" i="114"/>
  <c r="C52" i="114"/>
  <c r="I52" i="114" s="1"/>
  <c r="M50" i="114"/>
  <c r="K50" i="114"/>
  <c r="H50" i="114"/>
  <c r="H64" i="114" s="1"/>
  <c r="F50" i="114"/>
  <c r="F64" i="114" s="1"/>
  <c r="P43" i="114"/>
  <c r="P78" i="114" s="1"/>
  <c r="P113" i="114" s="1"/>
  <c r="P148" i="114" s="1"/>
  <c r="P183" i="114" s="1"/>
  <c r="P218" i="114" s="1"/>
  <c r="P254" i="114" s="1"/>
  <c r="P289" i="114" s="1"/>
  <c r="P325" i="114" s="1"/>
  <c r="P361" i="114" s="1"/>
  <c r="P397" i="114" s="1"/>
  <c r="P432" i="114" s="1"/>
  <c r="O43" i="114"/>
  <c r="O78" i="114" s="1"/>
  <c r="O113" i="114" s="1"/>
  <c r="O148" i="114" s="1"/>
  <c r="O183" i="114" s="1"/>
  <c r="O218" i="114" s="1"/>
  <c r="O254" i="114" s="1"/>
  <c r="O289" i="114" s="1"/>
  <c r="O325" i="114" s="1"/>
  <c r="O361" i="114" s="1"/>
  <c r="O397" i="114" s="1"/>
  <c r="O432" i="114" s="1"/>
  <c r="M43" i="114"/>
  <c r="M78" i="114" s="1"/>
  <c r="M113" i="114" s="1"/>
  <c r="M148" i="114" s="1"/>
  <c r="M183" i="114" s="1"/>
  <c r="M218" i="114" s="1"/>
  <c r="M254" i="114" s="1"/>
  <c r="M289" i="114" s="1"/>
  <c r="M325" i="114" s="1"/>
  <c r="M361" i="114" s="1"/>
  <c r="M397" i="114" s="1"/>
  <c r="M432" i="114" s="1"/>
  <c r="P42" i="114"/>
  <c r="P77" i="114" s="1"/>
  <c r="P112" i="114" s="1"/>
  <c r="P147" i="114" s="1"/>
  <c r="P182" i="114" s="1"/>
  <c r="P217" i="114" s="1"/>
  <c r="P253" i="114" s="1"/>
  <c r="P288" i="114" s="1"/>
  <c r="P324" i="114" s="1"/>
  <c r="P360" i="114" s="1"/>
  <c r="P396" i="114" s="1"/>
  <c r="P431" i="114" s="1"/>
  <c r="O42" i="114"/>
  <c r="O77" i="114" s="1"/>
  <c r="O112" i="114" s="1"/>
  <c r="O147" i="114" s="1"/>
  <c r="O182" i="114" s="1"/>
  <c r="O217" i="114" s="1"/>
  <c r="O253" i="114" s="1"/>
  <c r="O288" i="114" s="1"/>
  <c r="O324" i="114" s="1"/>
  <c r="O360" i="114" s="1"/>
  <c r="O396" i="114" s="1"/>
  <c r="O431" i="114" s="1"/>
  <c r="M42" i="114"/>
  <c r="M77" i="114" s="1"/>
  <c r="M112" i="114" s="1"/>
  <c r="M147" i="114" s="1"/>
  <c r="M182" i="114" s="1"/>
  <c r="M217" i="114" s="1"/>
  <c r="M253" i="114" s="1"/>
  <c r="M288" i="114" s="1"/>
  <c r="M324" i="114" s="1"/>
  <c r="M360" i="114" s="1"/>
  <c r="M396" i="114" s="1"/>
  <c r="M431" i="114" s="1"/>
  <c r="I27" i="114"/>
  <c r="I451" i="114" s="1"/>
  <c r="I26" i="114"/>
  <c r="I25" i="114"/>
  <c r="I24" i="114"/>
  <c r="N22" i="114"/>
  <c r="N446" i="114" s="1"/>
  <c r="I22" i="114"/>
  <c r="N21" i="114"/>
  <c r="N445" i="114" s="1"/>
  <c r="I21" i="114"/>
  <c r="N20" i="114"/>
  <c r="N444" i="114" s="1"/>
  <c r="M20" i="114"/>
  <c r="L20" i="114"/>
  <c r="L444" i="114" s="1"/>
  <c r="K20" i="114"/>
  <c r="J20" i="114"/>
  <c r="J444" i="114" s="1"/>
  <c r="H20" i="114"/>
  <c r="G20" i="114"/>
  <c r="G444" i="114" s="1"/>
  <c r="F20" i="114"/>
  <c r="C20" i="114"/>
  <c r="N19" i="114"/>
  <c r="I19" i="114"/>
  <c r="N18" i="114"/>
  <c r="I18" i="114"/>
  <c r="N17" i="114"/>
  <c r="M17" i="114"/>
  <c r="M15" i="114" s="1"/>
  <c r="M439" i="114" s="1"/>
  <c r="L17" i="114"/>
  <c r="K17" i="114"/>
  <c r="K15" i="114" s="1"/>
  <c r="K439" i="114" s="1"/>
  <c r="J17" i="114"/>
  <c r="H17" i="114"/>
  <c r="H15" i="114" s="1"/>
  <c r="G17" i="114"/>
  <c r="F17" i="114"/>
  <c r="F15" i="114" s="1"/>
  <c r="C17" i="114"/>
  <c r="N15" i="114"/>
  <c r="L15" i="114"/>
  <c r="J15" i="114"/>
  <c r="G15" i="114"/>
  <c r="C15" i="114"/>
  <c r="G439" i="114" l="1"/>
  <c r="G453" i="114" s="1"/>
  <c r="J439" i="114"/>
  <c r="L439" i="114"/>
  <c r="N439" i="114"/>
  <c r="I17" i="114"/>
  <c r="F444" i="114"/>
  <c r="H444" i="114"/>
  <c r="K444" i="114"/>
  <c r="M444" i="114"/>
  <c r="I445" i="114"/>
  <c r="I446" i="114"/>
  <c r="I448" i="114"/>
  <c r="I450" i="114"/>
  <c r="C50" i="114"/>
  <c r="C64" i="114" s="1"/>
  <c r="I55" i="114"/>
  <c r="I90" i="114"/>
  <c r="I122" i="114"/>
  <c r="I120" i="114" s="1"/>
  <c r="I134" i="114" s="1"/>
  <c r="H155" i="114"/>
  <c r="H169" i="114" s="1"/>
  <c r="I192" i="114"/>
  <c r="C225" i="114"/>
  <c r="C239" i="114" s="1"/>
  <c r="I230" i="114"/>
  <c r="I225" i="114" s="1"/>
  <c r="I239" i="114" s="1"/>
  <c r="I263" i="114"/>
  <c r="C296" i="114"/>
  <c r="C310" i="114" s="1"/>
  <c r="I334" i="114"/>
  <c r="C368" i="114"/>
  <c r="C382" i="114" s="1"/>
  <c r="I373" i="114"/>
  <c r="I368" i="114" s="1"/>
  <c r="I382" i="114" s="1"/>
  <c r="I406" i="114"/>
  <c r="D439" i="6"/>
  <c r="D439" i="8"/>
  <c r="I439" i="115"/>
  <c r="I453" i="115" s="1"/>
  <c r="I29" i="115"/>
  <c r="C439" i="4"/>
  <c r="C453" i="4" s="1"/>
  <c r="F155" i="114"/>
  <c r="F169" i="114" s="1"/>
  <c r="I160" i="114"/>
  <c r="C439" i="114"/>
  <c r="C444" i="114"/>
  <c r="C453" i="114"/>
  <c r="I301" i="114"/>
  <c r="I449" i="114"/>
  <c r="I332" i="114"/>
  <c r="I346" i="114" s="1"/>
  <c r="I50" i="114"/>
  <c r="I64" i="114" s="1"/>
  <c r="I20" i="114"/>
  <c r="C29" i="114"/>
  <c r="G29" i="114"/>
  <c r="C441" i="114"/>
  <c r="G441" i="114"/>
  <c r="I87" i="114"/>
  <c r="K441" i="114"/>
  <c r="M441" i="114"/>
  <c r="I442" i="114"/>
  <c r="I443" i="114"/>
  <c r="C99" i="114"/>
  <c r="G99" i="114"/>
  <c r="I157" i="114"/>
  <c r="I155" i="114" s="1"/>
  <c r="I169" i="114" s="1"/>
  <c r="I190" i="114"/>
  <c r="I204" i="114" s="1"/>
  <c r="I261" i="114"/>
  <c r="I275" i="114" s="1"/>
  <c r="I404" i="114"/>
  <c r="I418" i="114" s="1"/>
  <c r="H439" i="114"/>
  <c r="H453" i="114" s="1"/>
  <c r="F29" i="114"/>
  <c r="H29" i="114"/>
  <c r="F441" i="114"/>
  <c r="H441" i="114"/>
  <c r="J441" i="114"/>
  <c r="L441" i="114"/>
  <c r="N441" i="114"/>
  <c r="N442" i="114"/>
  <c r="N443" i="114"/>
  <c r="F99" i="114"/>
  <c r="H99" i="114"/>
  <c r="I296" i="114"/>
  <c r="I310" i="114" s="1"/>
  <c r="F439" i="114" l="1"/>
  <c r="F453" i="114" s="1"/>
  <c r="I444" i="114"/>
  <c r="I441" i="114"/>
  <c r="I99" i="114"/>
  <c r="I85" i="114"/>
  <c r="I15" i="114"/>
  <c r="I439" i="114" l="1"/>
  <c r="I453" i="114" s="1"/>
  <c r="I29" i="114"/>
  <c r="K17" i="113"/>
  <c r="K15" i="113" s="1"/>
  <c r="K20" i="113"/>
  <c r="K52" i="113"/>
  <c r="K50" i="113" s="1"/>
  <c r="K55" i="113"/>
  <c r="K87" i="113"/>
  <c r="K85" i="113" s="1"/>
  <c r="K90" i="113"/>
  <c r="K122" i="113"/>
  <c r="K125" i="113"/>
  <c r="K157" i="113"/>
  <c r="K155" i="113" s="1"/>
  <c r="K160" i="113"/>
  <c r="K192" i="113"/>
  <c r="K190" i="113" s="1"/>
  <c r="K195" i="113"/>
  <c r="K227" i="113"/>
  <c r="K225" i="113" s="1"/>
  <c r="K230" i="113"/>
  <c r="K263" i="113"/>
  <c r="K261" i="113" s="1"/>
  <c r="K266" i="113"/>
  <c r="K298" i="113"/>
  <c r="K296" i="113" s="1"/>
  <c r="K301" i="113"/>
  <c r="K334" i="113"/>
  <c r="K332" i="113" s="1"/>
  <c r="K337" i="113"/>
  <c r="K370" i="113"/>
  <c r="K368" i="113" s="1"/>
  <c r="K373" i="113"/>
  <c r="K406" i="113"/>
  <c r="K404" i="113" s="1"/>
  <c r="K409" i="113"/>
  <c r="K441" i="113"/>
  <c r="K442" i="113"/>
  <c r="K443" i="113"/>
  <c r="K444" i="113"/>
  <c r="K445" i="113"/>
  <c r="K446" i="113"/>
  <c r="K120" i="113" l="1"/>
  <c r="K439" i="113" s="1"/>
  <c r="G452" i="113"/>
  <c r="F452" i="113"/>
  <c r="H451" i="113"/>
  <c r="G451" i="113"/>
  <c r="F451" i="113"/>
  <c r="C451" i="113"/>
  <c r="H450" i="113"/>
  <c r="G450" i="113"/>
  <c r="F450" i="113"/>
  <c r="C450" i="113"/>
  <c r="H449" i="113"/>
  <c r="G449" i="113"/>
  <c r="F449" i="113"/>
  <c r="C449" i="113"/>
  <c r="H448" i="113"/>
  <c r="G448" i="113"/>
  <c r="F448" i="113"/>
  <c r="C448" i="113"/>
  <c r="M446" i="113"/>
  <c r="L446" i="113"/>
  <c r="J446" i="113"/>
  <c r="H446" i="113"/>
  <c r="G446" i="113"/>
  <c r="F446" i="113"/>
  <c r="C446" i="113"/>
  <c r="M445" i="113"/>
  <c r="L445" i="113"/>
  <c r="J445" i="113"/>
  <c r="H445" i="113"/>
  <c r="G445" i="113"/>
  <c r="F445" i="113"/>
  <c r="C445" i="113"/>
  <c r="M443" i="113"/>
  <c r="L443" i="113"/>
  <c r="J443" i="113"/>
  <c r="H443" i="113"/>
  <c r="G443" i="113"/>
  <c r="F443" i="113"/>
  <c r="C443" i="113"/>
  <c r="M442" i="113"/>
  <c r="L442" i="113"/>
  <c r="J442" i="113"/>
  <c r="H442" i="113"/>
  <c r="G442" i="113"/>
  <c r="F442" i="113"/>
  <c r="C442" i="113"/>
  <c r="I416" i="113"/>
  <c r="I415" i="113"/>
  <c r="I414" i="113"/>
  <c r="I413" i="113"/>
  <c r="N411" i="113"/>
  <c r="I411" i="113"/>
  <c r="N410" i="113"/>
  <c r="I410" i="113"/>
  <c r="N409" i="113"/>
  <c r="N404" i="113" s="1"/>
  <c r="M409" i="113"/>
  <c r="L409" i="113"/>
  <c r="J409" i="113"/>
  <c r="H409" i="113"/>
  <c r="G409" i="113"/>
  <c r="F409" i="113"/>
  <c r="C409" i="113"/>
  <c r="N408" i="113"/>
  <c r="I408" i="113"/>
  <c r="N407" i="113"/>
  <c r="I407" i="113"/>
  <c r="N406" i="113"/>
  <c r="M406" i="113"/>
  <c r="L406" i="113"/>
  <c r="J406" i="113"/>
  <c r="H406" i="113"/>
  <c r="G406" i="113"/>
  <c r="F406" i="113"/>
  <c r="C406" i="113"/>
  <c r="M404" i="113"/>
  <c r="L404" i="113"/>
  <c r="J404" i="113"/>
  <c r="H404" i="113"/>
  <c r="H418" i="113" s="1"/>
  <c r="G404" i="113"/>
  <c r="G418" i="113" s="1"/>
  <c r="F404" i="113"/>
  <c r="F418" i="113" s="1"/>
  <c r="C404" i="113"/>
  <c r="C418" i="113" s="1"/>
  <c r="I380" i="113"/>
  <c r="I379" i="113"/>
  <c r="I378" i="113"/>
  <c r="I377" i="113"/>
  <c r="N375" i="113"/>
  <c r="I375" i="113"/>
  <c r="N374" i="113"/>
  <c r="I374" i="113"/>
  <c r="N373" i="113"/>
  <c r="N368" i="113" s="1"/>
  <c r="M373" i="113"/>
  <c r="L373" i="113"/>
  <c r="J373" i="113"/>
  <c r="H373" i="113"/>
  <c r="G373" i="113"/>
  <c r="F373" i="113"/>
  <c r="C373" i="113"/>
  <c r="N372" i="113"/>
  <c r="I372" i="113"/>
  <c r="N371" i="113"/>
  <c r="I371" i="113"/>
  <c r="N370" i="113"/>
  <c r="M370" i="113"/>
  <c r="L370" i="113"/>
  <c r="J370" i="113"/>
  <c r="H370" i="113"/>
  <c r="G370" i="113"/>
  <c r="F370" i="113"/>
  <c r="C370" i="113"/>
  <c r="M368" i="113"/>
  <c r="L368" i="113"/>
  <c r="J368" i="113"/>
  <c r="H368" i="113"/>
  <c r="H382" i="113" s="1"/>
  <c r="G368" i="113"/>
  <c r="G382" i="113" s="1"/>
  <c r="F368" i="113"/>
  <c r="F382" i="113" s="1"/>
  <c r="C368" i="113"/>
  <c r="C382" i="113" s="1"/>
  <c r="I344" i="113"/>
  <c r="I343" i="113"/>
  <c r="I342" i="113"/>
  <c r="I341" i="113"/>
  <c r="N339" i="113"/>
  <c r="I339" i="113"/>
  <c r="N338" i="113"/>
  <c r="I338" i="113"/>
  <c r="N337" i="113"/>
  <c r="M337" i="113"/>
  <c r="L337" i="113"/>
  <c r="J337" i="113"/>
  <c r="H337" i="113"/>
  <c r="G337" i="113"/>
  <c r="F337" i="113"/>
  <c r="C337" i="113"/>
  <c r="N336" i="113"/>
  <c r="I336" i="113"/>
  <c r="N335" i="113"/>
  <c r="I335" i="113"/>
  <c r="N334" i="113"/>
  <c r="M334" i="113"/>
  <c r="L334" i="113"/>
  <c r="J334" i="113"/>
  <c r="H334" i="113"/>
  <c r="G334" i="113"/>
  <c r="F334" i="113"/>
  <c r="F332" i="113" s="1"/>
  <c r="F346" i="113" s="1"/>
  <c r="C334" i="113"/>
  <c r="N332" i="113"/>
  <c r="M332" i="113"/>
  <c r="L332" i="113"/>
  <c r="J332" i="113"/>
  <c r="H332" i="113"/>
  <c r="H346" i="113" s="1"/>
  <c r="G332" i="113"/>
  <c r="G346" i="113" s="1"/>
  <c r="C332" i="113"/>
  <c r="C346" i="113" s="1"/>
  <c r="I308" i="113"/>
  <c r="I307" i="113"/>
  <c r="I306" i="113"/>
  <c r="I305" i="113"/>
  <c r="N303" i="113"/>
  <c r="I303" i="113"/>
  <c r="N302" i="113"/>
  <c r="I302" i="113"/>
  <c r="N301" i="113"/>
  <c r="M301" i="113"/>
  <c r="L301" i="113"/>
  <c r="J301" i="113"/>
  <c r="H301" i="113"/>
  <c r="G301" i="113"/>
  <c r="F301" i="113"/>
  <c r="C301" i="113"/>
  <c r="N300" i="113"/>
  <c r="I300" i="113"/>
  <c r="N299" i="113"/>
  <c r="N298" i="113" s="1"/>
  <c r="N296" i="113" s="1"/>
  <c r="I299" i="113"/>
  <c r="M298" i="113"/>
  <c r="L298" i="113"/>
  <c r="J298" i="113"/>
  <c r="H298" i="113"/>
  <c r="G298" i="113"/>
  <c r="F298" i="113"/>
  <c r="C298" i="113"/>
  <c r="M296" i="113"/>
  <c r="L296" i="113"/>
  <c r="J296" i="113"/>
  <c r="H296" i="113"/>
  <c r="H310" i="113" s="1"/>
  <c r="G296" i="113"/>
  <c r="G310" i="113" s="1"/>
  <c r="F296" i="113"/>
  <c r="F310" i="113" s="1"/>
  <c r="C296" i="113"/>
  <c r="C310" i="113" s="1"/>
  <c r="I273" i="113"/>
  <c r="I272" i="113"/>
  <c r="I271" i="113"/>
  <c r="I270" i="113"/>
  <c r="N268" i="113"/>
  <c r="I268" i="113"/>
  <c r="N267" i="113"/>
  <c r="I267" i="113"/>
  <c r="N266" i="113"/>
  <c r="M266" i="113"/>
  <c r="L266" i="113"/>
  <c r="J266" i="113"/>
  <c r="H266" i="113"/>
  <c r="G266" i="113"/>
  <c r="F266" i="113"/>
  <c r="C266" i="113"/>
  <c r="N265" i="113"/>
  <c r="I265" i="113"/>
  <c r="N264" i="113"/>
  <c r="I264" i="113"/>
  <c r="N263" i="113"/>
  <c r="M263" i="113"/>
  <c r="L263" i="113"/>
  <c r="L261" i="113" s="1"/>
  <c r="J263" i="113"/>
  <c r="H263" i="113"/>
  <c r="G263" i="113"/>
  <c r="F263" i="113"/>
  <c r="C263" i="113"/>
  <c r="N261" i="113"/>
  <c r="M261" i="113"/>
  <c r="J261" i="113"/>
  <c r="H261" i="113"/>
  <c r="H275" i="113" s="1"/>
  <c r="G261" i="113"/>
  <c r="G275" i="113" s="1"/>
  <c r="F261" i="113"/>
  <c r="F275" i="113" s="1"/>
  <c r="C261" i="113"/>
  <c r="C275" i="113" s="1"/>
  <c r="I237" i="113"/>
  <c r="I236" i="113"/>
  <c r="I235" i="113"/>
  <c r="I234" i="113"/>
  <c r="N232" i="113"/>
  <c r="I232" i="113"/>
  <c r="N231" i="113"/>
  <c r="I231" i="113"/>
  <c r="N230" i="113"/>
  <c r="M230" i="113"/>
  <c r="L230" i="113"/>
  <c r="J230" i="113"/>
  <c r="H230" i="113"/>
  <c r="G230" i="113"/>
  <c r="F230" i="113"/>
  <c r="C230" i="113"/>
  <c r="N229" i="113"/>
  <c r="I229" i="113"/>
  <c r="N228" i="113"/>
  <c r="N227" i="113" s="1"/>
  <c r="N225" i="113" s="1"/>
  <c r="I228" i="113"/>
  <c r="M227" i="113"/>
  <c r="M225" i="113" s="1"/>
  <c r="L227" i="113"/>
  <c r="J227" i="113"/>
  <c r="J225" i="113" s="1"/>
  <c r="H227" i="113"/>
  <c r="G227" i="113"/>
  <c r="G225" i="113" s="1"/>
  <c r="G239" i="113" s="1"/>
  <c r="F227" i="113"/>
  <c r="C227" i="113"/>
  <c r="I227" i="113" s="1"/>
  <c r="L225" i="113"/>
  <c r="H225" i="113"/>
  <c r="H239" i="113" s="1"/>
  <c r="F225" i="113"/>
  <c r="F239" i="113" s="1"/>
  <c r="I202" i="113"/>
  <c r="I201" i="113"/>
  <c r="I200" i="113"/>
  <c r="I199" i="113"/>
  <c r="N197" i="113"/>
  <c r="I197" i="113"/>
  <c r="N196" i="113"/>
  <c r="N195" i="113" s="1"/>
  <c r="I196" i="113"/>
  <c r="M195" i="113"/>
  <c r="L195" i="113"/>
  <c r="J195" i="113"/>
  <c r="H195" i="113"/>
  <c r="G195" i="113"/>
  <c r="F195" i="113"/>
  <c r="C195" i="113"/>
  <c r="N194" i="113"/>
  <c r="N192" i="113" s="1"/>
  <c r="N190" i="113" s="1"/>
  <c r="I194" i="113"/>
  <c r="N193" i="113"/>
  <c r="I193" i="113"/>
  <c r="M192" i="113"/>
  <c r="L192" i="113"/>
  <c r="J192" i="113"/>
  <c r="H192" i="113"/>
  <c r="G192" i="113"/>
  <c r="F192" i="113"/>
  <c r="C192" i="113"/>
  <c r="M190" i="113"/>
  <c r="L190" i="113"/>
  <c r="J190" i="113"/>
  <c r="H190" i="113"/>
  <c r="H204" i="113" s="1"/>
  <c r="G190" i="113"/>
  <c r="G204" i="113" s="1"/>
  <c r="F190" i="113"/>
  <c r="F204" i="113" s="1"/>
  <c r="C190" i="113"/>
  <c r="C204" i="113" s="1"/>
  <c r="I167" i="113"/>
  <c r="I166" i="113"/>
  <c r="I165" i="113"/>
  <c r="I164" i="113"/>
  <c r="N162" i="113"/>
  <c r="N160" i="113" s="1"/>
  <c r="I162" i="113"/>
  <c r="N161" i="113"/>
  <c r="I161" i="113"/>
  <c r="M160" i="113"/>
  <c r="L160" i="113"/>
  <c r="J160" i="113"/>
  <c r="H160" i="113"/>
  <c r="G160" i="113"/>
  <c r="F160" i="113"/>
  <c r="C160" i="113"/>
  <c r="N159" i="113"/>
  <c r="I159" i="113"/>
  <c r="N158" i="113"/>
  <c r="I158" i="113"/>
  <c r="N157" i="113"/>
  <c r="M157" i="113"/>
  <c r="M155" i="113" s="1"/>
  <c r="L157" i="113"/>
  <c r="J157" i="113"/>
  <c r="H157" i="113"/>
  <c r="G157" i="113"/>
  <c r="G155" i="113" s="1"/>
  <c r="G169" i="113" s="1"/>
  <c r="F157" i="113"/>
  <c r="C157" i="113"/>
  <c r="I157" i="113" s="1"/>
  <c r="H155" i="113"/>
  <c r="H169" i="113" s="1"/>
  <c r="I132" i="113"/>
  <c r="I131" i="113"/>
  <c r="I130" i="113"/>
  <c r="I129" i="113"/>
  <c r="N127" i="113"/>
  <c r="I127" i="113"/>
  <c r="N126" i="113"/>
  <c r="N125" i="113" s="1"/>
  <c r="I126" i="113"/>
  <c r="M125" i="113"/>
  <c r="L125" i="113"/>
  <c r="J125" i="113"/>
  <c r="H125" i="113"/>
  <c r="G125" i="113"/>
  <c r="F125" i="113"/>
  <c r="C125" i="113"/>
  <c r="N124" i="113"/>
  <c r="I124" i="113"/>
  <c r="N123" i="113"/>
  <c r="N122" i="113" s="1"/>
  <c r="I123" i="113"/>
  <c r="M122" i="113"/>
  <c r="L122" i="113"/>
  <c r="J122" i="113"/>
  <c r="H122" i="113"/>
  <c r="G122" i="113"/>
  <c r="F122" i="113"/>
  <c r="F120" i="113" s="1"/>
  <c r="F134" i="113" s="1"/>
  <c r="C122" i="113"/>
  <c r="M120" i="113"/>
  <c r="L120" i="113"/>
  <c r="J120" i="113"/>
  <c r="H120" i="113"/>
  <c r="H134" i="113" s="1"/>
  <c r="C120" i="113"/>
  <c r="C134" i="113" s="1"/>
  <c r="I97" i="113"/>
  <c r="I96" i="113"/>
  <c r="I95" i="113"/>
  <c r="I94" i="113"/>
  <c r="N92" i="113"/>
  <c r="I92" i="113"/>
  <c r="N91" i="113"/>
  <c r="I91" i="113"/>
  <c r="N90" i="113"/>
  <c r="M90" i="113"/>
  <c r="L90" i="113"/>
  <c r="J90" i="113"/>
  <c r="H90" i="113"/>
  <c r="G90" i="113"/>
  <c r="F90" i="113"/>
  <c r="C90" i="113"/>
  <c r="N89" i="113"/>
  <c r="I89" i="113"/>
  <c r="N88" i="113"/>
  <c r="I88" i="113"/>
  <c r="N87" i="113"/>
  <c r="M87" i="113"/>
  <c r="L87" i="113"/>
  <c r="J87" i="113"/>
  <c r="H87" i="113"/>
  <c r="G87" i="113"/>
  <c r="F87" i="113"/>
  <c r="C87" i="113"/>
  <c r="N85" i="113"/>
  <c r="M85" i="113"/>
  <c r="L85" i="113"/>
  <c r="J85" i="113"/>
  <c r="H85" i="113"/>
  <c r="G85" i="113"/>
  <c r="F85" i="113"/>
  <c r="C85" i="113"/>
  <c r="I62" i="113"/>
  <c r="I61" i="113"/>
  <c r="I60" i="113"/>
  <c r="I59" i="113"/>
  <c r="N57" i="113"/>
  <c r="I57" i="113"/>
  <c r="N56" i="113"/>
  <c r="I56" i="113"/>
  <c r="N55" i="113"/>
  <c r="M55" i="113"/>
  <c r="L55" i="113"/>
  <c r="J55" i="113"/>
  <c r="H55" i="113"/>
  <c r="G55" i="113"/>
  <c r="F55" i="113"/>
  <c r="C55" i="113"/>
  <c r="N54" i="113"/>
  <c r="I54" i="113"/>
  <c r="N53" i="113"/>
  <c r="I53" i="113"/>
  <c r="N52" i="113"/>
  <c r="M52" i="113"/>
  <c r="L52" i="113"/>
  <c r="J52" i="113"/>
  <c r="H52" i="113"/>
  <c r="G52" i="113"/>
  <c r="F52" i="113"/>
  <c r="C52" i="113"/>
  <c r="I52" i="113" s="1"/>
  <c r="N50" i="113"/>
  <c r="M50" i="113"/>
  <c r="L50" i="113"/>
  <c r="J50" i="113"/>
  <c r="H50" i="113"/>
  <c r="H64" i="113" s="1"/>
  <c r="G50" i="113"/>
  <c r="G64" i="113" s="1"/>
  <c r="F50" i="113"/>
  <c r="F64" i="113" s="1"/>
  <c r="C50" i="113"/>
  <c r="C64" i="113" s="1"/>
  <c r="P43" i="113"/>
  <c r="P78" i="113" s="1"/>
  <c r="P113" i="113" s="1"/>
  <c r="P148" i="113" s="1"/>
  <c r="P183" i="113" s="1"/>
  <c r="P218" i="113" s="1"/>
  <c r="P254" i="113" s="1"/>
  <c r="P289" i="113" s="1"/>
  <c r="P325" i="113" s="1"/>
  <c r="P361" i="113" s="1"/>
  <c r="P397" i="113" s="1"/>
  <c r="P432" i="113" s="1"/>
  <c r="O43" i="113"/>
  <c r="O78" i="113" s="1"/>
  <c r="O113" i="113" s="1"/>
  <c r="O148" i="113" s="1"/>
  <c r="O183" i="113" s="1"/>
  <c r="O218" i="113" s="1"/>
  <c r="O254" i="113" s="1"/>
  <c r="O289" i="113" s="1"/>
  <c r="O325" i="113" s="1"/>
  <c r="O361" i="113" s="1"/>
  <c r="O397" i="113" s="1"/>
  <c r="O432" i="113" s="1"/>
  <c r="M43" i="113"/>
  <c r="M78" i="113" s="1"/>
  <c r="M113" i="113" s="1"/>
  <c r="M148" i="113" s="1"/>
  <c r="M183" i="113" s="1"/>
  <c r="M218" i="113" s="1"/>
  <c r="M254" i="113" s="1"/>
  <c r="M289" i="113" s="1"/>
  <c r="M325" i="113" s="1"/>
  <c r="M361" i="113" s="1"/>
  <c r="M397" i="113" s="1"/>
  <c r="M432" i="113" s="1"/>
  <c r="P42" i="113"/>
  <c r="P77" i="113" s="1"/>
  <c r="P112" i="113" s="1"/>
  <c r="P147" i="113" s="1"/>
  <c r="P182" i="113" s="1"/>
  <c r="P217" i="113" s="1"/>
  <c r="P253" i="113" s="1"/>
  <c r="P288" i="113" s="1"/>
  <c r="P324" i="113" s="1"/>
  <c r="P360" i="113" s="1"/>
  <c r="P396" i="113" s="1"/>
  <c r="P431" i="113" s="1"/>
  <c r="O42" i="113"/>
  <c r="O77" i="113" s="1"/>
  <c r="O112" i="113" s="1"/>
  <c r="O147" i="113" s="1"/>
  <c r="O182" i="113" s="1"/>
  <c r="O217" i="113" s="1"/>
  <c r="O253" i="113" s="1"/>
  <c r="O288" i="113" s="1"/>
  <c r="O324" i="113" s="1"/>
  <c r="O360" i="113" s="1"/>
  <c r="O396" i="113" s="1"/>
  <c r="O431" i="113" s="1"/>
  <c r="M42" i="113"/>
  <c r="M77" i="113" s="1"/>
  <c r="M112" i="113" s="1"/>
  <c r="M147" i="113" s="1"/>
  <c r="M182" i="113" s="1"/>
  <c r="M217" i="113" s="1"/>
  <c r="M253" i="113" s="1"/>
  <c r="M288" i="113" s="1"/>
  <c r="M324" i="113" s="1"/>
  <c r="M360" i="113" s="1"/>
  <c r="M396" i="113" s="1"/>
  <c r="M431" i="113" s="1"/>
  <c r="I27" i="113"/>
  <c r="I26" i="113"/>
  <c r="I450" i="113" s="1"/>
  <c r="I25" i="113"/>
  <c r="I24" i="113"/>
  <c r="N22" i="113"/>
  <c r="I22" i="113"/>
  <c r="I446" i="113" s="1"/>
  <c r="N21" i="113"/>
  <c r="I21" i="113"/>
  <c r="I445" i="113" s="1"/>
  <c r="N20" i="113"/>
  <c r="M20" i="113"/>
  <c r="M444" i="113" s="1"/>
  <c r="L20" i="113"/>
  <c r="J20" i="113"/>
  <c r="H20" i="113"/>
  <c r="G20" i="113"/>
  <c r="F20" i="113"/>
  <c r="C20" i="113"/>
  <c r="N19" i="113"/>
  <c r="I19" i="113"/>
  <c r="N18" i="113"/>
  <c r="I18" i="113"/>
  <c r="N17" i="113"/>
  <c r="M17" i="113"/>
  <c r="L17" i="113"/>
  <c r="J17" i="113"/>
  <c r="H17" i="113"/>
  <c r="G17" i="113"/>
  <c r="F17" i="113"/>
  <c r="C17" i="113"/>
  <c r="I17" i="113" s="1"/>
  <c r="N15" i="113"/>
  <c r="M15" i="113"/>
  <c r="L15" i="113"/>
  <c r="J15" i="113"/>
  <c r="H15" i="113"/>
  <c r="G15" i="113"/>
  <c r="F15" i="113"/>
  <c r="C15" i="113"/>
  <c r="N120" i="113" l="1"/>
  <c r="M439" i="113"/>
  <c r="C155" i="113"/>
  <c r="C169" i="113" s="1"/>
  <c r="H439" i="113"/>
  <c r="H453" i="113" s="1"/>
  <c r="F444" i="113"/>
  <c r="H444" i="113"/>
  <c r="I451" i="113"/>
  <c r="I122" i="113"/>
  <c r="G120" i="113"/>
  <c r="G134" i="113" s="1"/>
  <c r="F155" i="113"/>
  <c r="F169" i="113" s="1"/>
  <c r="L155" i="113"/>
  <c r="I192" i="113"/>
  <c r="I195" i="113"/>
  <c r="C225" i="113"/>
  <c r="C239" i="113" s="1"/>
  <c r="I230" i="113"/>
  <c r="I225" i="113" s="1"/>
  <c r="I239" i="113" s="1"/>
  <c r="I263" i="113"/>
  <c r="I266" i="113"/>
  <c r="I298" i="113"/>
  <c r="I334" i="113"/>
  <c r="I370" i="113"/>
  <c r="I406" i="113"/>
  <c r="J155" i="113"/>
  <c r="I409" i="113"/>
  <c r="I404" i="113" s="1"/>
  <c r="I418" i="113" s="1"/>
  <c r="I448" i="113"/>
  <c r="I90" i="113"/>
  <c r="I337" i="113"/>
  <c r="I332" i="113" s="1"/>
  <c r="I346" i="113" s="1"/>
  <c r="N446" i="113"/>
  <c r="I55" i="113"/>
  <c r="I301" i="113"/>
  <c r="I296" i="113" s="1"/>
  <c r="I310" i="113" s="1"/>
  <c r="N155" i="113"/>
  <c r="N439" i="113" s="1"/>
  <c r="F439" i="113"/>
  <c r="F453" i="113" s="1"/>
  <c r="C439" i="113"/>
  <c r="C453" i="113" s="1"/>
  <c r="C444" i="113"/>
  <c r="I373" i="113"/>
  <c r="I368" i="113" s="1"/>
  <c r="I382" i="113" s="1"/>
  <c r="I125" i="113"/>
  <c r="I120" i="113" s="1"/>
  <c r="I134" i="113" s="1"/>
  <c r="L439" i="113"/>
  <c r="L444" i="113"/>
  <c r="J439" i="113"/>
  <c r="J444" i="113"/>
  <c r="N444" i="113"/>
  <c r="N445" i="113"/>
  <c r="G439" i="113"/>
  <c r="G453" i="113" s="1"/>
  <c r="G444" i="113"/>
  <c r="I449" i="113"/>
  <c r="I50" i="113"/>
  <c r="I64" i="113" s="1"/>
  <c r="F29" i="113"/>
  <c r="H29" i="113"/>
  <c r="F441" i="113"/>
  <c r="H441" i="113"/>
  <c r="J441" i="113"/>
  <c r="L441" i="113"/>
  <c r="N441" i="113"/>
  <c r="N442" i="113"/>
  <c r="N443" i="113"/>
  <c r="F99" i="113"/>
  <c r="H99" i="113"/>
  <c r="I160" i="113"/>
  <c r="I155" i="113" s="1"/>
  <c r="I169" i="113" s="1"/>
  <c r="I190" i="113"/>
  <c r="I204" i="113" s="1"/>
  <c r="I261" i="113"/>
  <c r="I275" i="113" s="1"/>
  <c r="I20" i="113"/>
  <c r="C29" i="113"/>
  <c r="G29" i="113"/>
  <c r="C441" i="113"/>
  <c r="G441" i="113"/>
  <c r="I87" i="113"/>
  <c r="M441" i="113"/>
  <c r="I442" i="113"/>
  <c r="I443" i="113"/>
  <c r="C99" i="113"/>
  <c r="G99" i="113"/>
  <c r="I444" i="113" l="1"/>
  <c r="I15" i="113"/>
  <c r="I441" i="113"/>
  <c r="I99" i="113"/>
  <c r="I85" i="113"/>
  <c r="I439" i="113" l="1"/>
  <c r="I453" i="113" s="1"/>
  <c r="I29" i="113"/>
</calcChain>
</file>

<file path=xl/sharedStrings.xml><?xml version="1.0" encoding="utf-8"?>
<sst xmlns="http://schemas.openxmlformats.org/spreadsheetml/2006/main" count="14375" uniqueCount="131">
  <si>
    <t>BADAN PUSAT STATISTIK</t>
  </si>
  <si>
    <t xml:space="preserve"> </t>
  </si>
  <si>
    <t>SP-PADI</t>
  </si>
  <si>
    <t>DAN</t>
  </si>
  <si>
    <t>KEMENTERIAN PERTANIAN</t>
  </si>
  <si>
    <t>LAPORAN LUAS TANAMAN PADI</t>
  </si>
  <si>
    <t>PROPINSI           :    J A M B I</t>
  </si>
  <si>
    <t>KAB./KOTA       :   TEBO</t>
  </si>
  <si>
    <t>Bulan</t>
  </si>
  <si>
    <t>: Januari</t>
  </si>
  <si>
    <t>KECAMATAN   :   TEBO TENGAH</t>
  </si>
  <si>
    <t xml:space="preserve">  Tahun</t>
  </si>
  <si>
    <t>No.</t>
  </si>
  <si>
    <t>U r a i a n</t>
  </si>
  <si>
    <t>LAHAN SAWAH</t>
  </si>
  <si>
    <t>LAHAN BUKAN SAWAH</t>
  </si>
  <si>
    <t>Tanaman Akhir</t>
  </si>
  <si>
    <t>Panen</t>
  </si>
  <si>
    <t>Tanam</t>
  </si>
  <si>
    <t>Fuso</t>
  </si>
  <si>
    <t>Bulan Laporan</t>
  </si>
  <si>
    <t>Yang Lalu</t>
  </si>
  <si>
    <t>(3-4+5-6)</t>
  </si>
  <si>
    <t>(8-9+10-11)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</si>
  <si>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</si>
  <si>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</si>
  <si>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</si>
  <si>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</si>
  <si>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</si>
  <si>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</si>
  <si>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</si>
  <si>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</si>
  <si>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</si>
  <si>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</si>
  <si>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</si>
  <si>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</si>
  <si>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 xml:space="preserve">   JUMLAH PADI (1a+1b)</t>
  </si>
  <si>
    <t xml:space="preserve">   Jenis Padi</t>
  </si>
  <si>
    <t xml:space="preserve">   a. Hibrida</t>
  </si>
  <si>
    <t xml:space="preserve">       1). Bantuan Pemerintah</t>
  </si>
  <si>
    <t xml:space="preserve">       2). Non Bantuan Pemerintah</t>
  </si>
  <si>
    <t xml:space="preserve">    b. Inbrida</t>
  </si>
  <si>
    <t xml:space="preserve">   Jenis Pengairan</t>
  </si>
  <si>
    <t xml:space="preserve">   a. Sawah Irigasi</t>
  </si>
  <si>
    <t xml:space="preserve">   b. Sawah Tadah Hujan</t>
  </si>
  <si>
    <t xml:space="preserve">   c. Sawah Rawa Pasang Surut</t>
  </si>
  <si>
    <t xml:space="preserve">   d. Sawah Rawa Lebak</t>
  </si>
  <si>
    <t>Rehab Jaringan Irigasi Tersier</t>
  </si>
  <si>
    <t xml:space="preserve">  Bulan</t>
  </si>
  <si>
    <t>KECAMATAN   :   TEBO ILIR</t>
  </si>
  <si>
    <t>KECAMATAN   :   TEBO ULU</t>
  </si>
  <si>
    <t>KECAMATAN   :   RIMBO BUJANG</t>
  </si>
  <si>
    <t>KECAMATAN   :   SUMAY</t>
  </si>
  <si>
    <t xml:space="preserve">KECAMATAN   :   VII KOTO </t>
  </si>
  <si>
    <t xml:space="preserve">  </t>
  </si>
  <si>
    <t>KECAMATAN   :   RIMBO ILIR</t>
  </si>
  <si>
    <t>KECAMATAN   :   RIMBO ULU</t>
  </si>
  <si>
    <t>KECAMATAN   :   TENGAH ILIR</t>
  </si>
  <si>
    <t>KECAMATAN   :   VII KOTO ILIR</t>
  </si>
  <si>
    <t>KECAMATAN   :   SERAI SERUMPUN</t>
  </si>
  <si>
    <t>KECAMATAN   :   MUARA TABIR</t>
  </si>
  <si>
    <t>RKSP-PADI</t>
  </si>
  <si>
    <t xml:space="preserve">                                                       </t>
  </si>
  <si>
    <t xml:space="preserve">                       </t>
  </si>
  <si>
    <t>\</t>
  </si>
  <si>
    <t>(Isian dalam hektar bilangan desimal satu angka dibelakang koma)</t>
  </si>
  <si>
    <t xml:space="preserve">Ket : Bantuan Pemerintah dan rekap jaringan pada satu musim tanam/panen tahun berjaalan </t>
  </si>
  <si>
    <t>: 2022</t>
  </si>
  <si>
    <t>: Februari</t>
  </si>
  <si>
    <t>clean</t>
  </si>
  <si>
    <t>h</t>
  </si>
  <si>
    <t>: Maret</t>
  </si>
  <si>
    <t>: April</t>
  </si>
  <si>
    <t>: Mei</t>
  </si>
  <si>
    <t>: Juni</t>
  </si>
  <si>
    <t>: Juli</t>
  </si>
  <si>
    <t>: Agustus</t>
  </si>
  <si>
    <t>: September</t>
  </si>
  <si>
    <t>fix</t>
  </si>
  <si>
    <t>Jan</t>
  </si>
  <si>
    <t>Feb</t>
  </si>
  <si>
    <t>Maret</t>
  </si>
  <si>
    <t>April</t>
  </si>
  <si>
    <t>Mei</t>
  </si>
  <si>
    <t xml:space="preserve">Juni </t>
  </si>
  <si>
    <t>Juli</t>
  </si>
  <si>
    <t>Agust</t>
  </si>
  <si>
    <t>Sept</t>
  </si>
  <si>
    <t>Mart</t>
  </si>
  <si>
    <t>Juni</t>
  </si>
  <si>
    <t>Mrt</t>
  </si>
  <si>
    <t>mei</t>
  </si>
  <si>
    <t>: Oktober</t>
  </si>
  <si>
    <t>Okt</t>
  </si>
  <si>
    <t>Clean</t>
  </si>
  <si>
    <t>: November</t>
  </si>
  <si>
    <t>Luas Tanam dan Luas Panen Hortikultura Jnuari s/d November 2022</t>
  </si>
  <si>
    <t xml:space="preserve">Bayam </t>
  </si>
  <si>
    <t xml:space="preserve">: Luas Tanam </t>
  </si>
  <si>
    <t>: Luas Panen</t>
  </si>
  <si>
    <t>: 189.5 Ha</t>
  </si>
  <si>
    <t xml:space="preserve">Cabe Keriting </t>
  </si>
  <si>
    <t>: 30.5 Ha</t>
  </si>
  <si>
    <t>: 33.3 Ha</t>
  </si>
  <si>
    <t>Cabe Rawit</t>
  </si>
  <si>
    <t>: 38.25 Ha</t>
  </si>
  <si>
    <t>Kangkung</t>
  </si>
  <si>
    <t>: 217.6 Ha</t>
  </si>
  <si>
    <t>: 203.4 Ha</t>
  </si>
  <si>
    <t>Kacang Panjang</t>
  </si>
  <si>
    <t>: 76 Ha</t>
  </si>
  <si>
    <t>: 85 Ha</t>
  </si>
  <si>
    <t>: 35 Ha</t>
  </si>
  <si>
    <t>Terung</t>
  </si>
  <si>
    <t>: 30 Ha</t>
  </si>
  <si>
    <t>: 28 Ha</t>
  </si>
  <si>
    <t>Mentimun</t>
  </si>
  <si>
    <t>: 40 Ha</t>
  </si>
  <si>
    <t>: 38 Ha</t>
  </si>
  <si>
    <t>Tomat</t>
  </si>
  <si>
    <t>: 5 Ha</t>
  </si>
  <si>
    <t>: 4 Ha</t>
  </si>
  <si>
    <t>Bawang Merah</t>
  </si>
  <si>
    <t>: 10 Ha</t>
  </si>
  <si>
    <t>: 8 Ha</t>
  </si>
  <si>
    <t>Petsai/ Sawi</t>
  </si>
  <si>
    <t>: 2 Ha</t>
  </si>
  <si>
    <t>: 202.1 Ha</t>
  </si>
  <si>
    <t>: Desember</t>
  </si>
  <si>
    <t>nov</t>
  </si>
  <si>
    <t>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</si>
</sst>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charset val="1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22"/>
      <name val="Times New Roman"/>
      <family val="1"/>
    </font>
    <font>
      <i/>
      <sz val="10"/>
      <name val="Times New Roman"/>
      <family val="1"/>
    </font>
    <font>
      <sz val="12"/>
      <color theme="1"/>
      <name val="Arial Black"/>
      <family val="2"/>
    </font>
    <font>
      <sz val="11"/>
      <color theme="1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6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2" borderId="0" xfId="0" applyFont="1" applyFill="1"/>
    <xf numFmtId="0" fontId="1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3" fontId="5" fillId="0" borderId="12" xfId="0" applyNumberFormat="1" applyFont="1" applyBorder="1" applyAlignment="1">
      <alignment horizontal="right" vertical="center"/>
    </xf>
    <xf numFmtId="3" fontId="2" fillId="0" borderId="0" xfId="0" applyNumberFormat="1" applyFont="1"/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3" fontId="1" fillId="3" borderId="20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6" fillId="2" borderId="0" xfId="0" applyFont="1" applyFill="1"/>
    <xf numFmtId="0" fontId="7" fillId="2" borderId="0" xfId="0" applyFont="1" applyFill="1"/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3" fontId="1" fillId="0" borderId="0" xfId="0" applyNumberFormat="1" applyFont="1"/>
    <xf numFmtId="3" fontId="1" fillId="0" borderId="23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5" fillId="0" borderId="24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0" fontId="9" fillId="0" borderId="4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3" fontId="1" fillId="3" borderId="49" xfId="0" applyNumberFormat="1" applyFont="1" applyFill="1" applyBorder="1" applyAlignment="1">
      <alignment horizontal="right"/>
    </xf>
    <xf numFmtId="3" fontId="1" fillId="0" borderId="17" xfId="0" applyNumberFormat="1" applyFont="1" applyBorder="1" applyAlignment="1">
      <alignment horizontal="right" vertical="center"/>
    </xf>
    <xf numFmtId="3" fontId="1" fillId="3" borderId="35" xfId="0" applyNumberFormat="1" applyFont="1" applyFill="1" applyBorder="1" applyAlignment="1">
      <alignment horizontal="right"/>
    </xf>
    <xf numFmtId="3" fontId="5" fillId="4" borderId="50" xfId="0" applyNumberFormat="1" applyFont="1" applyFill="1" applyBorder="1" applyAlignment="1">
      <alignment horizontal="right" vertical="center"/>
    </xf>
    <xf numFmtId="3" fontId="1" fillId="3" borderId="36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right" vertical="center"/>
    </xf>
    <xf numFmtId="3" fontId="8" fillId="2" borderId="25" xfId="0" applyNumberFormat="1" applyFont="1" applyFill="1" applyBorder="1" applyAlignment="1">
      <alignment horizontal="right" vertical="center"/>
    </xf>
    <xf numFmtId="3" fontId="8" fillId="0" borderId="49" xfId="0" applyNumberFormat="1" applyFont="1" applyBorder="1" applyAlignment="1">
      <alignment horizontal="right" vertical="center"/>
    </xf>
    <xf numFmtId="0" fontId="1" fillId="0" borderId="4" xfId="0" quotePrefix="1" applyFont="1" applyBorder="1" applyAlignment="1">
      <alignment horizontal="center"/>
    </xf>
    <xf numFmtId="0" fontId="1" fillId="0" borderId="5" xfId="0" quotePrefix="1" applyFont="1" applyBorder="1" applyAlignment="1">
      <alignment horizontal="center"/>
    </xf>
    <xf numFmtId="0" fontId="1" fillId="0" borderId="44" xfId="0" quotePrefix="1" applyFont="1" applyBorder="1" applyAlignment="1">
      <alignment horizontal="center"/>
    </xf>
    <xf numFmtId="0" fontId="1" fillId="0" borderId="45" xfId="0" quotePrefix="1" applyFont="1" applyBorder="1" applyAlignment="1">
      <alignment horizontal="center"/>
    </xf>
    <xf numFmtId="3" fontId="2" fillId="2" borderId="17" xfId="0" applyNumberFormat="1" applyFont="1" applyFill="1" applyBorder="1" applyAlignment="1">
      <alignment horizontal="right" vertical="center"/>
    </xf>
    <xf numFmtId="3" fontId="1" fillId="2" borderId="17" xfId="0" applyNumberFormat="1" applyFont="1" applyFill="1" applyBorder="1" applyAlignment="1">
      <alignment horizontal="right" vertical="center"/>
    </xf>
    <xf numFmtId="3" fontId="2" fillId="4" borderId="49" xfId="0" applyNumberFormat="1" applyFont="1" applyFill="1" applyBorder="1" applyAlignment="1">
      <alignment horizontal="right"/>
    </xf>
    <xf numFmtId="3" fontId="1" fillId="2" borderId="23" xfId="0" applyNumberFormat="1" applyFont="1" applyFill="1" applyBorder="1" applyAlignment="1">
      <alignment horizontal="right" vertical="center"/>
    </xf>
    <xf numFmtId="0" fontId="1" fillId="0" borderId="0" xfId="0" applyFont="1" applyAlignment="1"/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5" fillId="0" borderId="24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vertical="center"/>
    </xf>
    <xf numFmtId="3" fontId="8" fillId="0" borderId="56" xfId="0" applyNumberFormat="1" applyFont="1" applyBorder="1" applyAlignment="1">
      <alignment vertical="center"/>
    </xf>
    <xf numFmtId="3" fontId="8" fillId="0" borderId="57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Alignment="1">
      <alignment horizontal="right"/>
    </xf>
    <xf numFmtId="3" fontId="8" fillId="3" borderId="49" xfId="0" applyNumberFormat="1" applyFont="1" applyFill="1" applyBorder="1" applyAlignment="1">
      <alignment horizontal="right"/>
    </xf>
    <xf numFmtId="3" fontId="8" fillId="2" borderId="16" xfId="0" applyNumberFormat="1" applyFont="1" applyFill="1" applyBorder="1" applyAlignment="1">
      <alignment horizontal="right"/>
    </xf>
    <xf numFmtId="3" fontId="5" fillId="0" borderId="17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8" fillId="3" borderId="35" xfId="0" applyNumberFormat="1" applyFont="1" applyFill="1" applyBorder="1" applyAlignment="1">
      <alignment horizontal="right"/>
    </xf>
    <xf numFmtId="3" fontId="8" fillId="3" borderId="20" xfId="0" applyNumberFormat="1" applyFont="1" applyFill="1" applyBorder="1" applyAlignment="1">
      <alignment horizontal="right"/>
    </xf>
    <xf numFmtId="3" fontId="8" fillId="3" borderId="36" xfId="0" applyNumberFormat="1" applyFont="1" applyFill="1" applyBorder="1" applyAlignment="1">
      <alignment horizontal="right"/>
    </xf>
    <xf numFmtId="3" fontId="8" fillId="3" borderId="23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left" vertical="center"/>
    </xf>
    <xf numFmtId="3" fontId="1" fillId="2" borderId="16" xfId="0" applyNumberFormat="1" applyFont="1" applyFill="1" applyBorder="1" applyAlignment="1">
      <alignment horizontal="right"/>
    </xf>
    <xf numFmtId="0" fontId="1" fillId="5" borderId="0" xfId="0" applyFont="1" applyFill="1"/>
    <xf numFmtId="3" fontId="5" fillId="2" borderId="24" xfId="0" applyNumberFormat="1" applyFont="1" applyFill="1" applyBorder="1" applyAlignment="1">
      <alignment vertical="center"/>
    </xf>
    <xf numFmtId="3" fontId="1" fillId="2" borderId="17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2" fillId="3" borderId="25" xfId="0" applyNumberFormat="1" applyFont="1" applyFill="1" applyBorder="1" applyAlignment="1">
      <alignment horizontal="right"/>
    </xf>
    <xf numFmtId="3" fontId="2" fillId="3" borderId="49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0" fontId="11" fillId="0" borderId="0" xfId="0" applyFont="1"/>
    <xf numFmtId="0" fontId="6" fillId="6" borderId="0" xfId="0" applyFont="1" applyFill="1"/>
    <xf numFmtId="0" fontId="1" fillId="6" borderId="0" xfId="0" applyFont="1" applyFill="1"/>
    <xf numFmtId="0" fontId="1" fillId="7" borderId="0" xfId="0" applyFont="1" applyFill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2" fillId="3" borderId="25" xfId="0" applyNumberFormat="1" applyFont="1" applyFill="1" applyBorder="1" applyAlignment="1">
      <alignment horizontal="right"/>
    </xf>
    <xf numFmtId="3" fontId="2" fillId="3" borderId="49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1" fillId="2" borderId="0" xfId="0" applyFont="1" applyFill="1" applyAlignment="1">
      <alignment horizontal="left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4" borderId="16" xfId="0" applyNumberFormat="1" applyFont="1" applyFill="1" applyBorder="1" applyAlignment="1">
      <alignment horizontal="right"/>
    </xf>
    <xf numFmtId="3" fontId="1" fillId="4" borderId="15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2" fillId="3" borderId="25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4" borderId="2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8" fillId="0" borderId="25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0" fontId="7" fillId="6" borderId="0" xfId="0" applyFont="1" applyFill="1"/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2" fillId="3" borderId="25" xfId="0" applyNumberFormat="1" applyFont="1" applyFill="1" applyBorder="1" applyAlignment="1">
      <alignment horizontal="right"/>
    </xf>
    <xf numFmtId="3" fontId="2" fillId="3" borderId="49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2" fillId="3" borderId="25" xfId="0" applyNumberFormat="1" applyFont="1" applyFill="1" applyBorder="1" applyAlignment="1">
      <alignment horizontal="right"/>
    </xf>
    <xf numFmtId="3" fontId="2" fillId="3" borderId="49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2" fillId="3" borderId="25" xfId="0" applyNumberFormat="1" applyFont="1" applyFill="1" applyBorder="1" applyAlignment="1">
      <alignment horizontal="right"/>
    </xf>
    <xf numFmtId="3" fontId="2" fillId="3" borderId="49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2" fillId="3" borderId="25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4" borderId="2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8" fillId="0" borderId="25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2" fillId="3" borderId="25" xfId="0" applyNumberFormat="1" applyFont="1" applyFill="1" applyBorder="1" applyAlignment="1">
      <alignment horizontal="right"/>
    </xf>
    <xf numFmtId="3" fontId="2" fillId="3" borderId="49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2" fillId="3" borderId="25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4" borderId="2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8" fillId="0" borderId="25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 vertical="center"/>
    </xf>
    <xf numFmtId="3" fontId="1" fillId="8" borderId="15" xfId="0" applyNumberFormat="1" applyFont="1" applyFill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2" fillId="3" borderId="25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4" borderId="2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8" fillId="0" borderId="25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2" fillId="3" borderId="25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4" borderId="2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8" fillId="0" borderId="25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0" fontId="12" fillId="0" borderId="0" xfId="0" applyFont="1"/>
    <xf numFmtId="0" fontId="13" fillId="0" borderId="0" xfId="0" applyFont="1"/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2" fillId="3" borderId="25" xfId="0" applyNumberFormat="1" applyFont="1" applyFill="1" applyBorder="1" applyAlignment="1">
      <alignment horizontal="right"/>
    </xf>
    <xf numFmtId="3" fontId="2" fillId="3" borderId="49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0" fontId="1" fillId="8" borderId="0" xfId="0" applyFont="1" applyFill="1"/>
    <xf numFmtId="0" fontId="6" fillId="8" borderId="0" xfId="0" applyFont="1" applyFill="1"/>
    <xf numFmtId="0" fontId="7" fillId="8" borderId="0" xfId="0" applyFont="1" applyFill="1"/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7" xfId="0" applyFont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27" xfId="0" applyFont="1" applyFill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0" borderId="33" xfId="0" quotePrefix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3" fontId="5" fillId="2" borderId="34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5" fillId="0" borderId="46" xfId="0" applyNumberFormat="1" applyFont="1" applyBorder="1" applyAlignment="1">
      <alignment horizontal="right" vertical="center"/>
    </xf>
    <xf numFmtId="3" fontId="5" fillId="0" borderId="47" xfId="0" applyNumberFormat="1" applyFont="1" applyBorder="1" applyAlignment="1">
      <alignment horizontal="right" vertical="center"/>
    </xf>
    <xf numFmtId="3" fontId="5" fillId="0" borderId="48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2" fillId="2" borderId="16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/>
    </xf>
    <xf numFmtId="3" fontId="2" fillId="3" borderId="25" xfId="0" applyNumberFormat="1" applyFont="1" applyFill="1" applyBorder="1" applyAlignment="1">
      <alignment horizontal="right"/>
    </xf>
    <xf numFmtId="3" fontId="1" fillId="2" borderId="3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3" borderId="20" xfId="0" applyNumberFormat="1" applyFont="1" applyFill="1" applyBorder="1" applyAlignment="1">
      <alignment horizontal="right"/>
    </xf>
    <xf numFmtId="3" fontId="2" fillId="3" borderId="49" xfId="0" applyNumberFormat="1" applyFont="1" applyFill="1" applyBorder="1" applyAlignment="1">
      <alignment horizontal="right"/>
    </xf>
    <xf numFmtId="3" fontId="1" fillId="4" borderId="36" xfId="0" applyNumberFormat="1" applyFont="1" applyFill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3" borderId="23" xfId="0" applyNumberFormat="1" applyFont="1" applyFill="1" applyBorder="1" applyAlignment="1">
      <alignment horizontal="right"/>
    </xf>
    <xf numFmtId="3" fontId="2" fillId="3" borderId="50" xfId="0" applyNumberFormat="1" applyFont="1" applyFill="1" applyBorder="1" applyAlignment="1">
      <alignment horizontal="right"/>
    </xf>
    <xf numFmtId="3" fontId="1" fillId="4" borderId="16" xfId="0" applyNumberFormat="1" applyFont="1" applyFill="1" applyBorder="1" applyAlignment="1">
      <alignment horizontal="right"/>
    </xf>
    <xf numFmtId="3" fontId="1" fillId="4" borderId="15" xfId="0" applyNumberFormat="1" applyFont="1" applyFill="1" applyBorder="1" applyAlignment="1">
      <alignment horizontal="right"/>
    </xf>
    <xf numFmtId="3" fontId="1" fillId="0" borderId="37" xfId="0" applyNumberFormat="1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5" fillId="0" borderId="34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1" fillId="0" borderId="3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3" borderId="25" xfId="0" applyNumberFormat="1" applyFont="1" applyFill="1" applyBorder="1" applyAlignment="1">
      <alignment horizontal="right"/>
    </xf>
    <xf numFmtId="3" fontId="5" fillId="3" borderId="15" xfId="0" applyNumberFormat="1" applyFont="1" applyFill="1" applyBorder="1" applyAlignment="1">
      <alignment horizontal="right"/>
    </xf>
    <xf numFmtId="3" fontId="5" fillId="3" borderId="25" xfId="0" applyNumberFormat="1" applyFont="1" applyFill="1" applyBorder="1" applyAlignment="1">
      <alignment horizontal="right"/>
    </xf>
    <xf numFmtId="3" fontId="8" fillId="2" borderId="16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3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5" fillId="3" borderId="20" xfId="0" applyNumberFormat="1" applyFont="1" applyFill="1" applyBorder="1" applyAlignment="1">
      <alignment horizontal="right"/>
    </xf>
    <xf numFmtId="3" fontId="5" fillId="3" borderId="49" xfId="0" applyNumberFormat="1" applyFont="1" applyFill="1" applyBorder="1" applyAlignment="1">
      <alignment horizontal="right"/>
    </xf>
    <xf numFmtId="3" fontId="8" fillId="4" borderId="36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5" fillId="3" borderId="26" xfId="0" applyNumberFormat="1" applyFont="1" applyFill="1" applyBorder="1" applyAlignment="1">
      <alignment horizontal="right"/>
    </xf>
    <xf numFmtId="3" fontId="5" fillId="3" borderId="53" xfId="0" applyNumberFormat="1" applyFont="1" applyFill="1" applyBorder="1" applyAlignment="1">
      <alignment horizontal="right"/>
    </xf>
    <xf numFmtId="3" fontId="5" fillId="3" borderId="54" xfId="0" applyNumberFormat="1" applyFont="1" applyFill="1" applyBorder="1" applyAlignment="1">
      <alignment horizontal="right"/>
    </xf>
    <xf numFmtId="3" fontId="1" fillId="4" borderId="15" xfId="0" applyNumberFormat="1" applyFont="1" applyFill="1" applyBorder="1" applyAlignment="1">
      <alignment horizontal="right" vertical="center"/>
    </xf>
    <xf numFmtId="3" fontId="2" fillId="2" borderId="55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4" borderId="58" xfId="0" applyNumberFormat="1" applyFont="1" applyFill="1" applyBorder="1" applyAlignment="1">
      <alignment horizontal="right" vertical="center"/>
    </xf>
    <xf numFmtId="3" fontId="1" fillId="2" borderId="55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2" borderId="15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3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13" xfId="0" applyNumberFormat="1" applyFont="1" applyFill="1" applyBorder="1" applyAlignment="1">
      <alignment horizontal="right"/>
    </xf>
    <xf numFmtId="3" fontId="1" fillId="3" borderId="51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8" fillId="0" borderId="55" xfId="0" applyNumberFormat="1" applyFont="1" applyBorder="1" applyAlignment="1">
      <alignment horizontal="right" vertical="center"/>
    </xf>
    <xf numFmtId="3" fontId="8" fillId="0" borderId="56" xfId="0" applyNumberFormat="1" applyFont="1" applyBorder="1" applyAlignment="1">
      <alignment horizontal="right" vertical="center"/>
    </xf>
    <xf numFmtId="3" fontId="5" fillId="0" borderId="35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1" fillId="3" borderId="52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 vertical="center"/>
    </xf>
    <xf numFmtId="0" fontId="10" fillId="8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3" fontId="5" fillId="2" borderId="46" xfId="0" applyNumberFormat="1" applyFont="1" applyFill="1" applyBorder="1" applyAlignment="1">
      <alignment horizontal="right" vertical="center"/>
    </xf>
    <xf numFmtId="3" fontId="5" fillId="2" borderId="47" xfId="0" applyNumberFormat="1" applyFont="1" applyFill="1" applyBorder="1" applyAlignment="1">
      <alignment horizontal="right" vertical="center"/>
    </xf>
    <xf numFmtId="3" fontId="5" fillId="2" borderId="48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86"/>
  <sheetViews>
    <sheetView topLeftCell="A416" zoomScale="80" zoomScaleNormal="80" workbookViewId="0">
      <pane xSplit="2" topLeftCell="C1" activePane="topRight" state="frozen"/>
      <selection activeCell="O501" sqref="O501"/>
      <selection pane="topRight" activeCell="I425" sqref="I425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22" ht="12.75" customHeight="1" x14ac:dyDescent="0.2">
      <c r="A1" s="949" t="s">
        <v>0</v>
      </c>
      <c r="B1" s="949"/>
      <c r="F1" s="1" t="s">
        <v>1</v>
      </c>
      <c r="M1" s="954" t="s">
        <v>2</v>
      </c>
      <c r="N1" s="954"/>
      <c r="O1" s="954"/>
      <c r="P1" s="954"/>
    </row>
    <row r="2" spans="1:22" ht="12.75" customHeight="1" x14ac:dyDescent="0.2">
      <c r="A2" s="949" t="s">
        <v>3</v>
      </c>
      <c r="B2" s="949"/>
      <c r="M2" s="954"/>
      <c r="N2" s="954"/>
      <c r="O2" s="954"/>
      <c r="P2" s="954"/>
    </row>
    <row r="3" spans="1:22" x14ac:dyDescent="0.2">
      <c r="A3" s="949" t="s">
        <v>4</v>
      </c>
      <c r="B3" s="949"/>
    </row>
    <row r="4" spans="1:22" ht="20.25" x14ac:dyDescent="0.3">
      <c r="F4" s="955" t="s">
        <v>5</v>
      </c>
      <c r="G4" s="955"/>
      <c r="H4" s="955"/>
      <c r="I4" s="955"/>
      <c r="J4" s="955"/>
      <c r="K4" s="955"/>
      <c r="L4" s="955"/>
    </row>
    <row r="5" spans="1:22" x14ac:dyDescent="0.2">
      <c r="F5" s="956" t="s">
        <v>65</v>
      </c>
      <c r="G5" s="956"/>
      <c r="H5" s="956"/>
      <c r="I5" s="956"/>
      <c r="J5" s="956"/>
      <c r="K5" s="956"/>
      <c r="L5" s="956"/>
    </row>
    <row r="6" spans="1:22" x14ac:dyDescent="0.2">
      <c r="A6" s="1" t="s">
        <v>6</v>
      </c>
      <c r="C6" s="27"/>
      <c r="D6" s="100">
        <v>1</v>
      </c>
      <c r="E6" s="100">
        <v>5</v>
      </c>
      <c r="K6" s="2"/>
      <c r="L6" s="2"/>
      <c r="M6" s="2"/>
      <c r="N6" s="2"/>
      <c r="O6" s="2"/>
      <c r="P6" s="2"/>
    </row>
    <row r="7" spans="1:22" ht="12.75" customHeight="1" x14ac:dyDescent="0.2">
      <c r="A7" s="1" t="s">
        <v>7</v>
      </c>
      <c r="C7" s="28"/>
      <c r="D7" s="4">
        <v>0</v>
      </c>
      <c r="E7" s="4">
        <v>8</v>
      </c>
      <c r="I7" s="957">
        <v>1</v>
      </c>
      <c r="K7" s="2"/>
      <c r="L7" s="23" t="s">
        <v>8</v>
      </c>
      <c r="M7" s="958" t="s">
        <v>9</v>
      </c>
      <c r="N7" s="959"/>
      <c r="O7" s="100">
        <v>0</v>
      </c>
      <c r="P7" s="100">
        <v>1</v>
      </c>
    </row>
    <row r="8" spans="1:22" s="3" customFormat="1" ht="12.75" customHeight="1" x14ac:dyDescent="0.2">
      <c r="A8" s="130" t="s">
        <v>49</v>
      </c>
      <c r="B8" s="130"/>
      <c r="C8" s="40">
        <v>0</v>
      </c>
      <c r="D8" s="40">
        <v>1</v>
      </c>
      <c r="E8" s="40">
        <v>0</v>
      </c>
      <c r="I8" s="957"/>
      <c r="J8" s="67"/>
      <c r="K8" s="68"/>
      <c r="L8" s="69" t="s">
        <v>11</v>
      </c>
      <c r="M8" s="960" t="s">
        <v>67</v>
      </c>
      <c r="N8" s="961"/>
      <c r="O8" s="40">
        <v>2</v>
      </c>
      <c r="P8" s="40">
        <v>2</v>
      </c>
    </row>
    <row r="9" spans="1:22" ht="7.5" customHeight="1" thickBot="1" x14ac:dyDescent="0.25">
      <c r="A9" s="3"/>
      <c r="B9" s="3"/>
      <c r="C9" s="29"/>
      <c r="D9" s="29"/>
      <c r="K9" s="2"/>
      <c r="L9" s="2"/>
      <c r="N9" s="2"/>
      <c r="O9" s="29"/>
      <c r="P9" s="29"/>
    </row>
    <row r="10" spans="1:22" ht="18" customHeight="1" x14ac:dyDescent="0.2">
      <c r="A10" s="950" t="s">
        <v>12</v>
      </c>
      <c r="B10" s="952" t="s">
        <v>13</v>
      </c>
      <c r="C10" s="962" t="s">
        <v>14</v>
      </c>
      <c r="D10" s="963"/>
      <c r="E10" s="963"/>
      <c r="F10" s="963"/>
      <c r="G10" s="963"/>
      <c r="H10" s="963"/>
      <c r="I10" s="964"/>
      <c r="J10" s="977" t="s">
        <v>15</v>
      </c>
      <c r="K10" s="963"/>
      <c r="L10" s="963"/>
      <c r="M10" s="963"/>
      <c r="N10" s="963"/>
      <c r="O10" s="963"/>
      <c r="P10" s="964"/>
    </row>
    <row r="11" spans="1:22" ht="12.75" customHeight="1" x14ac:dyDescent="0.2">
      <c r="A11" s="951"/>
      <c r="B11" s="953"/>
      <c r="C11" s="978" t="s">
        <v>16</v>
      </c>
      <c r="D11" s="979"/>
      <c r="E11" s="979"/>
      <c r="F11" s="4"/>
      <c r="G11" s="4"/>
      <c r="H11" s="4"/>
      <c r="I11" s="106" t="s">
        <v>16</v>
      </c>
      <c r="J11" s="32" t="s">
        <v>16</v>
      </c>
      <c r="K11" s="4"/>
      <c r="L11" s="4"/>
      <c r="M11" s="4"/>
      <c r="N11" s="979" t="s">
        <v>16</v>
      </c>
      <c r="O11" s="979"/>
      <c r="P11" s="980"/>
    </row>
    <row r="12" spans="1:22" ht="12.75" customHeight="1" x14ac:dyDescent="0.2">
      <c r="A12" s="951"/>
      <c r="B12" s="953"/>
      <c r="C12" s="981" t="s">
        <v>8</v>
      </c>
      <c r="D12" s="982"/>
      <c r="E12" s="982"/>
      <c r="F12" s="107" t="s">
        <v>17</v>
      </c>
      <c r="G12" s="107" t="s">
        <v>18</v>
      </c>
      <c r="H12" s="107" t="s">
        <v>19</v>
      </c>
      <c r="I12" s="108" t="s">
        <v>20</v>
      </c>
      <c r="J12" s="33" t="s">
        <v>8</v>
      </c>
      <c r="K12" s="107" t="s">
        <v>17</v>
      </c>
      <c r="L12" s="107" t="s">
        <v>18</v>
      </c>
      <c r="M12" s="107" t="s">
        <v>19</v>
      </c>
      <c r="N12" s="983" t="s">
        <v>20</v>
      </c>
      <c r="O12" s="983"/>
      <c r="P12" s="984"/>
    </row>
    <row r="13" spans="1:22" ht="12.75" customHeight="1" x14ac:dyDescent="0.2">
      <c r="A13" s="951"/>
      <c r="B13" s="953"/>
      <c r="C13" s="985" t="s">
        <v>21</v>
      </c>
      <c r="D13" s="986"/>
      <c r="E13" s="986"/>
      <c r="F13" s="109"/>
      <c r="G13" s="109"/>
      <c r="H13" s="109"/>
      <c r="I13" s="110" t="s">
        <v>22</v>
      </c>
      <c r="J13" s="34" t="s">
        <v>21</v>
      </c>
      <c r="K13" s="109"/>
      <c r="L13" s="109"/>
      <c r="M13" s="109"/>
      <c r="N13" s="986" t="s">
        <v>23</v>
      </c>
      <c r="O13" s="986"/>
      <c r="P13" s="987"/>
      <c r="V13" s="1" t="s">
        <v>1</v>
      </c>
    </row>
    <row r="14" spans="1:22" x14ac:dyDescent="0.2">
      <c r="A14" s="44" t="s">
        <v>24</v>
      </c>
      <c r="B14" s="45" t="s">
        <v>25</v>
      </c>
      <c r="C14" s="965" t="s">
        <v>26</v>
      </c>
      <c r="D14" s="966"/>
      <c r="E14" s="966"/>
      <c r="F14" s="101" t="s">
        <v>27</v>
      </c>
      <c r="G14" s="101" t="s">
        <v>28</v>
      </c>
      <c r="H14" s="101" t="s">
        <v>29</v>
      </c>
      <c r="I14" s="46" t="s">
        <v>30</v>
      </c>
      <c r="J14" s="47" t="s">
        <v>31</v>
      </c>
      <c r="K14" s="101" t="s">
        <v>32</v>
      </c>
      <c r="L14" s="101" t="s">
        <v>33</v>
      </c>
      <c r="M14" s="101" t="s">
        <v>34</v>
      </c>
      <c r="N14" s="967" t="s">
        <v>35</v>
      </c>
      <c r="O14" s="966"/>
      <c r="P14" s="968"/>
    </row>
    <row r="15" spans="1:22" ht="30" customHeight="1" x14ac:dyDescent="0.2">
      <c r="A15" s="5"/>
      <c r="B15" s="6" t="s">
        <v>36</v>
      </c>
      <c r="C15" s="969">
        <f>SUM(C17,C20)</f>
        <v>114</v>
      </c>
      <c r="D15" s="970"/>
      <c r="E15" s="970"/>
      <c r="F15" s="120">
        <f>SUM(F17,F20)</f>
        <v>34</v>
      </c>
      <c r="G15" s="120">
        <f>SUM(G17,G20)</f>
        <v>64</v>
      </c>
      <c r="H15" s="120">
        <f>SUM(H17,H20)</f>
        <v>0</v>
      </c>
      <c r="I15" s="41">
        <f>SUM(I17,I20)</f>
        <v>144</v>
      </c>
      <c r="J15" s="7">
        <f>SUM(J17,J20)</f>
        <v>20</v>
      </c>
      <c r="K15" s="41">
        <f t="shared" ref="K15:N15" si="0">SUM(K17,K20)</f>
        <v>0</v>
      </c>
      <c r="L15" s="41">
        <f t="shared" si="0"/>
        <v>0</v>
      </c>
      <c r="M15" s="7">
        <f t="shared" si="0"/>
        <v>0</v>
      </c>
      <c r="N15" s="971">
        <f t="shared" si="0"/>
        <v>20</v>
      </c>
      <c r="O15" s="972"/>
      <c r="P15" s="973"/>
    </row>
    <row r="16" spans="1:22" ht="25.5" customHeight="1" x14ac:dyDescent="0.2">
      <c r="A16" s="9">
        <v>1</v>
      </c>
      <c r="B16" s="10" t="s">
        <v>37</v>
      </c>
      <c r="C16" s="974"/>
      <c r="D16" s="975"/>
      <c r="E16" s="975"/>
      <c r="F16" s="104"/>
      <c r="G16" s="104"/>
      <c r="H16" s="104"/>
      <c r="I16" s="35"/>
      <c r="J16" s="103"/>
      <c r="K16" s="104"/>
      <c r="L16" s="104"/>
      <c r="M16" s="104"/>
      <c r="N16" s="975"/>
      <c r="O16" s="975"/>
      <c r="P16" s="976"/>
    </row>
    <row r="17" spans="1:16" ht="12.75" customHeight="1" x14ac:dyDescent="0.2">
      <c r="A17" s="11"/>
      <c r="B17" s="10" t="s">
        <v>38</v>
      </c>
      <c r="C17" s="988">
        <f>SUM(C18:E19)</f>
        <v>0</v>
      </c>
      <c r="D17" s="989"/>
      <c r="E17" s="989"/>
      <c r="F17" s="119">
        <f>SUM(F18:F19)</f>
        <v>0</v>
      </c>
      <c r="G17" s="119">
        <f t="shared" ref="G17:H17" si="1">SUM(G18:G19)</f>
        <v>0</v>
      </c>
      <c r="H17" s="119">
        <f t="shared" si="1"/>
        <v>0</v>
      </c>
      <c r="I17" s="116">
        <f>SUM(C17-F17+G17-H17)</f>
        <v>0</v>
      </c>
      <c r="J17" s="115">
        <f>SUM(J18:J19)</f>
        <v>0</v>
      </c>
      <c r="K17" s="119">
        <f t="shared" ref="K17:M17" si="2">SUM(K18:K19)</f>
        <v>0</v>
      </c>
      <c r="L17" s="119">
        <f t="shared" si="2"/>
        <v>0</v>
      </c>
      <c r="M17" s="115">
        <f t="shared" si="2"/>
        <v>0</v>
      </c>
      <c r="N17" s="990">
        <f>SUM(N18:P19)</f>
        <v>0</v>
      </c>
      <c r="O17" s="990"/>
      <c r="P17" s="991"/>
    </row>
    <row r="18" spans="1:16" ht="12.75" customHeight="1" x14ac:dyDescent="0.2">
      <c r="A18" s="11"/>
      <c r="B18" s="12" t="s">
        <v>39</v>
      </c>
      <c r="C18" s="992">
        <v>0</v>
      </c>
      <c r="D18" s="993"/>
      <c r="E18" s="993"/>
      <c r="F18" s="117">
        <v>0</v>
      </c>
      <c r="G18" s="117">
        <v>0</v>
      </c>
      <c r="H18" s="117">
        <v>0</v>
      </c>
      <c r="I18" s="42">
        <f t="shared" ref="I18:I22" si="3">SUM(C18-F18+G18-H18)</f>
        <v>0</v>
      </c>
      <c r="J18" s="79">
        <v>0</v>
      </c>
      <c r="K18" s="79">
        <v>0</v>
      </c>
      <c r="L18" s="79">
        <v>0</v>
      </c>
      <c r="M18" s="79">
        <v>0</v>
      </c>
      <c r="N18" s="990">
        <f>SUM(J18-K18+L18-M18)</f>
        <v>0</v>
      </c>
      <c r="O18" s="990"/>
      <c r="P18" s="991"/>
    </row>
    <row r="19" spans="1:16" ht="12.75" customHeight="1" x14ac:dyDescent="0.2">
      <c r="A19" s="11"/>
      <c r="B19" s="12" t="s">
        <v>40</v>
      </c>
      <c r="C19" s="992">
        <v>0</v>
      </c>
      <c r="D19" s="993"/>
      <c r="E19" s="993"/>
      <c r="F19" s="117">
        <v>0</v>
      </c>
      <c r="G19" s="117">
        <v>0</v>
      </c>
      <c r="H19" s="117">
        <v>0</v>
      </c>
      <c r="I19" s="42">
        <f t="shared" si="3"/>
        <v>0</v>
      </c>
      <c r="J19" s="79">
        <v>0</v>
      </c>
      <c r="K19" s="79">
        <v>0</v>
      </c>
      <c r="L19" s="79">
        <v>0</v>
      </c>
      <c r="M19" s="79">
        <v>0</v>
      </c>
      <c r="N19" s="990">
        <f>SUM(J19-K19+L19-M19)</f>
        <v>0</v>
      </c>
      <c r="O19" s="990"/>
      <c r="P19" s="991"/>
    </row>
    <row r="20" spans="1:16" ht="12.75" customHeight="1" x14ac:dyDescent="0.2">
      <c r="A20" s="11"/>
      <c r="B20" s="10" t="s">
        <v>41</v>
      </c>
      <c r="C20" s="988">
        <f>SUM(C21:E22)</f>
        <v>114</v>
      </c>
      <c r="D20" s="989"/>
      <c r="E20" s="989"/>
      <c r="F20" s="119">
        <f>SUM(F21:F22)</f>
        <v>34</v>
      </c>
      <c r="G20" s="119">
        <f>SUM(G21:G22)</f>
        <v>64</v>
      </c>
      <c r="H20" s="119">
        <f t="shared" ref="H20" si="4">SUM(H21:H22)</f>
        <v>0</v>
      </c>
      <c r="I20" s="116">
        <f t="shared" si="3"/>
        <v>144</v>
      </c>
      <c r="J20" s="13">
        <f>SUM(J21:J22)</f>
        <v>20</v>
      </c>
      <c r="K20" s="48">
        <f t="shared" ref="K20:M20" si="5">SUM(K21:K22)</f>
        <v>0</v>
      </c>
      <c r="L20" s="48">
        <f t="shared" si="5"/>
        <v>0</v>
      </c>
      <c r="M20" s="13">
        <f t="shared" si="5"/>
        <v>0</v>
      </c>
      <c r="N20" s="990">
        <f>SUM(N21:P22)</f>
        <v>20</v>
      </c>
      <c r="O20" s="990"/>
      <c r="P20" s="991"/>
    </row>
    <row r="21" spans="1:16" ht="12.75" customHeight="1" x14ac:dyDescent="0.2">
      <c r="A21" s="11"/>
      <c r="B21" s="12" t="s">
        <v>39</v>
      </c>
      <c r="C21" s="992">
        <v>114</v>
      </c>
      <c r="D21" s="993"/>
      <c r="E21" s="993"/>
      <c r="F21" s="117">
        <v>34</v>
      </c>
      <c r="G21" s="117">
        <v>64</v>
      </c>
      <c r="H21" s="117">
        <v>0</v>
      </c>
      <c r="I21" s="42">
        <f t="shared" si="3"/>
        <v>144</v>
      </c>
      <c r="J21" s="36">
        <v>20</v>
      </c>
      <c r="K21" s="117">
        <v>0</v>
      </c>
      <c r="L21" s="117">
        <v>0</v>
      </c>
      <c r="M21" s="112">
        <v>0</v>
      </c>
      <c r="N21" s="990">
        <f>SUM(J21-K21+L21-M21)</f>
        <v>20</v>
      </c>
      <c r="O21" s="990"/>
      <c r="P21" s="991"/>
    </row>
    <row r="22" spans="1:16" ht="15" x14ac:dyDescent="0.2">
      <c r="A22" s="11"/>
      <c r="B22" s="12" t="s">
        <v>40</v>
      </c>
      <c r="C22" s="992">
        <v>0</v>
      </c>
      <c r="D22" s="993"/>
      <c r="E22" s="993"/>
      <c r="F22" s="117">
        <v>0</v>
      </c>
      <c r="G22" s="117">
        <v>0</v>
      </c>
      <c r="H22" s="117">
        <v>0</v>
      </c>
      <c r="I22" s="42">
        <f t="shared" si="3"/>
        <v>0</v>
      </c>
      <c r="J22" s="36">
        <v>0</v>
      </c>
      <c r="K22" s="112">
        <v>0</v>
      </c>
      <c r="L22" s="112">
        <v>0</v>
      </c>
      <c r="M22" s="112">
        <v>0</v>
      </c>
      <c r="N22" s="990">
        <f>SUM(J22-K22+L22-M22)</f>
        <v>0</v>
      </c>
      <c r="O22" s="990"/>
      <c r="P22" s="991"/>
    </row>
    <row r="23" spans="1:16" x14ac:dyDescent="0.2">
      <c r="A23" s="9">
        <v>2</v>
      </c>
      <c r="B23" s="10" t="s">
        <v>42</v>
      </c>
      <c r="C23" s="1004"/>
      <c r="D23" s="1005"/>
      <c r="E23" s="1005"/>
      <c r="F23" s="1004"/>
      <c r="G23" s="1005"/>
      <c r="H23" s="1005"/>
      <c r="I23" s="50"/>
      <c r="J23" s="103"/>
      <c r="K23" s="104" t="s">
        <v>64</v>
      </c>
      <c r="L23" s="104"/>
      <c r="M23" s="104"/>
      <c r="N23" s="994"/>
      <c r="O23" s="994"/>
      <c r="P23" s="995"/>
    </row>
    <row r="24" spans="1:16" ht="14.25" x14ac:dyDescent="0.2">
      <c r="A24" s="11"/>
      <c r="B24" s="12" t="s">
        <v>43</v>
      </c>
      <c r="C24" s="992">
        <v>0</v>
      </c>
      <c r="D24" s="993"/>
      <c r="E24" s="993"/>
      <c r="F24" s="117">
        <v>0</v>
      </c>
      <c r="G24" s="117">
        <v>0</v>
      </c>
      <c r="H24" s="117">
        <v>0</v>
      </c>
      <c r="I24" s="116">
        <f t="shared" ref="I24:I27" si="6">SUM(C24-F24+G24-H24)</f>
        <v>0</v>
      </c>
      <c r="J24" s="103"/>
      <c r="K24" s="104"/>
      <c r="L24" s="104"/>
      <c r="M24" s="104"/>
      <c r="N24" s="994"/>
      <c r="O24" s="994"/>
      <c r="P24" s="995"/>
    </row>
    <row r="25" spans="1:16" ht="12.75" customHeight="1" x14ac:dyDescent="0.2">
      <c r="A25" s="11"/>
      <c r="B25" s="12" t="s">
        <v>44</v>
      </c>
      <c r="C25" s="992">
        <v>114</v>
      </c>
      <c r="D25" s="993"/>
      <c r="E25" s="993"/>
      <c r="F25" s="117">
        <v>34</v>
      </c>
      <c r="G25" s="117">
        <v>64</v>
      </c>
      <c r="H25" s="117">
        <v>0</v>
      </c>
      <c r="I25" s="116">
        <f t="shared" si="6"/>
        <v>144</v>
      </c>
      <c r="J25" s="103"/>
      <c r="K25" s="104"/>
      <c r="L25" s="104"/>
      <c r="M25" s="104"/>
      <c r="N25" s="994"/>
      <c r="O25" s="994"/>
      <c r="P25" s="995"/>
    </row>
    <row r="26" spans="1:16" ht="12.75" customHeight="1" x14ac:dyDescent="0.2">
      <c r="A26" s="9"/>
      <c r="B26" s="12" t="s">
        <v>45</v>
      </c>
      <c r="C26" s="992">
        <v>0</v>
      </c>
      <c r="D26" s="993"/>
      <c r="E26" s="993"/>
      <c r="F26" s="117">
        <v>0</v>
      </c>
      <c r="G26" s="117">
        <v>0</v>
      </c>
      <c r="H26" s="117">
        <v>0</v>
      </c>
      <c r="I26" s="116">
        <f t="shared" si="6"/>
        <v>0</v>
      </c>
      <c r="J26" s="103"/>
      <c r="K26" s="104"/>
      <c r="L26" s="104"/>
      <c r="M26" s="104"/>
      <c r="N26" s="994"/>
      <c r="O26" s="994"/>
      <c r="P26" s="995"/>
    </row>
    <row r="27" spans="1:16" ht="14.25" x14ac:dyDescent="0.2">
      <c r="A27" s="14"/>
      <c r="B27" s="15" t="s">
        <v>46</v>
      </c>
      <c r="C27" s="996">
        <v>0</v>
      </c>
      <c r="D27" s="997"/>
      <c r="E27" s="997"/>
      <c r="F27" s="118">
        <v>0</v>
      </c>
      <c r="G27" s="118">
        <v>0</v>
      </c>
      <c r="H27" s="118">
        <v>0</v>
      </c>
      <c r="I27" s="116">
        <f t="shared" si="6"/>
        <v>0</v>
      </c>
      <c r="J27" s="37"/>
      <c r="K27" s="16"/>
      <c r="L27" s="16"/>
      <c r="M27" s="16"/>
      <c r="N27" s="998"/>
      <c r="O27" s="998"/>
      <c r="P27" s="999"/>
    </row>
    <row r="28" spans="1:16" ht="15" thickBot="1" x14ac:dyDescent="0.25">
      <c r="A28" s="17">
        <v>3</v>
      </c>
      <c r="B28" s="18" t="s">
        <v>47</v>
      </c>
      <c r="C28" s="1000">
        <v>0</v>
      </c>
      <c r="D28" s="1001"/>
      <c r="E28" s="1001"/>
      <c r="F28" s="51">
        <v>0</v>
      </c>
      <c r="G28" s="51">
        <v>0</v>
      </c>
      <c r="H28" s="114"/>
      <c r="I28" s="38"/>
      <c r="J28" s="39"/>
      <c r="K28" s="89"/>
      <c r="L28" s="89"/>
      <c r="M28" s="89"/>
      <c r="N28" s="1002"/>
      <c r="O28" s="1002"/>
      <c r="P28" s="1003"/>
    </row>
    <row r="29" spans="1:16" x14ac:dyDescent="0.2">
      <c r="B29" s="86"/>
      <c r="C29" s="1006">
        <f>SUM(C24:E27)-C15</f>
        <v>0</v>
      </c>
      <c r="D29" s="1007"/>
      <c r="E29" s="1007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1008"/>
      <c r="O29" s="1008"/>
      <c r="P29" s="1008"/>
    </row>
    <row r="30" spans="1:16" x14ac:dyDescent="0.2">
      <c r="A30" s="129" t="s">
        <v>66</v>
      </c>
    </row>
    <row r="33" spans="1:16" ht="12.75" customHeight="1" x14ac:dyDescent="0.2"/>
    <row r="34" spans="1:16" ht="12.75" customHeight="1" x14ac:dyDescent="0.2"/>
    <row r="36" spans="1:16" ht="12.75" customHeight="1" x14ac:dyDescent="0.2">
      <c r="A36" s="949" t="s">
        <v>0</v>
      </c>
      <c r="B36" s="949"/>
      <c r="F36" s="1" t="s">
        <v>1</v>
      </c>
      <c r="M36" s="954" t="s">
        <v>2</v>
      </c>
      <c r="N36" s="954"/>
      <c r="O36" s="954"/>
      <c r="P36" s="954"/>
    </row>
    <row r="37" spans="1:16" ht="12.75" customHeight="1" x14ac:dyDescent="0.2">
      <c r="A37" s="949" t="s">
        <v>3</v>
      </c>
      <c r="B37" s="949"/>
      <c r="M37" s="954"/>
      <c r="N37" s="954"/>
      <c r="O37" s="954"/>
      <c r="P37" s="954"/>
    </row>
    <row r="38" spans="1:16" x14ac:dyDescent="0.2">
      <c r="A38" s="949" t="s">
        <v>4</v>
      </c>
      <c r="B38" s="949"/>
    </row>
    <row r="39" spans="1:16" ht="12.75" customHeight="1" x14ac:dyDescent="0.3">
      <c r="F39" s="955" t="s">
        <v>5</v>
      </c>
      <c r="G39" s="955"/>
      <c r="H39" s="955"/>
      <c r="I39" s="955"/>
      <c r="J39" s="955"/>
      <c r="K39" s="955"/>
      <c r="L39" s="955"/>
    </row>
    <row r="40" spans="1:16" ht="12.75" customHeight="1" x14ac:dyDescent="0.2">
      <c r="F40" s="956" t="s">
        <v>65</v>
      </c>
      <c r="G40" s="956"/>
      <c r="H40" s="956"/>
      <c r="I40" s="956"/>
      <c r="J40" s="956"/>
      <c r="K40" s="956"/>
      <c r="L40" s="956"/>
    </row>
    <row r="41" spans="1:16" ht="15" customHeight="1" x14ac:dyDescent="0.2">
      <c r="A41" s="1" t="s">
        <v>6</v>
      </c>
      <c r="C41" s="27"/>
      <c r="D41" s="100">
        <v>1</v>
      </c>
      <c r="E41" s="100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3" t="s">
        <v>7</v>
      </c>
      <c r="B42" s="3"/>
      <c r="C42" s="28"/>
      <c r="D42" s="4">
        <v>0</v>
      </c>
      <c r="E42" s="4">
        <v>8</v>
      </c>
      <c r="I42" s="957">
        <v>2</v>
      </c>
      <c r="K42" s="2"/>
      <c r="L42" s="23" t="s">
        <v>48</v>
      </c>
      <c r="M42" s="958" t="str">
        <f>+M7</f>
        <v>: Januari</v>
      </c>
      <c r="N42" s="959"/>
      <c r="O42" s="100">
        <f>+O7</f>
        <v>0</v>
      </c>
      <c r="P42" s="100">
        <f>+P7</f>
        <v>1</v>
      </c>
    </row>
    <row r="43" spans="1:16" s="3" customFormat="1" ht="12.75" customHeight="1" x14ac:dyDescent="0.2">
      <c r="A43" s="131" t="s">
        <v>60</v>
      </c>
      <c r="B43" s="131"/>
      <c r="C43" s="40">
        <v>0</v>
      </c>
      <c r="D43" s="40">
        <v>1</v>
      </c>
      <c r="E43" s="40">
        <v>1</v>
      </c>
      <c r="I43" s="957"/>
      <c r="J43" s="67"/>
      <c r="K43" s="68"/>
      <c r="L43" s="69" t="s">
        <v>11</v>
      </c>
      <c r="M43" s="960" t="str">
        <f>+M8</f>
        <v>: 2022</v>
      </c>
      <c r="N43" s="961"/>
      <c r="O43" s="40">
        <f>+O8</f>
        <v>2</v>
      </c>
      <c r="P43" s="40">
        <f>+P8</f>
        <v>2</v>
      </c>
    </row>
    <row r="44" spans="1:16" ht="13.5" thickBot="1" x14ac:dyDescent="0.25">
      <c r="C44" s="29"/>
      <c r="D44" s="29"/>
      <c r="K44" s="2"/>
      <c r="L44" s="2"/>
      <c r="N44" s="2"/>
      <c r="O44" s="29"/>
      <c r="P44" s="29"/>
    </row>
    <row r="45" spans="1:16" ht="12.75" customHeight="1" x14ac:dyDescent="0.2">
      <c r="A45" s="950" t="s">
        <v>12</v>
      </c>
      <c r="B45" s="952" t="s">
        <v>13</v>
      </c>
      <c r="C45" s="962" t="s">
        <v>14</v>
      </c>
      <c r="D45" s="963"/>
      <c r="E45" s="963"/>
      <c r="F45" s="963"/>
      <c r="G45" s="963"/>
      <c r="H45" s="963"/>
      <c r="I45" s="964"/>
      <c r="J45" s="977" t="s">
        <v>15</v>
      </c>
      <c r="K45" s="963"/>
      <c r="L45" s="963"/>
      <c r="M45" s="963"/>
      <c r="N45" s="963"/>
      <c r="O45" s="963"/>
      <c r="P45" s="964"/>
    </row>
    <row r="46" spans="1:16" ht="12.75" customHeight="1" x14ac:dyDescent="0.2">
      <c r="A46" s="951"/>
      <c r="B46" s="953"/>
      <c r="C46" s="978" t="s">
        <v>16</v>
      </c>
      <c r="D46" s="979"/>
      <c r="E46" s="979"/>
      <c r="F46" s="4"/>
      <c r="G46" s="4"/>
      <c r="H46" s="4"/>
      <c r="I46" s="106" t="s">
        <v>16</v>
      </c>
      <c r="J46" s="32" t="s">
        <v>16</v>
      </c>
      <c r="K46" s="4"/>
      <c r="L46" s="4"/>
      <c r="M46" s="4"/>
      <c r="N46" s="979" t="s">
        <v>16</v>
      </c>
      <c r="O46" s="979"/>
      <c r="P46" s="980"/>
    </row>
    <row r="47" spans="1:16" ht="12.75" customHeight="1" x14ac:dyDescent="0.2">
      <c r="A47" s="951"/>
      <c r="B47" s="953"/>
      <c r="C47" s="981" t="s">
        <v>8</v>
      </c>
      <c r="D47" s="982"/>
      <c r="E47" s="982"/>
      <c r="F47" s="107" t="s">
        <v>17</v>
      </c>
      <c r="G47" s="107" t="s">
        <v>18</v>
      </c>
      <c r="H47" s="107" t="s">
        <v>19</v>
      </c>
      <c r="I47" s="108" t="s">
        <v>20</v>
      </c>
      <c r="J47" s="33" t="s">
        <v>8</v>
      </c>
      <c r="K47" s="107" t="s">
        <v>17</v>
      </c>
      <c r="L47" s="107" t="s">
        <v>18</v>
      </c>
      <c r="M47" s="107" t="s">
        <v>19</v>
      </c>
      <c r="N47" s="983" t="s">
        <v>20</v>
      </c>
      <c r="O47" s="983"/>
      <c r="P47" s="984"/>
    </row>
    <row r="48" spans="1:16" ht="12.75" customHeight="1" x14ac:dyDescent="0.2">
      <c r="A48" s="951"/>
      <c r="B48" s="953"/>
      <c r="C48" s="985" t="s">
        <v>21</v>
      </c>
      <c r="D48" s="986"/>
      <c r="E48" s="986"/>
      <c r="F48" s="109"/>
      <c r="G48" s="109"/>
      <c r="H48" s="109"/>
      <c r="I48" s="110" t="s">
        <v>22</v>
      </c>
      <c r="J48" s="34" t="s">
        <v>21</v>
      </c>
      <c r="K48" s="109"/>
      <c r="L48" s="109"/>
      <c r="M48" s="109"/>
      <c r="N48" s="986" t="s">
        <v>23</v>
      </c>
      <c r="O48" s="986"/>
      <c r="P48" s="987"/>
    </row>
    <row r="49" spans="1:16" ht="12.75" customHeight="1" x14ac:dyDescent="0.2">
      <c r="A49" s="44" t="s">
        <v>24</v>
      </c>
      <c r="B49" s="45" t="s">
        <v>25</v>
      </c>
      <c r="C49" s="965" t="s">
        <v>26</v>
      </c>
      <c r="D49" s="966"/>
      <c r="E49" s="966"/>
      <c r="F49" s="101" t="s">
        <v>27</v>
      </c>
      <c r="G49" s="101" t="s">
        <v>28</v>
      </c>
      <c r="H49" s="101" t="s">
        <v>29</v>
      </c>
      <c r="I49" s="46" t="s">
        <v>30</v>
      </c>
      <c r="J49" s="47" t="s">
        <v>31</v>
      </c>
      <c r="K49" s="101" t="s">
        <v>32</v>
      </c>
      <c r="L49" s="101" t="s">
        <v>33</v>
      </c>
      <c r="M49" s="101" t="s">
        <v>34</v>
      </c>
      <c r="N49" s="967" t="s">
        <v>35</v>
      </c>
      <c r="O49" s="966"/>
      <c r="P49" s="968"/>
    </row>
    <row r="50" spans="1:16" ht="12.75" customHeight="1" x14ac:dyDescent="0.2">
      <c r="A50" s="5"/>
      <c r="B50" s="6" t="s">
        <v>36</v>
      </c>
      <c r="C50" s="1013">
        <f>SUM(C52,C55)</f>
        <v>223</v>
      </c>
      <c r="D50" s="1014"/>
      <c r="E50" s="1014"/>
      <c r="F50" s="102">
        <f>SUM(F52,F55)</f>
        <v>140</v>
      </c>
      <c r="G50" s="102">
        <f>SUM(G52,G55)</f>
        <v>0</v>
      </c>
      <c r="H50" s="102">
        <f>SUM(H52,H55)</f>
        <v>0</v>
      </c>
      <c r="I50" s="7">
        <f>SUM(I52,I55)</f>
        <v>83</v>
      </c>
      <c r="J50" s="7">
        <f>SUM(J52,J55)</f>
        <v>290</v>
      </c>
      <c r="K50" s="7">
        <f t="shared" ref="K50:N50" si="8">SUM(K52,K55)</f>
        <v>0</v>
      </c>
      <c r="L50" s="7">
        <f t="shared" si="8"/>
        <v>0</v>
      </c>
      <c r="M50" s="7">
        <f t="shared" si="8"/>
        <v>0</v>
      </c>
      <c r="N50" s="971">
        <f t="shared" si="8"/>
        <v>290</v>
      </c>
      <c r="O50" s="972"/>
      <c r="P50" s="973"/>
    </row>
    <row r="51" spans="1:16" ht="12.75" customHeight="1" x14ac:dyDescent="0.2">
      <c r="A51" s="9">
        <v>1</v>
      </c>
      <c r="B51" s="10" t="s">
        <v>37</v>
      </c>
      <c r="C51" s="974"/>
      <c r="D51" s="975"/>
      <c r="E51" s="975"/>
      <c r="F51" s="104"/>
      <c r="G51" s="104"/>
      <c r="H51" s="104"/>
      <c r="I51" s="35"/>
      <c r="J51" s="103"/>
      <c r="K51" s="104"/>
      <c r="L51" s="104"/>
      <c r="M51" s="104"/>
      <c r="N51" s="975"/>
      <c r="O51" s="975"/>
      <c r="P51" s="976"/>
    </row>
    <row r="52" spans="1:16" ht="12.75" customHeight="1" x14ac:dyDescent="0.2">
      <c r="A52" s="11"/>
      <c r="B52" s="10" t="s">
        <v>38</v>
      </c>
      <c r="C52" s="1009">
        <f>SUM(C53:E54)</f>
        <v>0</v>
      </c>
      <c r="D52" s="1010"/>
      <c r="E52" s="1010"/>
      <c r="F52" s="115">
        <f>SUM(F53:F54)</f>
        <v>0</v>
      </c>
      <c r="G52" s="115">
        <f t="shared" ref="G52:H52" si="9">SUM(G53:G54)</f>
        <v>0</v>
      </c>
      <c r="H52" s="115">
        <f t="shared" si="9"/>
        <v>0</v>
      </c>
      <c r="I52" s="92">
        <f>SUM(C52-F52+G52-H52)</f>
        <v>0</v>
      </c>
      <c r="J52" s="115">
        <f>SUM(J53:J54)</f>
        <v>0</v>
      </c>
      <c r="K52" s="115">
        <f t="shared" ref="K52:M52" si="10">SUM(K53:K54)</f>
        <v>0</v>
      </c>
      <c r="L52" s="115">
        <f t="shared" si="10"/>
        <v>0</v>
      </c>
      <c r="M52" s="115">
        <f t="shared" si="10"/>
        <v>0</v>
      </c>
      <c r="N52" s="990">
        <f>SUM(N53:P54)</f>
        <v>0</v>
      </c>
      <c r="O52" s="990"/>
      <c r="P52" s="991"/>
    </row>
    <row r="53" spans="1:16" ht="12.75" customHeight="1" x14ac:dyDescent="0.2">
      <c r="A53" s="11"/>
      <c r="B53" s="12" t="s">
        <v>39</v>
      </c>
      <c r="C53" s="1011">
        <v>0</v>
      </c>
      <c r="D53" s="1012"/>
      <c r="E53" s="1012"/>
      <c r="F53" s="112">
        <v>0</v>
      </c>
      <c r="G53" s="112">
        <v>0</v>
      </c>
      <c r="H53" s="112">
        <v>0</v>
      </c>
      <c r="I53" s="95">
        <f t="shared" ref="I53:I57" si="11">SUM(C53-F53+G53-H53)</f>
        <v>0</v>
      </c>
      <c r="J53" s="79">
        <v>0</v>
      </c>
      <c r="K53" s="79">
        <v>0</v>
      </c>
      <c r="L53" s="79">
        <v>0</v>
      </c>
      <c r="M53" s="79">
        <v>0</v>
      </c>
      <c r="N53" s="990">
        <f>SUM(J53-K53+L53-M53)</f>
        <v>0</v>
      </c>
      <c r="O53" s="990"/>
      <c r="P53" s="991"/>
    </row>
    <row r="54" spans="1:16" ht="12.75" customHeight="1" x14ac:dyDescent="0.2">
      <c r="A54" s="11"/>
      <c r="B54" s="12" t="s">
        <v>40</v>
      </c>
      <c r="C54" s="1011">
        <v>0</v>
      </c>
      <c r="D54" s="1012"/>
      <c r="E54" s="1012"/>
      <c r="F54" s="112">
        <v>0</v>
      </c>
      <c r="G54" s="112">
        <v>0</v>
      </c>
      <c r="H54" s="112">
        <v>0</v>
      </c>
      <c r="I54" s="95">
        <f t="shared" si="11"/>
        <v>0</v>
      </c>
      <c r="J54" s="79">
        <v>0</v>
      </c>
      <c r="K54" s="79">
        <v>0</v>
      </c>
      <c r="L54" s="79">
        <v>0</v>
      </c>
      <c r="M54" s="79">
        <v>0</v>
      </c>
      <c r="N54" s="990">
        <f>SUM(J54-K54+L54-M54)</f>
        <v>0</v>
      </c>
      <c r="O54" s="990"/>
      <c r="P54" s="991"/>
    </row>
    <row r="55" spans="1:16" ht="12.75" customHeight="1" x14ac:dyDescent="0.2">
      <c r="A55" s="11"/>
      <c r="B55" s="10" t="s">
        <v>41</v>
      </c>
      <c r="C55" s="1009">
        <f>SUM(C56:E57)</f>
        <v>223</v>
      </c>
      <c r="D55" s="1010"/>
      <c r="E55" s="1010"/>
      <c r="F55" s="115">
        <f>SUM(F56:F57)</f>
        <v>140</v>
      </c>
      <c r="G55" s="115">
        <f t="shared" ref="G55:H55" si="12">SUM(G56:G57)</f>
        <v>0</v>
      </c>
      <c r="H55" s="115">
        <f t="shared" si="12"/>
        <v>0</v>
      </c>
      <c r="I55" s="92">
        <f t="shared" si="11"/>
        <v>83</v>
      </c>
      <c r="J55" s="13">
        <f>SUM(J56:J57)</f>
        <v>290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0</v>
      </c>
      <c r="N55" s="990">
        <f>SUM(N56:P57)</f>
        <v>290</v>
      </c>
      <c r="O55" s="990"/>
      <c r="P55" s="991"/>
    </row>
    <row r="56" spans="1:16" ht="12.75" customHeight="1" x14ac:dyDescent="0.2">
      <c r="A56" s="11"/>
      <c r="B56" s="12" t="s">
        <v>39</v>
      </c>
      <c r="C56" s="1011">
        <v>223</v>
      </c>
      <c r="D56" s="1012"/>
      <c r="E56" s="1012"/>
      <c r="F56" s="112">
        <v>140</v>
      </c>
      <c r="G56" s="112">
        <v>0</v>
      </c>
      <c r="H56" s="112">
        <v>0</v>
      </c>
      <c r="I56" s="95">
        <f t="shared" si="11"/>
        <v>83</v>
      </c>
      <c r="J56" s="36">
        <v>190</v>
      </c>
      <c r="K56" s="112">
        <v>0</v>
      </c>
      <c r="L56" s="112">
        <v>0</v>
      </c>
      <c r="M56" s="112">
        <v>0</v>
      </c>
      <c r="N56" s="990">
        <f>SUM(J56-K56+L56-M56)</f>
        <v>190</v>
      </c>
      <c r="O56" s="990"/>
      <c r="P56" s="991"/>
    </row>
    <row r="57" spans="1:16" ht="12.75" customHeight="1" x14ac:dyDescent="0.2">
      <c r="A57" s="11"/>
      <c r="B57" s="12" t="s">
        <v>40</v>
      </c>
      <c r="C57" s="1011">
        <v>0</v>
      </c>
      <c r="D57" s="1012"/>
      <c r="E57" s="1012"/>
      <c r="F57" s="112">
        <v>0</v>
      </c>
      <c r="G57" s="112">
        <v>0</v>
      </c>
      <c r="H57" s="112">
        <v>0</v>
      </c>
      <c r="I57" s="95">
        <f t="shared" si="11"/>
        <v>0</v>
      </c>
      <c r="J57" s="36">
        <v>100</v>
      </c>
      <c r="K57" s="112">
        <v>0</v>
      </c>
      <c r="L57" s="112">
        <v>0</v>
      </c>
      <c r="M57" s="112">
        <v>0</v>
      </c>
      <c r="N57" s="990">
        <f>SUM(J57-K57+L57-M57)</f>
        <v>100</v>
      </c>
      <c r="O57" s="990"/>
      <c r="P57" s="991"/>
    </row>
    <row r="58" spans="1:16" ht="12.75" customHeight="1" x14ac:dyDescent="0.2">
      <c r="A58" s="9">
        <v>2</v>
      </c>
      <c r="B58" s="10" t="s">
        <v>42</v>
      </c>
      <c r="C58" s="974"/>
      <c r="D58" s="975"/>
      <c r="E58" s="975"/>
      <c r="F58" s="104"/>
      <c r="G58" s="104"/>
      <c r="H58" s="104"/>
      <c r="I58" s="88"/>
      <c r="J58" s="103"/>
      <c r="K58" s="104"/>
      <c r="L58" s="104"/>
      <c r="M58" s="104"/>
      <c r="N58" s="994"/>
      <c r="O58" s="994"/>
      <c r="P58" s="995"/>
    </row>
    <row r="59" spans="1:16" ht="12.75" customHeight="1" x14ac:dyDescent="0.2">
      <c r="A59" s="11"/>
      <c r="B59" s="12" t="s">
        <v>43</v>
      </c>
      <c r="C59" s="1011">
        <v>0</v>
      </c>
      <c r="D59" s="1012"/>
      <c r="E59" s="1012"/>
      <c r="F59" s="112">
        <v>0</v>
      </c>
      <c r="G59" s="112">
        <v>0</v>
      </c>
      <c r="H59" s="112">
        <v>0</v>
      </c>
      <c r="I59" s="92">
        <f t="shared" ref="I59:I62" si="14">SUM(C59-F59+G59-H59)</f>
        <v>0</v>
      </c>
      <c r="J59" s="103"/>
      <c r="K59" s="104"/>
      <c r="L59" s="104"/>
      <c r="M59" s="104"/>
      <c r="N59" s="994"/>
      <c r="O59" s="994"/>
      <c r="P59" s="995"/>
    </row>
    <row r="60" spans="1:16" ht="12.75" customHeight="1" x14ac:dyDescent="0.2">
      <c r="A60" s="11"/>
      <c r="B60" s="12" t="s">
        <v>44</v>
      </c>
      <c r="C60" s="1011">
        <v>223</v>
      </c>
      <c r="D60" s="1012"/>
      <c r="E60" s="1012"/>
      <c r="F60" s="112">
        <v>140</v>
      </c>
      <c r="G60" s="112">
        <v>0</v>
      </c>
      <c r="H60" s="112">
        <v>0</v>
      </c>
      <c r="I60" s="92">
        <f t="shared" si="14"/>
        <v>83</v>
      </c>
      <c r="J60" s="103"/>
      <c r="K60" s="104"/>
      <c r="L60" s="104"/>
      <c r="M60" s="104"/>
      <c r="N60" s="994"/>
      <c r="O60" s="994"/>
      <c r="P60" s="995"/>
    </row>
    <row r="61" spans="1:16" ht="12.75" customHeight="1" x14ac:dyDescent="0.2">
      <c r="A61" s="9"/>
      <c r="B61" s="12" t="s">
        <v>45</v>
      </c>
      <c r="C61" s="1011">
        <v>0</v>
      </c>
      <c r="D61" s="1012"/>
      <c r="E61" s="1012"/>
      <c r="F61" s="112">
        <v>0</v>
      </c>
      <c r="G61" s="112">
        <v>0</v>
      </c>
      <c r="H61" s="112">
        <v>0</v>
      </c>
      <c r="I61" s="92">
        <f t="shared" si="14"/>
        <v>0</v>
      </c>
      <c r="J61" s="103"/>
      <c r="K61" s="104"/>
      <c r="L61" s="104"/>
      <c r="M61" s="104"/>
      <c r="N61" s="994"/>
      <c r="O61" s="994"/>
      <c r="P61" s="995"/>
    </row>
    <row r="62" spans="1:16" ht="14.25" x14ac:dyDescent="0.2">
      <c r="A62" s="14"/>
      <c r="B62" s="15" t="s">
        <v>46</v>
      </c>
      <c r="C62" s="1015">
        <v>0</v>
      </c>
      <c r="D62" s="1016"/>
      <c r="E62" s="1016"/>
      <c r="F62" s="113">
        <v>0</v>
      </c>
      <c r="G62" s="113">
        <v>0</v>
      </c>
      <c r="H62" s="113">
        <v>0</v>
      </c>
      <c r="I62" s="92">
        <f t="shared" si="14"/>
        <v>0</v>
      </c>
      <c r="J62" s="37"/>
      <c r="K62" s="16"/>
      <c r="L62" s="16"/>
      <c r="M62" s="16"/>
      <c r="N62" s="998"/>
      <c r="O62" s="998"/>
      <c r="P62" s="999"/>
    </row>
    <row r="63" spans="1:16" ht="15" thickBot="1" x14ac:dyDescent="0.25">
      <c r="A63" s="17">
        <v>3</v>
      </c>
      <c r="B63" s="18" t="s">
        <v>47</v>
      </c>
      <c r="C63" s="1000">
        <v>0</v>
      </c>
      <c r="D63" s="1001"/>
      <c r="E63" s="1001"/>
      <c r="F63" s="25">
        <v>0</v>
      </c>
      <c r="G63" s="25">
        <v>0</v>
      </c>
      <c r="H63" s="114"/>
      <c r="I63" s="38"/>
      <c r="J63" s="39"/>
      <c r="K63" s="89"/>
      <c r="L63" s="89"/>
      <c r="M63" s="89"/>
      <c r="N63" s="1002"/>
      <c r="O63" s="1002"/>
      <c r="P63" s="1003"/>
    </row>
    <row r="64" spans="1:16" x14ac:dyDescent="0.2">
      <c r="B64" s="86"/>
      <c r="C64" s="1006">
        <f>SUM(C59:E62)-C50</f>
        <v>0</v>
      </c>
      <c r="D64" s="1007"/>
      <c r="E64" s="1007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1008"/>
      <c r="O64" s="1008"/>
      <c r="P64" s="1008"/>
    </row>
    <row r="65" spans="1:16" ht="12.75" customHeight="1" x14ac:dyDescent="0.2">
      <c r="A65" s="129" t="s">
        <v>66</v>
      </c>
      <c r="B65" s="86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85"/>
      <c r="O65" s="85"/>
      <c r="P65" s="85"/>
    </row>
    <row r="66" spans="1:16" ht="12.75" customHeight="1" x14ac:dyDescent="0.2">
      <c r="B66" s="86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85"/>
      <c r="O66" s="85"/>
      <c r="P66" s="85"/>
    </row>
    <row r="71" spans="1:16" ht="12.75" customHeight="1" x14ac:dyDescent="0.2">
      <c r="A71" s="949" t="s">
        <v>0</v>
      </c>
      <c r="B71" s="949"/>
      <c r="F71" s="1" t="s">
        <v>1</v>
      </c>
      <c r="M71" s="954" t="s">
        <v>2</v>
      </c>
      <c r="N71" s="954"/>
      <c r="O71" s="954"/>
      <c r="P71" s="954"/>
    </row>
    <row r="72" spans="1:16" ht="12.75" customHeight="1" x14ac:dyDescent="0.2">
      <c r="A72" s="949" t="s">
        <v>3</v>
      </c>
      <c r="B72" s="949"/>
      <c r="G72" s="1" t="s">
        <v>1</v>
      </c>
      <c r="M72" s="954"/>
      <c r="N72" s="954"/>
      <c r="O72" s="954"/>
      <c r="P72" s="954"/>
    </row>
    <row r="73" spans="1:16" ht="7.5" customHeight="1" x14ac:dyDescent="0.2">
      <c r="A73" s="949" t="s">
        <v>4</v>
      </c>
      <c r="B73" s="949"/>
    </row>
    <row r="74" spans="1:16" ht="18" customHeight="1" x14ac:dyDescent="0.3">
      <c r="F74" s="955" t="s">
        <v>5</v>
      </c>
      <c r="G74" s="955"/>
      <c r="H74" s="955"/>
      <c r="I74" s="955"/>
      <c r="J74" s="955"/>
      <c r="K74" s="955"/>
      <c r="L74" s="955"/>
    </row>
    <row r="75" spans="1:16" ht="12.75" customHeight="1" x14ac:dyDescent="0.2">
      <c r="F75" s="956" t="s">
        <v>65</v>
      </c>
      <c r="G75" s="956"/>
      <c r="H75" s="956"/>
      <c r="I75" s="956"/>
      <c r="J75" s="956"/>
      <c r="K75" s="956"/>
      <c r="L75" s="956"/>
    </row>
    <row r="76" spans="1:16" ht="12.75" customHeight="1" x14ac:dyDescent="0.2">
      <c r="A76" s="1" t="s">
        <v>6</v>
      </c>
      <c r="C76" s="27"/>
      <c r="D76" s="100">
        <v>1</v>
      </c>
      <c r="E76" s="100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7</v>
      </c>
      <c r="B77" s="3"/>
      <c r="C77" s="28"/>
      <c r="D77" s="4">
        <v>0</v>
      </c>
      <c r="E77" s="4">
        <v>8</v>
      </c>
      <c r="I77" s="957">
        <v>3</v>
      </c>
      <c r="K77" s="2"/>
      <c r="L77" s="23" t="s">
        <v>8</v>
      </c>
      <c r="M77" s="958" t="str">
        <f>+M42</f>
        <v>: Januari</v>
      </c>
      <c r="N77" s="959"/>
      <c r="O77" s="100">
        <f>+O42</f>
        <v>0</v>
      </c>
      <c r="P77" s="100">
        <f>+P42</f>
        <v>1</v>
      </c>
    </row>
    <row r="78" spans="1:16" s="3" customFormat="1" ht="12.75" customHeight="1" x14ac:dyDescent="0.2">
      <c r="A78" s="131" t="s">
        <v>10</v>
      </c>
      <c r="B78" s="131"/>
      <c r="C78" s="40">
        <v>0</v>
      </c>
      <c r="D78" s="40">
        <v>2</v>
      </c>
      <c r="E78" s="40">
        <v>0</v>
      </c>
      <c r="I78" s="957"/>
      <c r="J78" s="67"/>
      <c r="K78" s="68"/>
      <c r="L78" s="69" t="s">
        <v>11</v>
      </c>
      <c r="M78" s="960" t="str">
        <f>+M43</f>
        <v>: 2022</v>
      </c>
      <c r="N78" s="961"/>
      <c r="O78" s="40">
        <f>+O43</f>
        <v>2</v>
      </c>
      <c r="P78" s="40">
        <f>+P43</f>
        <v>2</v>
      </c>
    </row>
    <row r="79" spans="1:16" ht="30" customHeight="1" thickBot="1" x14ac:dyDescent="0.25">
      <c r="C79" s="29"/>
      <c r="D79" s="29"/>
      <c r="K79" s="2"/>
      <c r="L79" s="2"/>
      <c r="N79" s="2"/>
      <c r="O79" s="29"/>
      <c r="P79" s="29"/>
    </row>
    <row r="80" spans="1:16" ht="25.5" customHeight="1" x14ac:dyDescent="0.2">
      <c r="A80" s="950" t="s">
        <v>12</v>
      </c>
      <c r="B80" s="952" t="s">
        <v>13</v>
      </c>
      <c r="C80" s="962" t="s">
        <v>14</v>
      </c>
      <c r="D80" s="963"/>
      <c r="E80" s="963"/>
      <c r="F80" s="963"/>
      <c r="G80" s="963"/>
      <c r="H80" s="963"/>
      <c r="I80" s="964"/>
      <c r="J80" s="977" t="s">
        <v>15</v>
      </c>
      <c r="K80" s="963"/>
      <c r="L80" s="963"/>
      <c r="M80" s="963"/>
      <c r="N80" s="963"/>
      <c r="O80" s="963"/>
      <c r="P80" s="964"/>
    </row>
    <row r="81" spans="1:16" ht="20.100000000000001" customHeight="1" x14ac:dyDescent="0.2">
      <c r="A81" s="951"/>
      <c r="B81" s="953"/>
      <c r="C81" s="978" t="s">
        <v>16</v>
      </c>
      <c r="D81" s="979"/>
      <c r="E81" s="979"/>
      <c r="F81" s="4"/>
      <c r="G81" s="4"/>
      <c r="H81" s="4"/>
      <c r="I81" s="106" t="s">
        <v>16</v>
      </c>
      <c r="J81" s="32" t="s">
        <v>16</v>
      </c>
      <c r="K81" s="4"/>
      <c r="L81" s="4"/>
      <c r="M81" s="4"/>
      <c r="N81" s="979" t="s">
        <v>16</v>
      </c>
      <c r="O81" s="979"/>
      <c r="P81" s="980"/>
    </row>
    <row r="82" spans="1:16" ht="20.100000000000001" customHeight="1" x14ac:dyDescent="0.2">
      <c r="A82" s="951"/>
      <c r="B82" s="953"/>
      <c r="C82" s="981" t="s">
        <v>8</v>
      </c>
      <c r="D82" s="982"/>
      <c r="E82" s="982"/>
      <c r="F82" s="107" t="s">
        <v>17</v>
      </c>
      <c r="G82" s="107" t="s">
        <v>18</v>
      </c>
      <c r="H82" s="107" t="s">
        <v>19</v>
      </c>
      <c r="I82" s="108" t="s">
        <v>20</v>
      </c>
      <c r="J82" s="33" t="s">
        <v>8</v>
      </c>
      <c r="K82" s="107" t="s">
        <v>17</v>
      </c>
      <c r="L82" s="107" t="s">
        <v>18</v>
      </c>
      <c r="M82" s="107" t="s">
        <v>19</v>
      </c>
      <c r="N82" s="983" t="s">
        <v>20</v>
      </c>
      <c r="O82" s="983"/>
      <c r="P82" s="984"/>
    </row>
    <row r="83" spans="1:16" ht="20.100000000000001" customHeight="1" x14ac:dyDescent="0.2">
      <c r="A83" s="951"/>
      <c r="B83" s="953"/>
      <c r="C83" s="985" t="s">
        <v>21</v>
      </c>
      <c r="D83" s="986"/>
      <c r="E83" s="986"/>
      <c r="F83" s="109"/>
      <c r="G83" s="109"/>
      <c r="H83" s="109"/>
      <c r="I83" s="110" t="s">
        <v>22</v>
      </c>
      <c r="J83" s="34" t="s">
        <v>21</v>
      </c>
      <c r="K83" s="109"/>
      <c r="L83" s="109"/>
      <c r="M83" s="109"/>
      <c r="N83" s="986" t="s">
        <v>23</v>
      </c>
      <c r="O83" s="986"/>
      <c r="P83" s="987"/>
    </row>
    <row r="84" spans="1:16" ht="20.100000000000001" customHeight="1" x14ac:dyDescent="0.2">
      <c r="A84" s="44" t="s">
        <v>24</v>
      </c>
      <c r="B84" s="45" t="s">
        <v>25</v>
      </c>
      <c r="C84" s="965" t="s">
        <v>26</v>
      </c>
      <c r="D84" s="966"/>
      <c r="E84" s="966"/>
      <c r="F84" s="101" t="s">
        <v>27</v>
      </c>
      <c r="G84" s="101" t="s">
        <v>28</v>
      </c>
      <c r="H84" s="101" t="s">
        <v>29</v>
      </c>
      <c r="I84" s="46" t="s">
        <v>30</v>
      </c>
      <c r="J84" s="47" t="s">
        <v>31</v>
      </c>
      <c r="K84" s="101" t="s">
        <v>32</v>
      </c>
      <c r="L84" s="101" t="s">
        <v>33</v>
      </c>
      <c r="M84" s="101" t="s">
        <v>34</v>
      </c>
      <c r="N84" s="967" t="s">
        <v>35</v>
      </c>
      <c r="O84" s="966"/>
      <c r="P84" s="968"/>
    </row>
    <row r="85" spans="1:16" ht="20.100000000000001" customHeight="1" x14ac:dyDescent="0.2">
      <c r="A85" s="5"/>
      <c r="B85" s="6" t="s">
        <v>36</v>
      </c>
      <c r="C85" s="1013">
        <f>SUM(C87,C90)</f>
        <v>125</v>
      </c>
      <c r="D85" s="1014"/>
      <c r="E85" s="1014"/>
      <c r="F85" s="102">
        <f>SUM(F87,F90)</f>
        <v>0</v>
      </c>
      <c r="G85" s="120">
        <f>SUM(G87,G90)</f>
        <v>0</v>
      </c>
      <c r="H85" s="30">
        <f>SUM(H87,H90)</f>
        <v>0</v>
      </c>
      <c r="I85" s="7">
        <f>SUM(I87,I90)</f>
        <v>125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971">
        <f t="shared" si="16"/>
        <v>0</v>
      </c>
      <c r="O85" s="972"/>
      <c r="P85" s="973"/>
    </row>
    <row r="86" spans="1:16" ht="20.100000000000001" customHeight="1" x14ac:dyDescent="0.2">
      <c r="A86" s="9">
        <v>1</v>
      </c>
      <c r="B86" s="10" t="s">
        <v>37</v>
      </c>
      <c r="C86" s="974"/>
      <c r="D86" s="975"/>
      <c r="E86" s="975"/>
      <c r="F86" s="104"/>
      <c r="G86" s="104"/>
      <c r="H86" s="104"/>
      <c r="I86" s="35"/>
      <c r="J86" s="103"/>
      <c r="K86" s="104"/>
      <c r="L86" s="104"/>
      <c r="M86" s="104"/>
      <c r="N86" s="975"/>
      <c r="O86" s="975"/>
      <c r="P86" s="976"/>
    </row>
    <row r="87" spans="1:16" ht="20.100000000000001" customHeight="1" x14ac:dyDescent="0.2">
      <c r="A87" s="11"/>
      <c r="B87" s="10" t="s">
        <v>38</v>
      </c>
      <c r="C87" s="1009">
        <f>SUM(C88:E89)</f>
        <v>0</v>
      </c>
      <c r="D87" s="1010"/>
      <c r="E87" s="1010"/>
      <c r="F87" s="115">
        <f>SUM(F88:F89)</f>
        <v>0</v>
      </c>
      <c r="G87" s="119">
        <f t="shared" ref="G87:H87" si="17">SUM(G88:G89)</f>
        <v>0</v>
      </c>
      <c r="H87" s="115">
        <f t="shared" si="17"/>
        <v>0</v>
      </c>
      <c r="I87" s="92">
        <f>SUM(C87-F87+G87-H87)</f>
        <v>0</v>
      </c>
      <c r="J87" s="115">
        <f>SUM(J88:J89)</f>
        <v>0</v>
      </c>
      <c r="K87" s="115">
        <f t="shared" ref="K87:M87" si="18">SUM(K88:K89)</f>
        <v>0</v>
      </c>
      <c r="L87" s="115">
        <f t="shared" si="18"/>
        <v>0</v>
      </c>
      <c r="M87" s="115">
        <f t="shared" si="18"/>
        <v>0</v>
      </c>
      <c r="N87" s="990">
        <f>SUM(N88:P89)</f>
        <v>0</v>
      </c>
      <c r="O87" s="990"/>
      <c r="P87" s="991"/>
    </row>
    <row r="88" spans="1:16" ht="26.25" customHeight="1" x14ac:dyDescent="0.2">
      <c r="A88" s="11"/>
      <c r="B88" s="12" t="s">
        <v>39</v>
      </c>
      <c r="C88" s="1011">
        <v>0</v>
      </c>
      <c r="D88" s="1012"/>
      <c r="E88" s="1012"/>
      <c r="F88" s="112">
        <v>0</v>
      </c>
      <c r="G88" s="117">
        <v>0</v>
      </c>
      <c r="H88" s="112">
        <v>0</v>
      </c>
      <c r="I88" s="95">
        <f t="shared" ref="I88:I92" si="19">SUM(C88-F88+G88-H88)</f>
        <v>0</v>
      </c>
      <c r="J88" s="79">
        <v>0</v>
      </c>
      <c r="K88" s="79">
        <v>0</v>
      </c>
      <c r="L88" s="79">
        <v>0</v>
      </c>
      <c r="M88" s="79">
        <v>0</v>
      </c>
      <c r="N88" s="990">
        <f>SUM(J88-K88+L88-M88)</f>
        <v>0</v>
      </c>
      <c r="O88" s="990"/>
      <c r="P88" s="991"/>
    </row>
    <row r="89" spans="1:16" ht="20.100000000000001" customHeight="1" x14ac:dyDescent="0.2">
      <c r="A89" s="11"/>
      <c r="B89" s="12" t="s">
        <v>40</v>
      </c>
      <c r="C89" s="1011">
        <v>0</v>
      </c>
      <c r="D89" s="1012"/>
      <c r="E89" s="1012"/>
      <c r="F89" s="112">
        <v>0</v>
      </c>
      <c r="G89" s="117">
        <v>0</v>
      </c>
      <c r="H89" s="112">
        <v>0</v>
      </c>
      <c r="I89" s="95">
        <f t="shared" si="19"/>
        <v>0</v>
      </c>
      <c r="J89" s="79">
        <v>0</v>
      </c>
      <c r="K89" s="79">
        <v>0</v>
      </c>
      <c r="L89" s="79">
        <v>0</v>
      </c>
      <c r="M89" s="79">
        <v>0</v>
      </c>
      <c r="N89" s="990">
        <f>SUM(J89-K89+L89-M89)</f>
        <v>0</v>
      </c>
      <c r="O89" s="990"/>
      <c r="P89" s="991"/>
    </row>
    <row r="90" spans="1:16" ht="12.75" customHeight="1" x14ac:dyDescent="0.2">
      <c r="A90" s="11"/>
      <c r="B90" s="10" t="s">
        <v>41</v>
      </c>
      <c r="C90" s="1009">
        <f>SUM(C91:E92)</f>
        <v>125</v>
      </c>
      <c r="D90" s="1010"/>
      <c r="E90" s="1010"/>
      <c r="F90" s="119">
        <f>SUM(F91:F92)</f>
        <v>0</v>
      </c>
      <c r="G90" s="119">
        <f t="shared" ref="G90:H90" si="20">SUM(G91:G92)</f>
        <v>0</v>
      </c>
      <c r="H90" s="119">
        <f t="shared" si="20"/>
        <v>0</v>
      </c>
      <c r="I90" s="116">
        <f t="shared" si="19"/>
        <v>125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990">
        <f>SUM(N91:P92)</f>
        <v>0</v>
      </c>
      <c r="O90" s="990"/>
      <c r="P90" s="991"/>
    </row>
    <row r="91" spans="1:16" ht="12.75" customHeight="1" x14ac:dyDescent="0.2">
      <c r="A91" s="11"/>
      <c r="B91" s="12" t="s">
        <v>39</v>
      </c>
      <c r="C91" s="1011">
        <v>125</v>
      </c>
      <c r="D91" s="1012"/>
      <c r="E91" s="1012"/>
      <c r="F91" s="112">
        <v>0</v>
      </c>
      <c r="G91" s="117">
        <v>0</v>
      </c>
      <c r="H91" s="31">
        <v>0</v>
      </c>
      <c r="I91" s="95">
        <f t="shared" si="19"/>
        <v>125</v>
      </c>
      <c r="J91" s="36">
        <v>0</v>
      </c>
      <c r="K91" s="112">
        <v>0</v>
      </c>
      <c r="L91" s="112">
        <v>0</v>
      </c>
      <c r="M91" s="112">
        <v>0</v>
      </c>
      <c r="N91" s="990">
        <f>SUM(J91-K91+L91-M91)</f>
        <v>0</v>
      </c>
      <c r="O91" s="990"/>
      <c r="P91" s="991"/>
    </row>
    <row r="92" spans="1:16" ht="12.75" customHeight="1" x14ac:dyDescent="0.2">
      <c r="A92" s="11"/>
      <c r="B92" s="12" t="s">
        <v>40</v>
      </c>
      <c r="C92" s="1011">
        <v>0</v>
      </c>
      <c r="D92" s="1012"/>
      <c r="E92" s="1012"/>
      <c r="F92" s="112">
        <v>0</v>
      </c>
      <c r="G92" s="117">
        <v>0</v>
      </c>
      <c r="H92" s="31">
        <v>0</v>
      </c>
      <c r="I92" s="95">
        <f t="shared" si="19"/>
        <v>0</v>
      </c>
      <c r="J92" s="36">
        <v>0</v>
      </c>
      <c r="K92" s="112">
        <v>0</v>
      </c>
      <c r="L92" s="112">
        <v>0</v>
      </c>
      <c r="M92" s="112">
        <v>0</v>
      </c>
      <c r="N92" s="990">
        <f>SUM(J92-K92+L92-M92)</f>
        <v>0</v>
      </c>
      <c r="O92" s="990"/>
      <c r="P92" s="991"/>
    </row>
    <row r="93" spans="1:16" ht="12.75" customHeight="1" x14ac:dyDescent="0.2">
      <c r="A93" s="9">
        <v>2</v>
      </c>
      <c r="B93" s="10" t="s">
        <v>42</v>
      </c>
      <c r="C93" s="974"/>
      <c r="D93" s="975"/>
      <c r="E93" s="975"/>
      <c r="F93" s="104"/>
      <c r="G93" s="104"/>
      <c r="H93" s="104"/>
      <c r="I93" s="88"/>
      <c r="J93" s="103"/>
      <c r="K93" s="104"/>
      <c r="L93" s="104"/>
      <c r="M93" s="104"/>
      <c r="N93" s="994"/>
      <c r="O93" s="994"/>
      <c r="P93" s="995"/>
    </row>
    <row r="94" spans="1:16" ht="14.25" x14ac:dyDescent="0.2">
      <c r="A94" s="11"/>
      <c r="B94" s="12" t="s">
        <v>43</v>
      </c>
      <c r="C94" s="1011">
        <v>0</v>
      </c>
      <c r="D94" s="1012"/>
      <c r="E94" s="1012"/>
      <c r="F94" s="112">
        <v>0</v>
      </c>
      <c r="G94" s="117">
        <v>0</v>
      </c>
      <c r="H94" s="112">
        <v>0</v>
      </c>
      <c r="I94" s="92">
        <f t="shared" ref="I94:I97" si="22">SUM(C94-F94+G94-H94)</f>
        <v>0</v>
      </c>
      <c r="J94" s="103"/>
      <c r="K94" s="104"/>
      <c r="L94" s="104"/>
      <c r="M94" s="104"/>
      <c r="N94" s="994"/>
      <c r="O94" s="994"/>
      <c r="P94" s="995"/>
    </row>
    <row r="95" spans="1:16" ht="14.25" x14ac:dyDescent="0.2">
      <c r="A95" s="11"/>
      <c r="B95" s="12" t="s">
        <v>44</v>
      </c>
      <c r="C95" s="1011">
        <v>125</v>
      </c>
      <c r="D95" s="1012"/>
      <c r="E95" s="1012"/>
      <c r="F95" s="112">
        <v>0</v>
      </c>
      <c r="G95" s="117">
        <v>0</v>
      </c>
      <c r="H95" s="31">
        <v>0</v>
      </c>
      <c r="I95" s="92">
        <f t="shared" si="22"/>
        <v>125</v>
      </c>
      <c r="J95" s="103"/>
      <c r="K95" s="104"/>
      <c r="L95" s="104"/>
      <c r="M95" s="104"/>
      <c r="N95" s="994"/>
      <c r="O95" s="994"/>
      <c r="P95" s="995"/>
    </row>
    <row r="96" spans="1:16" ht="14.25" x14ac:dyDescent="0.2">
      <c r="A96" s="9"/>
      <c r="B96" s="12" t="s">
        <v>45</v>
      </c>
      <c r="C96" s="1011">
        <v>0</v>
      </c>
      <c r="D96" s="1012"/>
      <c r="E96" s="1012"/>
      <c r="F96" s="112">
        <v>0</v>
      </c>
      <c r="G96" s="112">
        <v>0</v>
      </c>
      <c r="H96" s="112">
        <v>0</v>
      </c>
      <c r="I96" s="92">
        <f t="shared" si="22"/>
        <v>0</v>
      </c>
      <c r="J96" s="103"/>
      <c r="K96" s="104"/>
      <c r="L96" s="104"/>
      <c r="M96" s="104"/>
      <c r="N96" s="994"/>
      <c r="O96" s="994"/>
      <c r="P96" s="995"/>
    </row>
    <row r="97" spans="1:16" ht="12.75" customHeight="1" x14ac:dyDescent="0.2">
      <c r="A97" s="14"/>
      <c r="B97" s="15" t="s">
        <v>46</v>
      </c>
      <c r="C97" s="1015">
        <v>0</v>
      </c>
      <c r="D97" s="1016"/>
      <c r="E97" s="1016"/>
      <c r="F97" s="113">
        <v>0</v>
      </c>
      <c r="G97" s="113">
        <v>0</v>
      </c>
      <c r="H97" s="113">
        <v>0</v>
      </c>
      <c r="I97" s="92">
        <f t="shared" si="22"/>
        <v>0</v>
      </c>
      <c r="J97" s="37"/>
      <c r="K97" s="16"/>
      <c r="L97" s="16"/>
      <c r="M97" s="16"/>
      <c r="N97" s="998"/>
      <c r="O97" s="998"/>
      <c r="P97" s="999"/>
    </row>
    <row r="98" spans="1:16" ht="12.75" customHeight="1" thickBot="1" x14ac:dyDescent="0.25">
      <c r="A98" s="17">
        <v>3</v>
      </c>
      <c r="B98" s="18" t="s">
        <v>47</v>
      </c>
      <c r="C98" s="1000"/>
      <c r="D98" s="1001"/>
      <c r="E98" s="1001"/>
      <c r="F98" s="25">
        <v>0</v>
      </c>
      <c r="G98" s="25">
        <v>0</v>
      </c>
      <c r="H98" s="114"/>
      <c r="I98" s="38"/>
      <c r="J98" s="39"/>
      <c r="K98" s="89"/>
      <c r="L98" s="89"/>
      <c r="M98" s="89"/>
      <c r="N98" s="1002"/>
      <c r="O98" s="1002"/>
      <c r="P98" s="1003"/>
    </row>
    <row r="99" spans="1:16" x14ac:dyDescent="0.2">
      <c r="B99" s="86"/>
      <c r="C99" s="1006">
        <f>SUM(C87+C90)-(C94+C95+C96+C97)</f>
        <v>0</v>
      </c>
      <c r="D99" s="1007"/>
      <c r="E99" s="1007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1008"/>
      <c r="O99" s="1008"/>
      <c r="P99" s="1008"/>
    </row>
    <row r="100" spans="1:16" x14ac:dyDescent="0.2">
      <c r="A100" s="129" t="s">
        <v>66</v>
      </c>
      <c r="C100" s="949"/>
      <c r="D100" s="949"/>
      <c r="E100" s="949"/>
      <c r="N100" s="949"/>
      <c r="O100" s="949"/>
      <c r="P100" s="949"/>
    </row>
    <row r="101" spans="1:16" x14ac:dyDescent="0.2">
      <c r="C101" s="86"/>
      <c r="D101" s="86"/>
      <c r="E101" s="86"/>
      <c r="N101" s="86"/>
      <c r="O101" s="86"/>
      <c r="P101" s="86"/>
    </row>
    <row r="102" spans="1:16" x14ac:dyDescent="0.2">
      <c r="C102" s="86"/>
      <c r="D102" s="86"/>
      <c r="E102" s="86"/>
      <c r="N102" s="86"/>
      <c r="O102" s="86"/>
      <c r="P102" s="86"/>
    </row>
    <row r="103" spans="1:16" ht="12.75" customHeight="1" x14ac:dyDescent="0.2">
      <c r="C103" s="86"/>
      <c r="D103" s="86"/>
      <c r="E103" s="86"/>
      <c r="N103" s="86"/>
      <c r="O103" s="86"/>
      <c r="P103" s="86"/>
    </row>
    <row r="104" spans="1:16" ht="12.75" customHeight="1" x14ac:dyDescent="0.2">
      <c r="C104" s="86"/>
      <c r="D104" s="86"/>
      <c r="E104" s="86"/>
      <c r="N104" s="86"/>
      <c r="O104" s="86"/>
      <c r="P104" s="86"/>
    </row>
    <row r="105" spans="1:16" ht="12.75" customHeight="1" x14ac:dyDescent="0.2">
      <c r="C105" s="86"/>
      <c r="D105" s="86"/>
      <c r="E105" s="86"/>
      <c r="N105" s="86"/>
      <c r="O105" s="86"/>
      <c r="P105" s="86"/>
    </row>
    <row r="106" spans="1:16" ht="12.75" customHeight="1" x14ac:dyDescent="0.2">
      <c r="A106" s="949" t="s">
        <v>0</v>
      </c>
      <c r="B106" s="949"/>
      <c r="F106" s="1" t="s">
        <v>1</v>
      </c>
      <c r="M106" s="954" t="s">
        <v>2</v>
      </c>
      <c r="N106" s="954"/>
      <c r="O106" s="954"/>
      <c r="P106" s="954"/>
    </row>
    <row r="107" spans="1:16" ht="12.75" customHeight="1" x14ac:dyDescent="0.2">
      <c r="A107" s="949" t="s">
        <v>3</v>
      </c>
      <c r="B107" s="949"/>
      <c r="M107" s="954"/>
      <c r="N107" s="954"/>
      <c r="O107" s="954"/>
      <c r="P107" s="954"/>
    </row>
    <row r="108" spans="1:16" ht="13.5" customHeight="1" x14ac:dyDescent="0.2">
      <c r="A108" s="949" t="s">
        <v>4</v>
      </c>
      <c r="B108" s="949"/>
    </row>
    <row r="109" spans="1:16" ht="12.75" customHeight="1" x14ac:dyDescent="0.3">
      <c r="F109" s="955" t="s">
        <v>5</v>
      </c>
      <c r="G109" s="955"/>
      <c r="H109" s="955"/>
      <c r="I109" s="955"/>
      <c r="J109" s="955"/>
      <c r="K109" s="955"/>
      <c r="L109" s="955"/>
    </row>
    <row r="110" spans="1:16" x14ac:dyDescent="0.2">
      <c r="F110" s="956" t="s">
        <v>65</v>
      </c>
      <c r="G110" s="956"/>
      <c r="H110" s="956"/>
      <c r="I110" s="956"/>
      <c r="J110" s="956"/>
      <c r="K110" s="956"/>
      <c r="L110" s="956"/>
    </row>
    <row r="111" spans="1:16" ht="30" customHeight="1" x14ac:dyDescent="0.2">
      <c r="A111" s="1" t="s">
        <v>6</v>
      </c>
      <c r="C111" s="27"/>
      <c r="D111" s="100">
        <v>1</v>
      </c>
      <c r="E111" s="100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7</v>
      </c>
      <c r="C112" s="28"/>
      <c r="D112" s="4">
        <v>0</v>
      </c>
      <c r="E112" s="4">
        <v>8</v>
      </c>
      <c r="I112" s="957">
        <v>4</v>
      </c>
      <c r="K112" s="2"/>
      <c r="L112" s="23" t="s">
        <v>48</v>
      </c>
      <c r="M112" s="958" t="str">
        <f>+M77</f>
        <v>: Januari</v>
      </c>
      <c r="N112" s="959"/>
      <c r="O112" s="100">
        <f>+O77</f>
        <v>0</v>
      </c>
      <c r="P112" s="100">
        <f>+P77</f>
        <v>1</v>
      </c>
    </row>
    <row r="113" spans="1:20" s="3" customFormat="1" ht="20.100000000000001" customHeight="1" x14ac:dyDescent="0.2">
      <c r="A113" s="131" t="s">
        <v>52</v>
      </c>
      <c r="B113" s="131"/>
      <c r="C113" s="40">
        <v>0</v>
      </c>
      <c r="D113" s="40">
        <v>2</v>
      </c>
      <c r="E113" s="40">
        <v>1</v>
      </c>
      <c r="I113" s="957"/>
      <c r="J113" s="67"/>
      <c r="K113" s="68"/>
      <c r="L113" s="69" t="s">
        <v>11</v>
      </c>
      <c r="M113" s="960" t="str">
        <f>+M78</f>
        <v>: 2022</v>
      </c>
      <c r="N113" s="961"/>
      <c r="O113" s="40">
        <f>+O78</f>
        <v>2</v>
      </c>
      <c r="P113" s="40">
        <f>+P78</f>
        <v>2</v>
      </c>
    </row>
    <row r="114" spans="1:20" ht="20.100000000000001" customHeight="1" thickBot="1" x14ac:dyDescent="0.25">
      <c r="A114" s="3"/>
      <c r="B114" s="3"/>
      <c r="C114" s="29"/>
      <c r="D114" s="29"/>
      <c r="K114" s="2"/>
      <c r="L114" s="2"/>
      <c r="N114" s="2"/>
      <c r="O114" s="29"/>
      <c r="P114" s="29"/>
    </row>
    <row r="115" spans="1:20" ht="20.100000000000001" customHeight="1" x14ac:dyDescent="0.2">
      <c r="A115" s="950" t="s">
        <v>12</v>
      </c>
      <c r="B115" s="952" t="s">
        <v>13</v>
      </c>
      <c r="C115" s="962" t="s">
        <v>14</v>
      </c>
      <c r="D115" s="963"/>
      <c r="E115" s="963"/>
      <c r="F115" s="963"/>
      <c r="G115" s="963"/>
      <c r="H115" s="963"/>
      <c r="I115" s="964"/>
      <c r="J115" s="977" t="s">
        <v>15</v>
      </c>
      <c r="K115" s="963"/>
      <c r="L115" s="963"/>
      <c r="M115" s="963"/>
      <c r="N115" s="963"/>
      <c r="O115" s="963"/>
      <c r="P115" s="964"/>
    </row>
    <row r="116" spans="1:20" ht="20.100000000000001" customHeight="1" x14ac:dyDescent="0.2">
      <c r="A116" s="951"/>
      <c r="B116" s="953"/>
      <c r="C116" s="978" t="s">
        <v>16</v>
      </c>
      <c r="D116" s="979"/>
      <c r="E116" s="979"/>
      <c r="F116" s="4"/>
      <c r="G116" s="4"/>
      <c r="H116" s="4"/>
      <c r="I116" s="106" t="s">
        <v>16</v>
      </c>
      <c r="J116" s="32" t="s">
        <v>16</v>
      </c>
      <c r="K116" s="4"/>
      <c r="L116" s="4"/>
      <c r="M116" s="4"/>
      <c r="N116" s="979" t="s">
        <v>16</v>
      </c>
      <c r="O116" s="979"/>
      <c r="P116" s="980"/>
    </row>
    <row r="117" spans="1:20" ht="20.100000000000001" customHeight="1" x14ac:dyDescent="0.2">
      <c r="A117" s="951"/>
      <c r="B117" s="953"/>
      <c r="C117" s="981" t="s">
        <v>8</v>
      </c>
      <c r="D117" s="982"/>
      <c r="E117" s="982"/>
      <c r="F117" s="107" t="s">
        <v>17</v>
      </c>
      <c r="G117" s="107" t="s">
        <v>18</v>
      </c>
      <c r="H117" s="107" t="s">
        <v>19</v>
      </c>
      <c r="I117" s="108" t="s">
        <v>20</v>
      </c>
      <c r="J117" s="33" t="s">
        <v>8</v>
      </c>
      <c r="K117" s="107" t="s">
        <v>17</v>
      </c>
      <c r="L117" s="107" t="s">
        <v>18</v>
      </c>
      <c r="M117" s="107" t="s">
        <v>19</v>
      </c>
      <c r="N117" s="983" t="s">
        <v>20</v>
      </c>
      <c r="O117" s="983"/>
      <c r="P117" s="984"/>
    </row>
    <row r="118" spans="1:20" ht="20.100000000000001" customHeight="1" x14ac:dyDescent="0.2">
      <c r="A118" s="951"/>
      <c r="B118" s="953"/>
      <c r="C118" s="985" t="s">
        <v>21</v>
      </c>
      <c r="D118" s="986"/>
      <c r="E118" s="986"/>
      <c r="F118" s="109"/>
      <c r="G118" s="109"/>
      <c r="H118" s="109"/>
      <c r="I118" s="110" t="s">
        <v>22</v>
      </c>
      <c r="J118" s="34" t="s">
        <v>21</v>
      </c>
      <c r="K118" s="109"/>
      <c r="L118" s="109"/>
      <c r="M118" s="109"/>
      <c r="N118" s="986" t="s">
        <v>23</v>
      </c>
      <c r="O118" s="986"/>
      <c r="P118" s="987"/>
    </row>
    <row r="119" spans="1:20" ht="20.100000000000001" customHeight="1" x14ac:dyDescent="0.2">
      <c r="A119" s="44" t="s">
        <v>24</v>
      </c>
      <c r="B119" s="45" t="s">
        <v>25</v>
      </c>
      <c r="C119" s="965" t="s">
        <v>26</v>
      </c>
      <c r="D119" s="966"/>
      <c r="E119" s="966"/>
      <c r="F119" s="101" t="s">
        <v>27</v>
      </c>
      <c r="G119" s="101" t="s">
        <v>28</v>
      </c>
      <c r="H119" s="101" t="s">
        <v>29</v>
      </c>
      <c r="I119" s="46" t="s">
        <v>30</v>
      </c>
      <c r="J119" s="47" t="s">
        <v>31</v>
      </c>
      <c r="K119" s="101" t="s">
        <v>32</v>
      </c>
      <c r="L119" s="101" t="s">
        <v>33</v>
      </c>
      <c r="M119" s="101" t="s">
        <v>34</v>
      </c>
      <c r="N119" s="967" t="s">
        <v>35</v>
      </c>
      <c r="O119" s="966"/>
      <c r="P119" s="968"/>
    </row>
    <row r="120" spans="1:20" ht="26.25" customHeight="1" x14ac:dyDescent="0.2">
      <c r="A120" s="5"/>
      <c r="B120" s="6" t="s">
        <v>36</v>
      </c>
      <c r="C120" s="1013">
        <f>SUM(C122,C125)</f>
        <v>332</v>
      </c>
      <c r="D120" s="1014"/>
      <c r="E120" s="1014"/>
      <c r="F120" s="102">
        <f>SUM(F122,F125)</f>
        <v>125</v>
      </c>
      <c r="G120" s="102">
        <f>SUM(G122,G125)</f>
        <v>0</v>
      </c>
      <c r="H120" s="102">
        <f>SUM(H122,H125)</f>
        <v>0</v>
      </c>
      <c r="I120" s="7">
        <f>SUM(I122,I125)</f>
        <v>207</v>
      </c>
      <c r="J120" s="7">
        <f>SUM(J122,J125)</f>
        <v>1325</v>
      </c>
      <c r="K120" s="7">
        <f t="shared" ref="K120:L120" si="23">SUM(K122,K125)</f>
        <v>60</v>
      </c>
      <c r="L120" s="7">
        <f t="shared" si="23"/>
        <v>0</v>
      </c>
      <c r="M120" s="7">
        <f>SUM(M122,M125)</f>
        <v>0</v>
      </c>
      <c r="N120" s="971">
        <f>SUM(N122,N125)</f>
        <v>1265</v>
      </c>
      <c r="O120" s="972"/>
      <c r="P120" s="973"/>
    </row>
    <row r="121" spans="1:20" ht="20.100000000000001" customHeight="1" x14ac:dyDescent="0.25">
      <c r="A121" s="9">
        <v>1</v>
      </c>
      <c r="B121" s="10" t="s">
        <v>37</v>
      </c>
      <c r="C121" s="1020"/>
      <c r="D121" s="1021"/>
      <c r="E121" s="1021"/>
      <c r="F121" s="128"/>
      <c r="G121" s="128"/>
      <c r="H121" s="128"/>
      <c r="I121" s="70"/>
      <c r="J121" s="127"/>
      <c r="K121" s="128"/>
      <c r="L121" s="128"/>
      <c r="M121" s="128"/>
      <c r="N121" s="1021"/>
      <c r="O121" s="1021"/>
      <c r="P121" s="1022"/>
    </row>
    <row r="122" spans="1:20" ht="20.100000000000001" customHeight="1" x14ac:dyDescent="0.2">
      <c r="A122" s="11"/>
      <c r="B122" s="10" t="s">
        <v>38</v>
      </c>
      <c r="C122" s="1017">
        <f>SUM(C123:E124)</f>
        <v>0</v>
      </c>
      <c r="D122" s="990"/>
      <c r="E122" s="990"/>
      <c r="F122" s="91">
        <f>SUM(F123:F124)</f>
        <v>0</v>
      </c>
      <c r="G122" s="91">
        <f t="shared" ref="G122:H122" si="24">SUM(G123:G124)</f>
        <v>0</v>
      </c>
      <c r="H122" s="91">
        <f t="shared" si="24"/>
        <v>0</v>
      </c>
      <c r="I122" s="92">
        <f>SUM(C122-F122+G122-H122)</f>
        <v>0</v>
      </c>
      <c r="J122" s="91">
        <f>SUM(J123:J124)</f>
        <v>0</v>
      </c>
      <c r="K122" s="91">
        <f t="shared" ref="K122:M122" si="25">SUM(K123:K124)</f>
        <v>0</v>
      </c>
      <c r="L122" s="91">
        <f t="shared" si="25"/>
        <v>0</v>
      </c>
      <c r="M122" s="91">
        <f t="shared" si="25"/>
        <v>0</v>
      </c>
      <c r="N122" s="990">
        <f>SUM(N123:P124)</f>
        <v>0</v>
      </c>
      <c r="O122" s="990"/>
      <c r="P122" s="991"/>
    </row>
    <row r="123" spans="1:20" ht="20.100000000000001" customHeight="1" x14ac:dyDescent="0.25">
      <c r="A123" s="11"/>
      <c r="B123" s="12" t="s">
        <v>39</v>
      </c>
      <c r="C123" s="1018">
        <v>0</v>
      </c>
      <c r="D123" s="1019"/>
      <c r="E123" s="1019"/>
      <c r="F123" s="94">
        <v>0</v>
      </c>
      <c r="G123" s="94">
        <v>0</v>
      </c>
      <c r="H123" s="94">
        <v>0</v>
      </c>
      <c r="I123" s="95">
        <f t="shared" ref="I123:I127" si="26">SUM(C123-F123+G123-H123)</f>
        <v>0</v>
      </c>
      <c r="J123" s="71">
        <v>0</v>
      </c>
      <c r="K123" s="71">
        <v>0</v>
      </c>
      <c r="L123" s="71">
        <v>0</v>
      </c>
      <c r="M123" s="71">
        <v>0</v>
      </c>
      <c r="N123" s="990">
        <f>SUM(J123-K123+L123-M123)</f>
        <v>0</v>
      </c>
      <c r="O123" s="990"/>
      <c r="P123" s="991"/>
    </row>
    <row r="124" spans="1:20" ht="20.100000000000001" customHeight="1" x14ac:dyDescent="0.25">
      <c r="A124" s="11"/>
      <c r="B124" s="12" t="s">
        <v>40</v>
      </c>
      <c r="C124" s="1018">
        <v>0</v>
      </c>
      <c r="D124" s="1019"/>
      <c r="E124" s="1019"/>
      <c r="F124" s="94">
        <v>0</v>
      </c>
      <c r="G124" s="94">
        <v>0</v>
      </c>
      <c r="H124" s="94">
        <v>0</v>
      </c>
      <c r="I124" s="95">
        <f t="shared" si="26"/>
        <v>0</v>
      </c>
      <c r="J124" s="71">
        <v>0</v>
      </c>
      <c r="K124" s="71">
        <v>0</v>
      </c>
      <c r="L124" s="71">
        <v>0</v>
      </c>
      <c r="M124" s="71">
        <v>0</v>
      </c>
      <c r="N124" s="990">
        <f>SUM(J124-K124+L124-M124)</f>
        <v>0</v>
      </c>
      <c r="O124" s="990"/>
      <c r="P124" s="991"/>
    </row>
    <row r="125" spans="1:20" ht="24" customHeight="1" x14ac:dyDescent="0.2">
      <c r="A125" s="11"/>
      <c r="B125" s="10" t="s">
        <v>41</v>
      </c>
      <c r="C125" s="1017">
        <f>SUM(C126:E127)</f>
        <v>332</v>
      </c>
      <c r="D125" s="990"/>
      <c r="E125" s="990"/>
      <c r="F125" s="91">
        <f>SUM(F126:F127)</f>
        <v>125</v>
      </c>
      <c r="G125" s="91">
        <f t="shared" ref="G125:H125" si="27">SUM(G126:G127)</f>
        <v>0</v>
      </c>
      <c r="H125" s="91">
        <f t="shared" si="27"/>
        <v>0</v>
      </c>
      <c r="I125" s="116">
        <f t="shared" si="26"/>
        <v>207</v>
      </c>
      <c r="J125" s="72">
        <f>SUM(J126:J127)</f>
        <v>1325</v>
      </c>
      <c r="K125" s="72">
        <f>SUM(K126:K127)</f>
        <v>60</v>
      </c>
      <c r="L125" s="72">
        <f t="shared" ref="L125:M125" si="28">SUM(L126:L127)</f>
        <v>0</v>
      </c>
      <c r="M125" s="72">
        <f t="shared" si="28"/>
        <v>0</v>
      </c>
      <c r="N125" s="990">
        <f>SUM(N126:P127)</f>
        <v>1265</v>
      </c>
      <c r="O125" s="990"/>
      <c r="P125" s="991"/>
    </row>
    <row r="126" spans="1:20" ht="15" x14ac:dyDescent="0.2">
      <c r="A126" s="11"/>
      <c r="B126" s="12" t="s">
        <v>39</v>
      </c>
      <c r="C126" s="1025">
        <v>217</v>
      </c>
      <c r="D126" s="1026"/>
      <c r="E126" s="1026"/>
      <c r="F126" s="94">
        <v>125</v>
      </c>
      <c r="G126" s="123">
        <v>0</v>
      </c>
      <c r="H126" s="94">
        <v>0</v>
      </c>
      <c r="I126" s="95">
        <f t="shared" si="26"/>
        <v>92</v>
      </c>
      <c r="J126" s="73">
        <v>430</v>
      </c>
      <c r="K126" s="94">
        <v>0</v>
      </c>
      <c r="L126" s="94">
        <v>0</v>
      </c>
      <c r="M126" s="94">
        <v>0</v>
      </c>
      <c r="N126" s="990">
        <f>SUM(J126-K126+L126-M126)</f>
        <v>430</v>
      </c>
      <c r="O126" s="990"/>
      <c r="P126" s="991"/>
    </row>
    <row r="127" spans="1:20" ht="12.75" customHeight="1" x14ac:dyDescent="0.2">
      <c r="A127" s="11"/>
      <c r="B127" s="12" t="s">
        <v>40</v>
      </c>
      <c r="C127" s="1025">
        <v>115</v>
      </c>
      <c r="D127" s="1026"/>
      <c r="E127" s="1026"/>
      <c r="F127" s="123">
        <v>0</v>
      </c>
      <c r="G127" s="94">
        <v>0</v>
      </c>
      <c r="H127" s="94">
        <v>0</v>
      </c>
      <c r="I127" s="95">
        <f t="shared" si="26"/>
        <v>115</v>
      </c>
      <c r="J127" s="73">
        <v>895</v>
      </c>
      <c r="K127" s="94">
        <v>60</v>
      </c>
      <c r="L127" s="94">
        <v>0</v>
      </c>
      <c r="M127" s="94">
        <v>0</v>
      </c>
      <c r="N127" s="990">
        <f>SUM(J127-K127+L127-M127)</f>
        <v>835</v>
      </c>
      <c r="O127" s="990"/>
      <c r="P127" s="991"/>
      <c r="T127" s="1" t="s">
        <v>1</v>
      </c>
    </row>
    <row r="128" spans="1:20" ht="12.75" customHeight="1" x14ac:dyDescent="0.25">
      <c r="A128" s="9">
        <v>2</v>
      </c>
      <c r="B128" s="10" t="s">
        <v>42</v>
      </c>
      <c r="C128" s="1020"/>
      <c r="D128" s="1021"/>
      <c r="E128" s="1021"/>
      <c r="F128" s="128"/>
      <c r="G128" s="128"/>
      <c r="H128" s="128"/>
      <c r="I128" s="125"/>
      <c r="J128" s="127"/>
      <c r="K128" s="128"/>
      <c r="L128" s="128"/>
      <c r="M128" s="128"/>
      <c r="N128" s="1023"/>
      <c r="O128" s="1023"/>
      <c r="P128" s="1024"/>
    </row>
    <row r="129" spans="1:16" ht="12.75" customHeight="1" x14ac:dyDescent="0.25">
      <c r="A129" s="11"/>
      <c r="B129" s="12" t="s">
        <v>43</v>
      </c>
      <c r="C129" s="1018">
        <v>0</v>
      </c>
      <c r="D129" s="1019"/>
      <c r="E129" s="1019"/>
      <c r="F129" s="94">
        <v>0</v>
      </c>
      <c r="G129" s="94">
        <v>0</v>
      </c>
      <c r="H129" s="94">
        <v>0</v>
      </c>
      <c r="I129" s="92">
        <f t="shared" ref="I129:I132" si="29">SUM(C129-F129+G129-H129)</f>
        <v>0</v>
      </c>
      <c r="J129" s="127"/>
      <c r="K129" s="128"/>
      <c r="L129" s="128"/>
      <c r="M129" s="128"/>
      <c r="N129" s="1023"/>
      <c r="O129" s="1023"/>
      <c r="P129" s="1024"/>
    </row>
    <row r="130" spans="1:16" ht="12.75" customHeight="1" x14ac:dyDescent="0.25">
      <c r="A130" s="11"/>
      <c r="B130" s="12" t="s">
        <v>44</v>
      </c>
      <c r="C130" s="1025">
        <v>332</v>
      </c>
      <c r="D130" s="1026"/>
      <c r="E130" s="1026"/>
      <c r="F130" s="123">
        <v>125</v>
      </c>
      <c r="G130" s="123">
        <v>0</v>
      </c>
      <c r="H130" s="123">
        <v>0</v>
      </c>
      <c r="I130" s="116">
        <f t="shared" si="29"/>
        <v>207</v>
      </c>
      <c r="J130" s="127"/>
      <c r="K130" s="128"/>
      <c r="L130" s="128"/>
      <c r="M130" s="128"/>
      <c r="N130" s="1023"/>
      <c r="O130" s="1023"/>
      <c r="P130" s="1024"/>
    </row>
    <row r="131" spans="1:16" ht="12.75" customHeight="1" x14ac:dyDescent="0.25">
      <c r="A131" s="9"/>
      <c r="B131" s="12" t="s">
        <v>45</v>
      </c>
      <c r="C131" s="1025">
        <v>0</v>
      </c>
      <c r="D131" s="1026"/>
      <c r="E131" s="1026"/>
      <c r="F131" s="123">
        <v>0</v>
      </c>
      <c r="G131" s="123">
        <v>0</v>
      </c>
      <c r="H131" s="94">
        <v>0</v>
      </c>
      <c r="I131" s="92">
        <f t="shared" si="29"/>
        <v>0</v>
      </c>
      <c r="J131" s="127"/>
      <c r="K131" s="128"/>
      <c r="L131" s="128"/>
      <c r="M131" s="128"/>
      <c r="N131" s="1023"/>
      <c r="O131" s="1023"/>
      <c r="P131" s="1024"/>
    </row>
    <row r="132" spans="1:16" ht="12.75" customHeight="1" x14ac:dyDescent="0.25">
      <c r="A132" s="14"/>
      <c r="B132" s="15" t="s">
        <v>46</v>
      </c>
      <c r="C132" s="1027">
        <v>0</v>
      </c>
      <c r="D132" s="1028"/>
      <c r="E132" s="1028"/>
      <c r="F132" s="124">
        <v>0</v>
      </c>
      <c r="G132" s="124">
        <v>0</v>
      </c>
      <c r="H132" s="99">
        <v>0</v>
      </c>
      <c r="I132" s="92">
        <f t="shared" si="29"/>
        <v>0</v>
      </c>
      <c r="J132" s="74"/>
      <c r="K132" s="75"/>
      <c r="L132" s="75"/>
      <c r="M132" s="75"/>
      <c r="N132" s="1029"/>
      <c r="O132" s="1029"/>
      <c r="P132" s="1030"/>
    </row>
    <row r="133" spans="1:16" ht="12.75" customHeight="1" thickBot="1" x14ac:dyDescent="0.3">
      <c r="A133" s="17">
        <v>3</v>
      </c>
      <c r="B133" s="18" t="s">
        <v>47</v>
      </c>
      <c r="C133" s="1031">
        <v>0</v>
      </c>
      <c r="D133" s="1032"/>
      <c r="E133" s="1032"/>
      <c r="F133" s="26">
        <v>0</v>
      </c>
      <c r="G133" s="26">
        <v>0</v>
      </c>
      <c r="H133" s="126"/>
      <c r="I133" s="38"/>
      <c r="J133" s="76"/>
      <c r="K133" s="77"/>
      <c r="L133" s="77"/>
      <c r="M133" s="77"/>
      <c r="N133" s="1033"/>
      <c r="O133" s="1034"/>
      <c r="P133" s="1035"/>
    </row>
    <row r="134" spans="1:16" x14ac:dyDescent="0.2">
      <c r="B134" s="86"/>
      <c r="C134" s="1006">
        <f>SUM(C129:E132)-C120</f>
        <v>0</v>
      </c>
      <c r="D134" s="1007"/>
      <c r="E134" s="1007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1008"/>
      <c r="O134" s="1008"/>
      <c r="P134" s="1008"/>
    </row>
    <row r="135" spans="1:16" ht="12.75" customHeight="1" x14ac:dyDescent="0.2">
      <c r="A135" s="129" t="s">
        <v>66</v>
      </c>
      <c r="B135" s="86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85"/>
      <c r="O135" s="85"/>
      <c r="P135" s="85"/>
    </row>
    <row r="136" spans="1:16" ht="12.75" customHeight="1" x14ac:dyDescent="0.2">
      <c r="B136" s="86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85"/>
      <c r="O136" s="85"/>
      <c r="P136" s="85"/>
    </row>
    <row r="137" spans="1:16" ht="7.5" customHeight="1" x14ac:dyDescent="0.2">
      <c r="C137" s="86"/>
      <c r="D137" s="86"/>
      <c r="E137" s="86"/>
      <c r="I137" s="3"/>
      <c r="N137" s="86"/>
      <c r="O137" s="86"/>
      <c r="P137" s="86"/>
    </row>
    <row r="138" spans="1:16" ht="18" customHeight="1" x14ac:dyDescent="0.2">
      <c r="C138" s="86"/>
      <c r="D138" s="86"/>
      <c r="E138" s="86"/>
      <c r="N138" s="86"/>
      <c r="O138" s="86"/>
      <c r="P138" s="86"/>
    </row>
    <row r="139" spans="1:16" ht="12.75" customHeight="1" x14ac:dyDescent="0.2">
      <c r="C139" s="86"/>
      <c r="D139" s="86"/>
      <c r="E139" s="86"/>
      <c r="N139" s="86"/>
      <c r="O139" s="86"/>
      <c r="P139" s="86"/>
    </row>
    <row r="140" spans="1:16" ht="12.75" customHeight="1" x14ac:dyDescent="0.2">
      <c r="C140" s="86"/>
      <c r="D140" s="86"/>
      <c r="E140" s="86"/>
      <c r="N140" s="86"/>
      <c r="O140" s="86"/>
      <c r="P140" s="86"/>
    </row>
    <row r="141" spans="1:16" ht="12.75" customHeight="1" x14ac:dyDescent="0.2">
      <c r="A141" s="949" t="s">
        <v>0</v>
      </c>
      <c r="B141" s="949"/>
      <c r="F141" s="1" t="s">
        <v>1</v>
      </c>
      <c r="M141" s="954" t="s">
        <v>2</v>
      </c>
      <c r="N141" s="954"/>
      <c r="O141" s="954"/>
      <c r="P141" s="954"/>
    </row>
    <row r="142" spans="1:16" ht="12.75" customHeight="1" x14ac:dyDescent="0.2">
      <c r="A142" s="949" t="s">
        <v>3</v>
      </c>
      <c r="B142" s="949"/>
      <c r="M142" s="954"/>
      <c r="N142" s="954"/>
      <c r="O142" s="954"/>
      <c r="P142" s="954"/>
    </row>
    <row r="143" spans="1:16" ht="30" customHeight="1" x14ac:dyDescent="0.2">
      <c r="A143" s="949" t="s">
        <v>4</v>
      </c>
      <c r="B143" s="949"/>
    </row>
    <row r="144" spans="1:16" ht="25.5" customHeight="1" x14ac:dyDescent="0.3">
      <c r="F144" s="955" t="s">
        <v>5</v>
      </c>
      <c r="G144" s="955"/>
      <c r="H144" s="955"/>
      <c r="I144" s="955"/>
      <c r="J144" s="955"/>
      <c r="K144" s="955"/>
      <c r="L144" s="955"/>
    </row>
    <row r="145" spans="1:16" ht="20.100000000000001" customHeight="1" x14ac:dyDescent="0.2">
      <c r="F145" s="956" t="s">
        <v>65</v>
      </c>
      <c r="G145" s="956"/>
      <c r="H145" s="956"/>
      <c r="I145" s="956"/>
      <c r="J145" s="956"/>
      <c r="K145" s="956"/>
      <c r="L145" s="956"/>
    </row>
    <row r="146" spans="1:16" ht="20.100000000000001" customHeight="1" x14ac:dyDescent="0.2">
      <c r="A146" s="1" t="s">
        <v>6</v>
      </c>
      <c r="C146" s="27"/>
      <c r="D146" s="100">
        <v>1</v>
      </c>
      <c r="E146" s="100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7</v>
      </c>
      <c r="C147" s="28"/>
      <c r="D147" s="4">
        <v>0</v>
      </c>
      <c r="E147" s="4">
        <v>8</v>
      </c>
      <c r="I147" s="957">
        <v>5</v>
      </c>
      <c r="K147" s="2"/>
      <c r="L147" s="23" t="s">
        <v>48</v>
      </c>
      <c r="M147" s="958" t="str">
        <f>+M112</f>
        <v>: Januari</v>
      </c>
      <c r="N147" s="959"/>
      <c r="O147" s="100">
        <f>+O112</f>
        <v>0</v>
      </c>
      <c r="P147" s="100">
        <f>+P112</f>
        <v>1</v>
      </c>
    </row>
    <row r="148" spans="1:16" s="3" customFormat="1" ht="20.100000000000001" customHeight="1" x14ac:dyDescent="0.2">
      <c r="A148" s="132" t="s">
        <v>57</v>
      </c>
      <c r="B148" s="132"/>
      <c r="C148" s="40">
        <v>0</v>
      </c>
      <c r="D148" s="40">
        <v>2</v>
      </c>
      <c r="E148" s="40">
        <v>2</v>
      </c>
      <c r="I148" s="957"/>
      <c r="J148" s="67"/>
      <c r="K148" s="68"/>
      <c r="L148" s="69" t="s">
        <v>11</v>
      </c>
      <c r="M148" s="960" t="str">
        <f>+M113</f>
        <v>: 2022</v>
      </c>
      <c r="N148" s="961"/>
      <c r="O148" s="40">
        <f>+O113</f>
        <v>2</v>
      </c>
      <c r="P148" s="40">
        <f>+P113</f>
        <v>2</v>
      </c>
    </row>
    <row r="149" spans="1:16" ht="20.100000000000001" customHeight="1" thickBot="1" x14ac:dyDescent="0.25">
      <c r="C149" s="29"/>
      <c r="D149" s="29"/>
      <c r="K149" s="2"/>
      <c r="L149" s="2"/>
      <c r="N149" s="2"/>
      <c r="O149" s="29"/>
      <c r="P149" s="29"/>
    </row>
    <row r="150" spans="1:16" ht="20.100000000000001" customHeight="1" x14ac:dyDescent="0.2">
      <c r="A150" s="950" t="s">
        <v>12</v>
      </c>
      <c r="B150" s="952" t="s">
        <v>13</v>
      </c>
      <c r="C150" s="962" t="s">
        <v>14</v>
      </c>
      <c r="D150" s="963"/>
      <c r="E150" s="963"/>
      <c r="F150" s="963"/>
      <c r="G150" s="963"/>
      <c r="H150" s="963"/>
      <c r="I150" s="964"/>
      <c r="J150" s="977" t="s">
        <v>15</v>
      </c>
      <c r="K150" s="963"/>
      <c r="L150" s="963"/>
      <c r="M150" s="963"/>
      <c r="N150" s="963"/>
      <c r="O150" s="963"/>
      <c r="P150" s="964"/>
    </row>
    <row r="151" spans="1:16" ht="20.100000000000001" customHeight="1" x14ac:dyDescent="0.2">
      <c r="A151" s="951"/>
      <c r="B151" s="953"/>
      <c r="C151" s="978" t="s">
        <v>16</v>
      </c>
      <c r="D151" s="979"/>
      <c r="E151" s="979"/>
      <c r="F151" s="4"/>
      <c r="G151" s="4"/>
      <c r="H151" s="4"/>
      <c r="I151" s="106" t="s">
        <v>16</v>
      </c>
      <c r="J151" s="32" t="s">
        <v>16</v>
      </c>
      <c r="K151" s="4"/>
      <c r="L151" s="4"/>
      <c r="M151" s="4"/>
      <c r="N151" s="979" t="s">
        <v>16</v>
      </c>
      <c r="O151" s="979"/>
      <c r="P151" s="980"/>
    </row>
    <row r="152" spans="1:16" ht="26.25" customHeight="1" x14ac:dyDescent="0.2">
      <c r="A152" s="951"/>
      <c r="B152" s="953"/>
      <c r="C152" s="981" t="s">
        <v>8</v>
      </c>
      <c r="D152" s="982"/>
      <c r="E152" s="982"/>
      <c r="F152" s="107" t="s">
        <v>17</v>
      </c>
      <c r="G152" s="107" t="s">
        <v>18</v>
      </c>
      <c r="H152" s="107" t="s">
        <v>19</v>
      </c>
      <c r="I152" s="108" t="s">
        <v>20</v>
      </c>
      <c r="J152" s="33" t="s">
        <v>8</v>
      </c>
      <c r="K152" s="107" t="s">
        <v>17</v>
      </c>
      <c r="L152" s="107" t="s">
        <v>18</v>
      </c>
      <c r="M152" s="107" t="s">
        <v>19</v>
      </c>
      <c r="N152" s="983" t="s">
        <v>20</v>
      </c>
      <c r="O152" s="983"/>
      <c r="P152" s="984"/>
    </row>
    <row r="153" spans="1:16" ht="20.100000000000001" customHeight="1" x14ac:dyDescent="0.2">
      <c r="A153" s="951"/>
      <c r="B153" s="953"/>
      <c r="C153" s="985" t="s">
        <v>21</v>
      </c>
      <c r="D153" s="986"/>
      <c r="E153" s="986"/>
      <c r="F153" s="109"/>
      <c r="G153" s="109"/>
      <c r="H153" s="109"/>
      <c r="I153" s="110" t="s">
        <v>22</v>
      </c>
      <c r="J153" s="34" t="s">
        <v>21</v>
      </c>
      <c r="K153" s="109"/>
      <c r="L153" s="109"/>
      <c r="M153" s="109"/>
      <c r="N153" s="986" t="s">
        <v>23</v>
      </c>
      <c r="O153" s="986"/>
      <c r="P153" s="987"/>
    </row>
    <row r="154" spans="1:16" ht="20.100000000000001" customHeight="1" x14ac:dyDescent="0.2">
      <c r="A154" s="44" t="s">
        <v>24</v>
      </c>
      <c r="B154" s="45" t="s">
        <v>25</v>
      </c>
      <c r="C154" s="965" t="s">
        <v>26</v>
      </c>
      <c r="D154" s="966"/>
      <c r="E154" s="966"/>
      <c r="F154" s="101" t="s">
        <v>27</v>
      </c>
      <c r="G154" s="101" t="s">
        <v>28</v>
      </c>
      <c r="H154" s="101" t="s">
        <v>29</v>
      </c>
      <c r="I154" s="46" t="s">
        <v>30</v>
      </c>
      <c r="J154" s="47" t="s">
        <v>31</v>
      </c>
      <c r="K154" s="101" t="s">
        <v>32</v>
      </c>
      <c r="L154" s="101" t="s">
        <v>33</v>
      </c>
      <c r="M154" s="101" t="s">
        <v>34</v>
      </c>
      <c r="N154" s="967" t="s">
        <v>35</v>
      </c>
      <c r="O154" s="966"/>
      <c r="P154" s="968"/>
    </row>
    <row r="155" spans="1:16" ht="20.100000000000001" customHeight="1" x14ac:dyDescent="0.2">
      <c r="A155" s="5"/>
      <c r="B155" s="6" t="s">
        <v>36</v>
      </c>
      <c r="C155" s="1013">
        <f>SUM(C157,C160)</f>
        <v>70</v>
      </c>
      <c r="D155" s="1014"/>
      <c r="E155" s="1014"/>
      <c r="F155" s="102">
        <f>SUM(F157,F160)</f>
        <v>70</v>
      </c>
      <c r="G155" s="120">
        <f>SUM(G157,G160)</f>
        <v>0</v>
      </c>
      <c r="H155" s="120">
        <f>SUM(H157,H160)</f>
        <v>0</v>
      </c>
      <c r="I155" s="41">
        <f>SUM(I157,I160)</f>
        <v>0</v>
      </c>
      <c r="J155" s="7">
        <f>SUM(J157,J160)</f>
        <v>455</v>
      </c>
      <c r="K155" s="7">
        <f t="shared" ref="K155:N155" si="31">SUM(K157,K160)</f>
        <v>20</v>
      </c>
      <c r="L155" s="7">
        <f t="shared" si="31"/>
        <v>0</v>
      </c>
      <c r="M155" s="7">
        <f t="shared" si="31"/>
        <v>0</v>
      </c>
      <c r="N155" s="971">
        <f t="shared" si="31"/>
        <v>435</v>
      </c>
      <c r="O155" s="972"/>
      <c r="P155" s="973"/>
    </row>
    <row r="156" spans="1:16" ht="20.100000000000001" customHeight="1" x14ac:dyDescent="0.2">
      <c r="A156" s="9">
        <v>1</v>
      </c>
      <c r="B156" s="10" t="s">
        <v>37</v>
      </c>
      <c r="C156" s="974"/>
      <c r="D156" s="975"/>
      <c r="E156" s="975"/>
      <c r="F156" s="104"/>
      <c r="G156" s="104"/>
      <c r="H156" s="104"/>
      <c r="I156" s="104"/>
      <c r="J156" s="103"/>
      <c r="K156" s="104"/>
      <c r="L156" s="104"/>
      <c r="M156" s="104"/>
      <c r="N156" s="975"/>
      <c r="O156" s="975"/>
      <c r="P156" s="976"/>
    </row>
    <row r="157" spans="1:16" ht="24" customHeight="1" x14ac:dyDescent="0.2">
      <c r="A157" s="11"/>
      <c r="B157" s="10" t="s">
        <v>38</v>
      </c>
      <c r="C157" s="1009">
        <f>SUM(C158:E159)</f>
        <v>0</v>
      </c>
      <c r="D157" s="1010"/>
      <c r="E157" s="1010"/>
      <c r="F157" s="115">
        <f>SUM(F158:F159)</f>
        <v>0</v>
      </c>
      <c r="G157" s="119">
        <f t="shared" ref="G157:H157" si="32">SUM(G158:G159)</f>
        <v>0</v>
      </c>
      <c r="H157" s="119">
        <f t="shared" si="32"/>
        <v>0</v>
      </c>
      <c r="I157" s="116">
        <f>SUM(C157-F157+G157-H157)</f>
        <v>0</v>
      </c>
      <c r="J157" s="115">
        <f>SUM(J158:J159)</f>
        <v>0</v>
      </c>
      <c r="K157" s="115">
        <f t="shared" ref="K157:M157" si="33">SUM(K158:K159)</f>
        <v>0</v>
      </c>
      <c r="L157" s="115">
        <f t="shared" si="33"/>
        <v>0</v>
      </c>
      <c r="M157" s="115">
        <f t="shared" si="33"/>
        <v>0</v>
      </c>
      <c r="N157" s="990">
        <f>SUM(N158:P159)</f>
        <v>0</v>
      </c>
      <c r="O157" s="990"/>
      <c r="P157" s="991"/>
    </row>
    <row r="158" spans="1:16" ht="15" x14ac:dyDescent="0.2">
      <c r="A158" s="11"/>
      <c r="B158" s="12" t="s">
        <v>39</v>
      </c>
      <c r="C158" s="1011">
        <v>0</v>
      </c>
      <c r="D158" s="1012"/>
      <c r="E158" s="1012"/>
      <c r="F158" s="112">
        <v>0</v>
      </c>
      <c r="G158" s="117">
        <v>0</v>
      </c>
      <c r="H158" s="117">
        <v>0</v>
      </c>
      <c r="I158" s="42">
        <f t="shared" ref="I158:I162" si="34">SUM(C158-F158+G158-H158)</f>
        <v>0</v>
      </c>
      <c r="J158" s="79">
        <v>0</v>
      </c>
      <c r="K158" s="79">
        <v>0</v>
      </c>
      <c r="L158" s="79">
        <v>0</v>
      </c>
      <c r="M158" s="79">
        <v>0</v>
      </c>
      <c r="N158" s="990">
        <f>SUM(J158-K158+L158-M158)</f>
        <v>0</v>
      </c>
      <c r="O158" s="990"/>
      <c r="P158" s="991"/>
    </row>
    <row r="159" spans="1:16" ht="15" x14ac:dyDescent="0.2">
      <c r="A159" s="11"/>
      <c r="B159" s="12" t="s">
        <v>40</v>
      </c>
      <c r="C159" s="1011">
        <v>0</v>
      </c>
      <c r="D159" s="1012"/>
      <c r="E159" s="1012"/>
      <c r="F159" s="112">
        <v>0</v>
      </c>
      <c r="G159" s="117">
        <v>0</v>
      </c>
      <c r="H159" s="117">
        <v>0</v>
      </c>
      <c r="I159" s="42">
        <f t="shared" si="34"/>
        <v>0</v>
      </c>
      <c r="J159" s="79">
        <v>0</v>
      </c>
      <c r="K159" s="79">
        <v>0</v>
      </c>
      <c r="L159" s="79">
        <v>0</v>
      </c>
      <c r="M159" s="79">
        <v>0</v>
      </c>
      <c r="N159" s="990">
        <f>SUM(J159-K159+L159-M159)</f>
        <v>0</v>
      </c>
      <c r="O159" s="990"/>
      <c r="P159" s="991"/>
    </row>
    <row r="160" spans="1:16" ht="14.25" x14ac:dyDescent="0.2">
      <c r="A160" s="11"/>
      <c r="B160" s="10" t="s">
        <v>41</v>
      </c>
      <c r="C160" s="1009">
        <f>SUM(C161:E162)</f>
        <v>70</v>
      </c>
      <c r="D160" s="1010"/>
      <c r="E160" s="1010"/>
      <c r="F160" s="115">
        <f>SUM(F161:F162)</f>
        <v>70</v>
      </c>
      <c r="G160" s="119">
        <f t="shared" ref="G160:H160" si="35">SUM(G161:G162)</f>
        <v>0</v>
      </c>
      <c r="H160" s="119">
        <f t="shared" si="35"/>
        <v>0</v>
      </c>
      <c r="I160" s="116">
        <f t="shared" si="34"/>
        <v>0</v>
      </c>
      <c r="J160" s="13">
        <f>SUM(J161:J162)</f>
        <v>455</v>
      </c>
      <c r="K160" s="13">
        <f t="shared" ref="K160:M160" si="36">SUM(K161:K162)</f>
        <v>20</v>
      </c>
      <c r="L160" s="13">
        <f t="shared" si="36"/>
        <v>0</v>
      </c>
      <c r="M160" s="13">
        <f t="shared" si="36"/>
        <v>0</v>
      </c>
      <c r="N160" s="990">
        <f>SUM(N161:P162)</f>
        <v>435</v>
      </c>
      <c r="O160" s="990"/>
      <c r="P160" s="991"/>
    </row>
    <row r="161" spans="1:16" ht="12.75" customHeight="1" x14ac:dyDescent="0.2">
      <c r="A161" s="11"/>
      <c r="B161" s="12" t="s">
        <v>39</v>
      </c>
      <c r="C161" s="1011">
        <v>0</v>
      </c>
      <c r="D161" s="1012"/>
      <c r="E161" s="1012"/>
      <c r="F161" s="112">
        <v>0</v>
      </c>
      <c r="G161" s="117">
        <v>0</v>
      </c>
      <c r="H161" s="117">
        <v>0</v>
      </c>
      <c r="I161" s="42">
        <f t="shared" si="34"/>
        <v>0</v>
      </c>
      <c r="J161" s="36">
        <v>70</v>
      </c>
      <c r="K161" s="112">
        <v>0</v>
      </c>
      <c r="L161" s="112">
        <v>0</v>
      </c>
      <c r="M161" s="112">
        <v>0</v>
      </c>
      <c r="N161" s="990">
        <f>SUM(J161-K161+L161-M161)</f>
        <v>70</v>
      </c>
      <c r="O161" s="990"/>
      <c r="P161" s="991"/>
    </row>
    <row r="162" spans="1:16" ht="12.75" customHeight="1" x14ac:dyDescent="0.2">
      <c r="A162" s="11"/>
      <c r="B162" s="12" t="s">
        <v>40</v>
      </c>
      <c r="C162" s="1011">
        <v>70</v>
      </c>
      <c r="D162" s="1012"/>
      <c r="E162" s="1012"/>
      <c r="F162" s="112">
        <v>70</v>
      </c>
      <c r="G162" s="117">
        <v>0</v>
      </c>
      <c r="H162" s="117">
        <v>0</v>
      </c>
      <c r="I162" s="42">
        <f t="shared" si="34"/>
        <v>0</v>
      </c>
      <c r="J162" s="36">
        <v>385</v>
      </c>
      <c r="K162" s="112">
        <v>20</v>
      </c>
      <c r="L162" s="112">
        <v>0</v>
      </c>
      <c r="M162" s="112">
        <v>0</v>
      </c>
      <c r="N162" s="990">
        <f>SUM(J162-K162+L162-M162)</f>
        <v>365</v>
      </c>
      <c r="O162" s="990"/>
      <c r="P162" s="991"/>
    </row>
    <row r="163" spans="1:16" x14ac:dyDescent="0.2">
      <c r="A163" s="9">
        <v>2</v>
      </c>
      <c r="B163" s="10" t="s">
        <v>42</v>
      </c>
      <c r="C163" s="974"/>
      <c r="D163" s="975"/>
      <c r="E163" s="975"/>
      <c r="F163" s="104"/>
      <c r="G163" s="104"/>
      <c r="H163" s="104"/>
      <c r="I163" s="88"/>
      <c r="J163" s="103"/>
      <c r="K163" s="104"/>
      <c r="L163" s="104"/>
      <c r="M163" s="104"/>
      <c r="N163" s="994"/>
      <c r="O163" s="994"/>
      <c r="P163" s="995"/>
    </row>
    <row r="164" spans="1:16" ht="14.25" x14ac:dyDescent="0.2">
      <c r="A164" s="11"/>
      <c r="B164" s="12" t="s">
        <v>43</v>
      </c>
      <c r="C164" s="1011">
        <v>0</v>
      </c>
      <c r="D164" s="1012"/>
      <c r="E164" s="1012"/>
      <c r="F164" s="112">
        <v>0</v>
      </c>
      <c r="G164" s="112">
        <v>0</v>
      </c>
      <c r="H164" s="112">
        <v>0</v>
      </c>
      <c r="I164" s="92">
        <f t="shared" ref="I164:I167" si="37">SUM(C164-F164+G164-H164)</f>
        <v>0</v>
      </c>
      <c r="J164" s="103"/>
      <c r="K164" s="104"/>
      <c r="L164" s="104"/>
      <c r="M164" s="104"/>
      <c r="N164" s="994"/>
      <c r="O164" s="994"/>
      <c r="P164" s="995"/>
    </row>
    <row r="165" spans="1:16" ht="14.25" x14ac:dyDescent="0.2">
      <c r="A165" s="11"/>
      <c r="B165" s="12" t="s">
        <v>44</v>
      </c>
      <c r="C165" s="1011">
        <v>70</v>
      </c>
      <c r="D165" s="1012"/>
      <c r="E165" s="1012"/>
      <c r="F165" s="112">
        <v>70</v>
      </c>
      <c r="G165" s="112">
        <v>0</v>
      </c>
      <c r="H165" s="112">
        <v>0</v>
      </c>
      <c r="I165" s="92">
        <f t="shared" si="37"/>
        <v>0</v>
      </c>
      <c r="J165" s="103"/>
      <c r="K165" s="104"/>
      <c r="L165" s="104"/>
      <c r="M165" s="104"/>
      <c r="N165" s="994"/>
      <c r="O165" s="994"/>
      <c r="P165" s="995"/>
    </row>
    <row r="166" spans="1:16" ht="14.25" x14ac:dyDescent="0.2">
      <c r="A166" s="9"/>
      <c r="B166" s="12" t="s">
        <v>45</v>
      </c>
      <c r="C166" s="1011">
        <v>0</v>
      </c>
      <c r="D166" s="1012"/>
      <c r="E166" s="1012"/>
      <c r="F166" s="112">
        <v>0</v>
      </c>
      <c r="G166" s="112">
        <v>0</v>
      </c>
      <c r="H166" s="112">
        <v>0</v>
      </c>
      <c r="I166" s="92">
        <f t="shared" si="37"/>
        <v>0</v>
      </c>
      <c r="J166" s="103"/>
      <c r="K166" s="104"/>
      <c r="L166" s="104"/>
      <c r="M166" s="104"/>
      <c r="N166" s="994"/>
      <c r="O166" s="994"/>
      <c r="P166" s="995"/>
    </row>
    <row r="167" spans="1:16" ht="12.75" customHeight="1" x14ac:dyDescent="0.2">
      <c r="A167" s="14"/>
      <c r="B167" s="15" t="s">
        <v>46</v>
      </c>
      <c r="C167" s="1015">
        <v>0</v>
      </c>
      <c r="D167" s="1016"/>
      <c r="E167" s="1016"/>
      <c r="F167" s="113">
        <v>0</v>
      </c>
      <c r="G167" s="113">
        <v>0</v>
      </c>
      <c r="H167" s="113">
        <v>0</v>
      </c>
      <c r="I167" s="92">
        <f t="shared" si="37"/>
        <v>0</v>
      </c>
      <c r="J167" s="37"/>
      <c r="K167" s="16"/>
      <c r="L167" s="16"/>
      <c r="M167" s="16"/>
      <c r="N167" s="998"/>
      <c r="O167" s="998"/>
      <c r="P167" s="999"/>
    </row>
    <row r="168" spans="1:16" ht="12.75" customHeight="1" thickBot="1" x14ac:dyDescent="0.25">
      <c r="A168" s="17">
        <v>3</v>
      </c>
      <c r="B168" s="18" t="s">
        <v>47</v>
      </c>
      <c r="C168" s="1000">
        <v>0</v>
      </c>
      <c r="D168" s="1001"/>
      <c r="E168" s="1001"/>
      <c r="F168" s="25">
        <v>0</v>
      </c>
      <c r="G168" s="25">
        <v>0</v>
      </c>
      <c r="H168" s="114"/>
      <c r="I168" s="38"/>
      <c r="J168" s="39"/>
      <c r="K168" s="89"/>
      <c r="L168" s="89"/>
      <c r="M168" s="89"/>
      <c r="N168" s="1002"/>
      <c r="O168" s="1002"/>
      <c r="P168" s="1003"/>
    </row>
    <row r="169" spans="1:16" ht="13.5" customHeight="1" x14ac:dyDescent="0.2">
      <c r="B169" s="86"/>
      <c r="C169" s="1006">
        <f>SUM(C164:E167)-C155</f>
        <v>0</v>
      </c>
      <c r="D169" s="1007"/>
      <c r="E169" s="1007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1008"/>
      <c r="O169" s="1008"/>
      <c r="P169" s="1008"/>
    </row>
    <row r="170" spans="1:16" ht="18" customHeight="1" x14ac:dyDescent="0.2">
      <c r="A170" s="129" t="s">
        <v>66</v>
      </c>
      <c r="B170" s="86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85"/>
      <c r="O170" s="85"/>
      <c r="P170" s="85"/>
    </row>
    <row r="171" spans="1:16" ht="12.75" customHeight="1" x14ac:dyDescent="0.2">
      <c r="B171" s="86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85"/>
      <c r="O171" s="85"/>
      <c r="P171" s="85"/>
    </row>
    <row r="172" spans="1:16" ht="12.75" customHeight="1" x14ac:dyDescent="0.2">
      <c r="B172" s="86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85"/>
      <c r="O172" s="85"/>
      <c r="P172" s="85"/>
    </row>
    <row r="173" spans="1:16" ht="12.75" customHeight="1" x14ac:dyDescent="0.2">
      <c r="C173" s="949"/>
      <c r="D173" s="949"/>
      <c r="E173" s="949"/>
      <c r="N173" s="949"/>
      <c r="O173" s="949"/>
      <c r="P173" s="949"/>
    </row>
    <row r="174" spans="1:16" x14ac:dyDescent="0.2">
      <c r="C174" s="86"/>
      <c r="D174" s="86"/>
      <c r="E174" s="86"/>
      <c r="N174" s="86"/>
      <c r="O174" s="86"/>
      <c r="P174" s="86"/>
    </row>
    <row r="175" spans="1:16" ht="30" customHeight="1" x14ac:dyDescent="0.2">
      <c r="C175" s="86"/>
      <c r="D175" s="86"/>
      <c r="E175" s="86"/>
      <c r="N175" s="86"/>
      <c r="O175" s="86"/>
      <c r="P175" s="86"/>
    </row>
    <row r="176" spans="1:16" ht="25.5" customHeight="1" x14ac:dyDescent="0.2">
      <c r="A176" s="949" t="s">
        <v>0</v>
      </c>
      <c r="B176" s="949"/>
      <c r="F176" s="1" t="s">
        <v>1</v>
      </c>
      <c r="M176" s="954" t="s">
        <v>2</v>
      </c>
      <c r="N176" s="954"/>
      <c r="O176" s="954"/>
      <c r="P176" s="954"/>
    </row>
    <row r="177" spans="1:16" ht="20.100000000000001" customHeight="1" x14ac:dyDescent="0.2">
      <c r="A177" s="949" t="s">
        <v>3</v>
      </c>
      <c r="B177" s="949"/>
      <c r="M177" s="954"/>
      <c r="N177" s="954"/>
      <c r="O177" s="954"/>
      <c r="P177" s="954"/>
    </row>
    <row r="178" spans="1:16" ht="20.100000000000001" customHeight="1" x14ac:dyDescent="0.2">
      <c r="A178" s="949" t="s">
        <v>4</v>
      </c>
      <c r="B178" s="949"/>
    </row>
    <row r="179" spans="1:16" ht="20.100000000000001" customHeight="1" x14ac:dyDescent="0.3">
      <c r="F179" s="955" t="s">
        <v>5</v>
      </c>
      <c r="G179" s="955"/>
      <c r="H179" s="955"/>
      <c r="I179" s="955"/>
      <c r="J179" s="955"/>
      <c r="K179" s="955"/>
      <c r="L179" s="955"/>
    </row>
    <row r="180" spans="1:16" ht="20.100000000000001" customHeight="1" x14ac:dyDescent="0.2">
      <c r="F180" s="956" t="s">
        <v>65</v>
      </c>
      <c r="G180" s="956"/>
      <c r="H180" s="956"/>
      <c r="I180" s="956"/>
      <c r="J180" s="956"/>
      <c r="K180" s="956"/>
      <c r="L180" s="956"/>
    </row>
    <row r="181" spans="1:16" ht="20.100000000000001" customHeight="1" x14ac:dyDescent="0.2">
      <c r="A181" s="1" t="s">
        <v>6</v>
      </c>
      <c r="C181" s="27"/>
      <c r="D181" s="100">
        <v>1</v>
      </c>
      <c r="E181" s="100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7</v>
      </c>
      <c r="C182" s="28"/>
      <c r="D182" s="4">
        <v>0</v>
      </c>
      <c r="E182" s="4">
        <v>8</v>
      </c>
      <c r="I182" s="957">
        <v>6</v>
      </c>
      <c r="K182" s="2"/>
      <c r="L182" s="23" t="s">
        <v>48</v>
      </c>
      <c r="M182" s="958" t="str">
        <f>+M147</f>
        <v>: Januari</v>
      </c>
      <c r="N182" s="959"/>
      <c r="O182" s="100">
        <f>+O147</f>
        <v>0</v>
      </c>
      <c r="P182" s="100">
        <f>+P147</f>
        <v>1</v>
      </c>
    </row>
    <row r="183" spans="1:16" s="3" customFormat="1" ht="20.100000000000001" customHeight="1" x14ac:dyDescent="0.2">
      <c r="A183" s="19" t="s">
        <v>51</v>
      </c>
      <c r="B183" s="19"/>
      <c r="C183" s="40">
        <v>0</v>
      </c>
      <c r="D183" s="40">
        <v>3</v>
      </c>
      <c r="E183" s="40">
        <v>0</v>
      </c>
      <c r="I183" s="957"/>
      <c r="J183" s="67"/>
      <c r="K183" s="68"/>
      <c r="L183" s="69" t="s">
        <v>11</v>
      </c>
      <c r="M183" s="960" t="str">
        <f>+M148</f>
        <v>: 2022</v>
      </c>
      <c r="N183" s="961"/>
      <c r="O183" s="40">
        <f>+O148</f>
        <v>2</v>
      </c>
      <c r="P183" s="40">
        <f>+P148</f>
        <v>2</v>
      </c>
    </row>
    <row r="184" spans="1:16" ht="26.25" customHeight="1" thickBot="1" x14ac:dyDescent="0.25">
      <c r="A184" s="3"/>
      <c r="B184" s="3"/>
      <c r="C184" s="29"/>
      <c r="D184" s="29"/>
      <c r="K184" s="2"/>
      <c r="L184" s="2"/>
      <c r="N184" s="2"/>
      <c r="O184" s="29"/>
      <c r="P184" s="29"/>
    </row>
    <row r="185" spans="1:16" ht="20.100000000000001" customHeight="1" x14ac:dyDescent="0.2">
      <c r="A185" s="950" t="s">
        <v>12</v>
      </c>
      <c r="B185" s="952" t="s">
        <v>13</v>
      </c>
      <c r="C185" s="962" t="s">
        <v>14</v>
      </c>
      <c r="D185" s="963"/>
      <c r="E185" s="963"/>
      <c r="F185" s="963"/>
      <c r="G185" s="963"/>
      <c r="H185" s="963"/>
      <c r="I185" s="964"/>
      <c r="J185" s="977" t="s">
        <v>15</v>
      </c>
      <c r="K185" s="963"/>
      <c r="L185" s="963"/>
      <c r="M185" s="963"/>
      <c r="N185" s="963"/>
      <c r="O185" s="963"/>
      <c r="P185" s="964"/>
    </row>
    <row r="186" spans="1:16" ht="20.100000000000001" customHeight="1" x14ac:dyDescent="0.2">
      <c r="A186" s="951"/>
      <c r="B186" s="953"/>
      <c r="C186" s="978" t="s">
        <v>16</v>
      </c>
      <c r="D186" s="979"/>
      <c r="E186" s="979"/>
      <c r="F186" s="4"/>
      <c r="G186" s="4"/>
      <c r="H186" s="4"/>
      <c r="I186" s="106" t="s">
        <v>16</v>
      </c>
      <c r="J186" s="32" t="s">
        <v>16</v>
      </c>
      <c r="K186" s="4"/>
      <c r="L186" s="4"/>
      <c r="M186" s="4"/>
      <c r="N186" s="979" t="s">
        <v>16</v>
      </c>
      <c r="O186" s="979"/>
      <c r="P186" s="980"/>
    </row>
    <row r="187" spans="1:16" ht="20.100000000000001" customHeight="1" x14ac:dyDescent="0.2">
      <c r="A187" s="951"/>
      <c r="B187" s="953"/>
      <c r="C187" s="981" t="s">
        <v>8</v>
      </c>
      <c r="D187" s="982"/>
      <c r="E187" s="982"/>
      <c r="F187" s="107" t="s">
        <v>17</v>
      </c>
      <c r="G187" s="107" t="s">
        <v>18</v>
      </c>
      <c r="H187" s="107" t="s">
        <v>19</v>
      </c>
      <c r="I187" s="108" t="s">
        <v>20</v>
      </c>
      <c r="J187" s="33" t="s">
        <v>8</v>
      </c>
      <c r="K187" s="107" t="s">
        <v>17</v>
      </c>
      <c r="L187" s="107" t="s">
        <v>18</v>
      </c>
      <c r="M187" s="107" t="s">
        <v>19</v>
      </c>
      <c r="N187" s="983" t="s">
        <v>20</v>
      </c>
      <c r="O187" s="983"/>
      <c r="P187" s="984"/>
    </row>
    <row r="188" spans="1:16" ht="20.100000000000001" customHeight="1" x14ac:dyDescent="0.2">
      <c r="A188" s="951"/>
      <c r="B188" s="953"/>
      <c r="C188" s="985" t="s">
        <v>21</v>
      </c>
      <c r="D188" s="986"/>
      <c r="E188" s="986"/>
      <c r="F188" s="109"/>
      <c r="G188" s="109"/>
      <c r="H188" s="109"/>
      <c r="I188" s="110" t="s">
        <v>22</v>
      </c>
      <c r="J188" s="34" t="s">
        <v>21</v>
      </c>
      <c r="K188" s="109"/>
      <c r="L188" s="109"/>
      <c r="M188" s="109"/>
      <c r="N188" s="986" t="s">
        <v>23</v>
      </c>
      <c r="O188" s="986"/>
      <c r="P188" s="987"/>
    </row>
    <row r="189" spans="1:16" ht="24" customHeight="1" x14ac:dyDescent="0.2">
      <c r="A189" s="44" t="s">
        <v>24</v>
      </c>
      <c r="B189" s="45" t="s">
        <v>25</v>
      </c>
      <c r="C189" s="965" t="s">
        <v>26</v>
      </c>
      <c r="D189" s="966"/>
      <c r="E189" s="966"/>
      <c r="F189" s="101" t="s">
        <v>27</v>
      </c>
      <c r="G189" s="101" t="s">
        <v>28</v>
      </c>
      <c r="H189" s="101" t="s">
        <v>29</v>
      </c>
      <c r="I189" s="46" t="s">
        <v>30</v>
      </c>
      <c r="J189" s="47" t="s">
        <v>31</v>
      </c>
      <c r="K189" s="101" t="s">
        <v>32</v>
      </c>
      <c r="L189" s="101" t="s">
        <v>33</v>
      </c>
      <c r="M189" s="101" t="s">
        <v>34</v>
      </c>
      <c r="N189" s="967" t="s">
        <v>35</v>
      </c>
      <c r="O189" s="966"/>
      <c r="P189" s="968"/>
    </row>
    <row r="190" spans="1:16" ht="15.75" x14ac:dyDescent="0.2">
      <c r="A190" s="5"/>
      <c r="B190" s="6" t="s">
        <v>36</v>
      </c>
      <c r="C190" s="1013">
        <f>SUM(C192,C195)</f>
        <v>0</v>
      </c>
      <c r="D190" s="1014"/>
      <c r="E190" s="1014"/>
      <c r="F190" s="102">
        <f>SUM(F192,F195)</f>
        <v>0</v>
      </c>
      <c r="G190" s="102">
        <f>SUM(G192,G195)</f>
        <v>0</v>
      </c>
      <c r="H190" s="102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971">
        <f t="shared" si="39"/>
        <v>0</v>
      </c>
      <c r="O190" s="972"/>
      <c r="P190" s="973"/>
    </row>
    <row r="191" spans="1:16" x14ac:dyDescent="0.2">
      <c r="A191" s="9">
        <v>1</v>
      </c>
      <c r="B191" s="10" t="s">
        <v>37</v>
      </c>
      <c r="C191" s="974"/>
      <c r="D191" s="975"/>
      <c r="E191" s="975"/>
      <c r="F191" s="104"/>
      <c r="G191" s="104"/>
      <c r="H191" s="104"/>
      <c r="I191" s="35"/>
      <c r="J191" s="103"/>
      <c r="K191" s="104"/>
      <c r="L191" s="104"/>
      <c r="M191" s="104"/>
      <c r="N191" s="975"/>
      <c r="O191" s="975"/>
      <c r="P191" s="976"/>
    </row>
    <row r="192" spans="1:16" ht="14.25" x14ac:dyDescent="0.2">
      <c r="A192" s="11"/>
      <c r="B192" s="10" t="s">
        <v>38</v>
      </c>
      <c r="C192" s="1009">
        <f>SUM(C193:E194)</f>
        <v>0</v>
      </c>
      <c r="D192" s="1010"/>
      <c r="E192" s="1010"/>
      <c r="F192" s="115">
        <f>SUM(F193:F194)</f>
        <v>0</v>
      </c>
      <c r="G192" s="115">
        <f t="shared" ref="G192:H192" si="40">SUM(G193:G194)</f>
        <v>0</v>
      </c>
      <c r="H192" s="115">
        <f t="shared" si="40"/>
        <v>0</v>
      </c>
      <c r="I192" s="92">
        <f>SUM(C192-F192+G192-H192)</f>
        <v>0</v>
      </c>
      <c r="J192" s="115">
        <f>SUM(J193:J194)</f>
        <v>0</v>
      </c>
      <c r="K192" s="115">
        <f t="shared" ref="K192:M192" si="41">SUM(K193:K194)</f>
        <v>0</v>
      </c>
      <c r="L192" s="115">
        <f t="shared" si="41"/>
        <v>0</v>
      </c>
      <c r="M192" s="115">
        <f t="shared" si="41"/>
        <v>0</v>
      </c>
      <c r="N192" s="990">
        <f>SUM(N193:P194)</f>
        <v>0</v>
      </c>
      <c r="O192" s="990"/>
      <c r="P192" s="991"/>
    </row>
    <row r="193" spans="1:16" ht="12.75" customHeight="1" x14ac:dyDescent="0.2">
      <c r="A193" s="11"/>
      <c r="B193" s="12" t="s">
        <v>39</v>
      </c>
      <c r="C193" s="1011">
        <v>0</v>
      </c>
      <c r="D193" s="1012"/>
      <c r="E193" s="1012"/>
      <c r="F193" s="112">
        <v>0</v>
      </c>
      <c r="G193" s="112">
        <v>0</v>
      </c>
      <c r="H193" s="112">
        <v>0</v>
      </c>
      <c r="I193" s="95">
        <f t="shared" ref="I193:I197" si="42">SUM(C193-F193+G193-H193)</f>
        <v>0</v>
      </c>
      <c r="J193" s="79">
        <v>0</v>
      </c>
      <c r="K193" s="79">
        <v>0</v>
      </c>
      <c r="L193" s="79">
        <v>0</v>
      </c>
      <c r="M193" s="79">
        <v>0</v>
      </c>
      <c r="N193" s="990">
        <f>SUM(J193-K193+L193-M193)</f>
        <v>0</v>
      </c>
      <c r="O193" s="990"/>
      <c r="P193" s="991"/>
    </row>
    <row r="194" spans="1:16" ht="12.75" customHeight="1" x14ac:dyDescent="0.2">
      <c r="A194" s="11"/>
      <c r="B194" s="12" t="s">
        <v>40</v>
      </c>
      <c r="C194" s="1011">
        <v>0</v>
      </c>
      <c r="D194" s="1012"/>
      <c r="E194" s="1012"/>
      <c r="F194" s="112">
        <v>0</v>
      </c>
      <c r="G194" s="112">
        <v>0</v>
      </c>
      <c r="H194" s="112">
        <v>0</v>
      </c>
      <c r="I194" s="95">
        <f t="shared" si="42"/>
        <v>0</v>
      </c>
      <c r="J194" s="79">
        <v>0</v>
      </c>
      <c r="K194" s="79">
        <v>0</v>
      </c>
      <c r="L194" s="79">
        <v>0</v>
      </c>
      <c r="M194" s="79">
        <v>0</v>
      </c>
      <c r="N194" s="990">
        <f>SUM(J194-K194+L194-M194)</f>
        <v>0</v>
      </c>
      <c r="O194" s="990"/>
      <c r="P194" s="991"/>
    </row>
    <row r="195" spans="1:16" ht="14.25" x14ac:dyDescent="0.2">
      <c r="A195" s="11"/>
      <c r="B195" s="10" t="s">
        <v>41</v>
      </c>
      <c r="C195" s="1009">
        <f>SUM(C196:E197)</f>
        <v>0</v>
      </c>
      <c r="D195" s="1010"/>
      <c r="E195" s="1010"/>
      <c r="F195" s="115">
        <f>SUM(F196:F197)</f>
        <v>0</v>
      </c>
      <c r="G195" s="115">
        <f t="shared" ref="G195:H195" si="43">SUM(G196:G197)</f>
        <v>0</v>
      </c>
      <c r="H195" s="115">
        <f t="shared" si="43"/>
        <v>0</v>
      </c>
      <c r="I195" s="92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990">
        <f>SUM(N196:P197)</f>
        <v>0</v>
      </c>
      <c r="O195" s="990"/>
      <c r="P195" s="991"/>
    </row>
    <row r="196" spans="1:16" ht="15" x14ac:dyDescent="0.2">
      <c r="A196" s="11"/>
      <c r="B196" s="12" t="s">
        <v>39</v>
      </c>
      <c r="C196" s="1011">
        <v>0</v>
      </c>
      <c r="D196" s="1012"/>
      <c r="E196" s="1012"/>
      <c r="F196" s="112">
        <v>0</v>
      </c>
      <c r="G196" s="112">
        <v>0</v>
      </c>
      <c r="H196" s="112">
        <v>0</v>
      </c>
      <c r="I196" s="95">
        <f t="shared" si="42"/>
        <v>0</v>
      </c>
      <c r="J196" s="36">
        <v>0</v>
      </c>
      <c r="K196" s="112">
        <v>0</v>
      </c>
      <c r="L196" s="112">
        <v>0</v>
      </c>
      <c r="M196" s="112">
        <v>0</v>
      </c>
      <c r="N196" s="990">
        <f>SUM(J196-K196+L196-M196)</f>
        <v>0</v>
      </c>
      <c r="O196" s="990"/>
      <c r="P196" s="991"/>
    </row>
    <row r="197" spans="1:16" ht="15" x14ac:dyDescent="0.2">
      <c r="A197" s="11"/>
      <c r="B197" s="12" t="s">
        <v>40</v>
      </c>
      <c r="C197" s="1011">
        <v>0</v>
      </c>
      <c r="D197" s="1012"/>
      <c r="E197" s="1012"/>
      <c r="F197" s="112">
        <v>0</v>
      </c>
      <c r="G197" s="112">
        <v>0</v>
      </c>
      <c r="H197" s="112">
        <v>0</v>
      </c>
      <c r="I197" s="95">
        <f t="shared" si="42"/>
        <v>0</v>
      </c>
      <c r="J197" s="36">
        <v>0</v>
      </c>
      <c r="K197" s="112">
        <v>0</v>
      </c>
      <c r="L197" s="112">
        <v>0</v>
      </c>
      <c r="M197" s="112">
        <v>0</v>
      </c>
      <c r="N197" s="990">
        <f>SUM(J197-K197+L197-M197)</f>
        <v>0</v>
      </c>
      <c r="O197" s="990"/>
      <c r="P197" s="991"/>
    </row>
    <row r="198" spans="1:16" x14ac:dyDescent="0.2">
      <c r="A198" s="9">
        <v>2</v>
      </c>
      <c r="B198" s="10" t="s">
        <v>42</v>
      </c>
      <c r="C198" s="974"/>
      <c r="D198" s="975"/>
      <c r="E198" s="975"/>
      <c r="F198" s="104"/>
      <c r="G198" s="104"/>
      <c r="H198" s="104"/>
      <c r="I198" s="88"/>
      <c r="J198" s="103"/>
      <c r="K198" s="104"/>
      <c r="L198" s="104"/>
      <c r="M198" s="104"/>
      <c r="N198" s="994"/>
      <c r="O198" s="994"/>
      <c r="P198" s="995"/>
    </row>
    <row r="199" spans="1:16" ht="12.75" customHeight="1" x14ac:dyDescent="0.2">
      <c r="A199" s="11"/>
      <c r="B199" s="12" t="s">
        <v>43</v>
      </c>
      <c r="C199" s="1011">
        <v>0</v>
      </c>
      <c r="D199" s="1012"/>
      <c r="E199" s="1012"/>
      <c r="F199" s="112">
        <v>0</v>
      </c>
      <c r="G199" s="112">
        <v>0</v>
      </c>
      <c r="H199" s="112">
        <v>0</v>
      </c>
      <c r="I199" s="92">
        <f t="shared" ref="I199:I202" si="45">SUM(C199-F199+G199-H199)</f>
        <v>0</v>
      </c>
      <c r="J199" s="103"/>
      <c r="K199" s="104"/>
      <c r="L199" s="104"/>
      <c r="M199" s="104"/>
      <c r="N199" s="994"/>
      <c r="O199" s="994"/>
      <c r="P199" s="995"/>
    </row>
    <row r="200" spans="1:16" ht="12.75" customHeight="1" x14ac:dyDescent="0.2">
      <c r="A200" s="11"/>
      <c r="B200" s="12" t="s">
        <v>44</v>
      </c>
      <c r="C200" s="1011">
        <v>0</v>
      </c>
      <c r="D200" s="1012"/>
      <c r="E200" s="1012"/>
      <c r="F200" s="112">
        <v>0</v>
      </c>
      <c r="G200" s="112">
        <v>0</v>
      </c>
      <c r="H200" s="112">
        <v>0</v>
      </c>
      <c r="I200" s="92">
        <f t="shared" si="45"/>
        <v>0</v>
      </c>
      <c r="J200" s="103"/>
      <c r="K200" s="104"/>
      <c r="L200" s="104"/>
      <c r="M200" s="104"/>
      <c r="N200" s="994"/>
      <c r="O200" s="994"/>
      <c r="P200" s="995"/>
    </row>
    <row r="201" spans="1:16" ht="7.5" customHeight="1" x14ac:dyDescent="0.2">
      <c r="A201" s="9"/>
      <c r="B201" s="12" t="s">
        <v>45</v>
      </c>
      <c r="C201" s="1011">
        <v>0</v>
      </c>
      <c r="D201" s="1012"/>
      <c r="E201" s="1012"/>
      <c r="F201" s="112">
        <v>0</v>
      </c>
      <c r="G201" s="112">
        <v>0</v>
      </c>
      <c r="H201" s="112">
        <v>0</v>
      </c>
      <c r="I201" s="92">
        <f t="shared" si="45"/>
        <v>0</v>
      </c>
      <c r="J201" s="103"/>
      <c r="K201" s="104"/>
      <c r="L201" s="104"/>
      <c r="M201" s="104"/>
      <c r="N201" s="994"/>
      <c r="O201" s="994"/>
      <c r="P201" s="995"/>
    </row>
    <row r="202" spans="1:16" ht="18" customHeight="1" x14ac:dyDescent="0.2">
      <c r="A202" s="14"/>
      <c r="B202" s="15" t="s">
        <v>46</v>
      </c>
      <c r="C202" s="1015">
        <v>0</v>
      </c>
      <c r="D202" s="1016"/>
      <c r="E202" s="1016"/>
      <c r="F202" s="113">
        <v>0</v>
      </c>
      <c r="G202" s="113">
        <v>0</v>
      </c>
      <c r="H202" s="113">
        <v>0</v>
      </c>
      <c r="I202" s="92">
        <f t="shared" si="45"/>
        <v>0</v>
      </c>
      <c r="J202" s="37"/>
      <c r="K202" s="16"/>
      <c r="L202" s="16"/>
      <c r="M202" s="16"/>
      <c r="N202" s="998"/>
      <c r="O202" s="998"/>
      <c r="P202" s="999"/>
    </row>
    <row r="203" spans="1:16" ht="12.75" customHeight="1" thickBot="1" x14ac:dyDescent="0.25">
      <c r="A203" s="17">
        <v>3</v>
      </c>
      <c r="B203" s="18" t="s">
        <v>47</v>
      </c>
      <c r="C203" s="1000">
        <v>0</v>
      </c>
      <c r="D203" s="1001"/>
      <c r="E203" s="1001"/>
      <c r="F203" s="25">
        <v>0</v>
      </c>
      <c r="G203" s="25">
        <v>0</v>
      </c>
      <c r="H203" s="114"/>
      <c r="I203" s="38"/>
      <c r="J203" s="39"/>
      <c r="K203" s="89"/>
      <c r="L203" s="89"/>
      <c r="M203" s="89"/>
      <c r="N203" s="1002"/>
      <c r="O203" s="1002"/>
      <c r="P203" s="1003"/>
    </row>
    <row r="204" spans="1:16" x14ac:dyDescent="0.2">
      <c r="B204" s="86"/>
      <c r="C204" s="1006">
        <f>SUM(C199:E202)-C190</f>
        <v>0</v>
      </c>
      <c r="D204" s="1007"/>
      <c r="E204" s="1007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1008"/>
      <c r="O204" s="1008"/>
      <c r="P204" s="1008"/>
    </row>
    <row r="205" spans="1:16" x14ac:dyDescent="0.2">
      <c r="A205" s="129" t="s">
        <v>66</v>
      </c>
      <c r="B205" s="86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85"/>
      <c r="O205" s="85"/>
      <c r="P205" s="85"/>
    </row>
    <row r="206" spans="1:16" x14ac:dyDescent="0.2">
      <c r="B206" s="86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85"/>
      <c r="O206" s="85"/>
      <c r="P206" s="85"/>
    </row>
    <row r="207" spans="1:16" ht="30" customHeight="1" x14ac:dyDescent="0.2">
      <c r="B207" s="86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85"/>
      <c r="O207" s="85"/>
      <c r="P207" s="85"/>
    </row>
    <row r="208" spans="1:16" ht="25.5" customHeight="1" x14ac:dyDescent="0.2">
      <c r="C208" s="86"/>
      <c r="D208" s="86"/>
      <c r="E208" s="86"/>
      <c r="N208" s="86"/>
      <c r="O208" s="86"/>
      <c r="P208" s="86"/>
    </row>
    <row r="209" spans="1:16" ht="20.100000000000001" customHeight="1" x14ac:dyDescent="0.2">
      <c r="C209" s="86"/>
      <c r="D209" s="86"/>
      <c r="E209" s="86"/>
      <c r="N209" s="86"/>
      <c r="O209" s="86"/>
      <c r="P209" s="86"/>
    </row>
    <row r="210" spans="1:16" ht="20.100000000000001" customHeight="1" x14ac:dyDescent="0.2">
      <c r="C210" s="949"/>
      <c r="D210" s="949"/>
      <c r="E210" s="949"/>
      <c r="N210" s="949"/>
      <c r="O210" s="949"/>
      <c r="P210" s="949"/>
    </row>
    <row r="211" spans="1:16" ht="20.100000000000001" customHeight="1" x14ac:dyDescent="0.2">
      <c r="A211" s="949" t="s">
        <v>0</v>
      </c>
      <c r="B211" s="949"/>
      <c r="F211" s="1" t="s">
        <v>1</v>
      </c>
      <c r="M211" s="954" t="s">
        <v>2</v>
      </c>
      <c r="N211" s="954"/>
      <c r="O211" s="954"/>
      <c r="P211" s="954"/>
    </row>
    <row r="212" spans="1:16" ht="20.100000000000001" customHeight="1" x14ac:dyDescent="0.2">
      <c r="A212" s="949" t="s">
        <v>3</v>
      </c>
      <c r="B212" s="949"/>
      <c r="M212" s="954"/>
      <c r="N212" s="954"/>
      <c r="O212" s="954"/>
      <c r="P212" s="954"/>
    </row>
    <row r="213" spans="1:16" ht="20.100000000000001" customHeight="1" x14ac:dyDescent="0.2">
      <c r="A213" s="949" t="s">
        <v>4</v>
      </c>
      <c r="B213" s="949"/>
    </row>
    <row r="214" spans="1:16" ht="20.100000000000001" customHeight="1" x14ac:dyDescent="0.3">
      <c r="F214" s="955" t="s">
        <v>5</v>
      </c>
      <c r="G214" s="955"/>
      <c r="H214" s="955"/>
      <c r="I214" s="955"/>
      <c r="J214" s="955"/>
      <c r="K214" s="955"/>
      <c r="L214" s="955"/>
    </row>
    <row r="215" spans="1:16" ht="20.100000000000001" customHeight="1" x14ac:dyDescent="0.2">
      <c r="F215" s="956" t="s">
        <v>65</v>
      </c>
      <c r="G215" s="956"/>
      <c r="H215" s="956"/>
      <c r="I215" s="956"/>
      <c r="J215" s="956"/>
      <c r="K215" s="956"/>
      <c r="L215" s="956"/>
    </row>
    <row r="216" spans="1:16" ht="26.25" customHeight="1" x14ac:dyDescent="0.2">
      <c r="A216" s="1" t="s">
        <v>6</v>
      </c>
      <c r="C216" s="27"/>
      <c r="D216" s="100">
        <v>1</v>
      </c>
      <c r="E216" s="100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7</v>
      </c>
      <c r="C217" s="28"/>
      <c r="D217" s="4">
        <v>0</v>
      </c>
      <c r="E217" s="4">
        <v>8</v>
      </c>
      <c r="I217" s="957">
        <v>7</v>
      </c>
      <c r="K217" s="2"/>
      <c r="L217" s="23" t="s">
        <v>48</v>
      </c>
      <c r="M217" s="958" t="str">
        <f>+M182</f>
        <v>: Januari</v>
      </c>
      <c r="N217" s="959"/>
      <c r="O217" s="100">
        <f>+O182</f>
        <v>0</v>
      </c>
      <c r="P217" s="100">
        <f>+P182</f>
        <v>1</v>
      </c>
    </row>
    <row r="218" spans="1:16" s="3" customFormat="1" ht="20.100000000000001" customHeight="1" x14ac:dyDescent="0.2">
      <c r="A218" s="19" t="s">
        <v>55</v>
      </c>
      <c r="B218" s="20"/>
      <c r="C218" s="40">
        <v>0</v>
      </c>
      <c r="D218" s="40">
        <v>3</v>
      </c>
      <c r="E218" s="40">
        <v>2</v>
      </c>
      <c r="I218" s="957"/>
      <c r="J218" s="67"/>
      <c r="K218" s="68"/>
      <c r="L218" s="69" t="s">
        <v>11</v>
      </c>
      <c r="M218" s="960" t="str">
        <f>+M183</f>
        <v>: 2022</v>
      </c>
      <c r="N218" s="961"/>
      <c r="O218" s="40">
        <f>+O183</f>
        <v>2</v>
      </c>
      <c r="P218" s="40">
        <f>+P183</f>
        <v>2</v>
      </c>
    </row>
    <row r="219" spans="1:16" ht="20.100000000000001" customHeight="1" thickBot="1" x14ac:dyDescent="0.25">
      <c r="C219" s="29"/>
      <c r="D219" s="29"/>
      <c r="K219" s="2"/>
      <c r="L219" s="2"/>
      <c r="N219" s="2"/>
      <c r="O219" s="29"/>
      <c r="P219" s="29"/>
    </row>
    <row r="220" spans="1:16" ht="20.100000000000001" customHeight="1" x14ac:dyDescent="0.2">
      <c r="A220" s="950" t="s">
        <v>12</v>
      </c>
      <c r="B220" s="952" t="s">
        <v>13</v>
      </c>
      <c r="C220" s="962" t="s">
        <v>14</v>
      </c>
      <c r="D220" s="963"/>
      <c r="E220" s="963"/>
      <c r="F220" s="963"/>
      <c r="G220" s="963"/>
      <c r="H220" s="963"/>
      <c r="I220" s="964"/>
      <c r="J220" s="977" t="s">
        <v>15</v>
      </c>
      <c r="K220" s="963"/>
      <c r="L220" s="963"/>
      <c r="M220" s="963"/>
      <c r="N220" s="963"/>
      <c r="O220" s="963"/>
      <c r="P220" s="964"/>
    </row>
    <row r="221" spans="1:16" ht="24" customHeight="1" x14ac:dyDescent="0.2">
      <c r="A221" s="951"/>
      <c r="B221" s="953"/>
      <c r="C221" s="978" t="s">
        <v>16</v>
      </c>
      <c r="D221" s="979"/>
      <c r="E221" s="979"/>
      <c r="F221" s="4"/>
      <c r="G221" s="4"/>
      <c r="H221" s="4"/>
      <c r="I221" s="106" t="s">
        <v>16</v>
      </c>
      <c r="J221" s="32" t="s">
        <v>16</v>
      </c>
      <c r="K221" s="4"/>
      <c r="L221" s="4"/>
      <c r="M221" s="4"/>
      <c r="N221" s="979" t="s">
        <v>16</v>
      </c>
      <c r="O221" s="979"/>
      <c r="P221" s="980"/>
    </row>
    <row r="222" spans="1:16" ht="12.75" customHeight="1" x14ac:dyDescent="0.2">
      <c r="A222" s="951"/>
      <c r="B222" s="953"/>
      <c r="C222" s="981" t="s">
        <v>8</v>
      </c>
      <c r="D222" s="982"/>
      <c r="E222" s="982"/>
      <c r="F222" s="107" t="s">
        <v>17</v>
      </c>
      <c r="G222" s="107" t="s">
        <v>18</v>
      </c>
      <c r="H222" s="107" t="s">
        <v>19</v>
      </c>
      <c r="I222" s="108" t="s">
        <v>20</v>
      </c>
      <c r="J222" s="33" t="s">
        <v>8</v>
      </c>
      <c r="K222" s="107" t="s">
        <v>17</v>
      </c>
      <c r="L222" s="107" t="s">
        <v>18</v>
      </c>
      <c r="M222" s="107" t="s">
        <v>19</v>
      </c>
      <c r="N222" s="983" t="s">
        <v>20</v>
      </c>
      <c r="O222" s="983"/>
      <c r="P222" s="984"/>
    </row>
    <row r="223" spans="1:16" ht="12.75" customHeight="1" x14ac:dyDescent="0.2">
      <c r="A223" s="951"/>
      <c r="B223" s="953"/>
      <c r="C223" s="985" t="s">
        <v>21</v>
      </c>
      <c r="D223" s="986"/>
      <c r="E223" s="986"/>
      <c r="F223" s="109"/>
      <c r="G223" s="109"/>
      <c r="H223" s="109"/>
      <c r="I223" s="110" t="s">
        <v>22</v>
      </c>
      <c r="J223" s="34" t="s">
        <v>21</v>
      </c>
      <c r="K223" s="109"/>
      <c r="L223" s="109"/>
      <c r="M223" s="109"/>
      <c r="N223" s="986" t="s">
        <v>23</v>
      </c>
      <c r="O223" s="986"/>
      <c r="P223" s="987"/>
    </row>
    <row r="224" spans="1:16" x14ac:dyDescent="0.2">
      <c r="A224" s="44" t="s">
        <v>24</v>
      </c>
      <c r="B224" s="45" t="s">
        <v>25</v>
      </c>
      <c r="C224" s="965" t="s">
        <v>26</v>
      </c>
      <c r="D224" s="966"/>
      <c r="E224" s="966"/>
      <c r="F224" s="101" t="s">
        <v>27</v>
      </c>
      <c r="G224" s="101" t="s">
        <v>28</v>
      </c>
      <c r="H224" s="101" t="s">
        <v>29</v>
      </c>
      <c r="I224" s="46" t="s">
        <v>30</v>
      </c>
      <c r="J224" s="47" t="s">
        <v>31</v>
      </c>
      <c r="K224" s="101" t="s">
        <v>32</v>
      </c>
      <c r="L224" s="101" t="s">
        <v>33</v>
      </c>
      <c r="M224" s="101" t="s">
        <v>34</v>
      </c>
      <c r="N224" s="967" t="s">
        <v>35</v>
      </c>
      <c r="O224" s="966"/>
      <c r="P224" s="968"/>
    </row>
    <row r="225" spans="1:16" ht="12.75" customHeight="1" x14ac:dyDescent="0.2">
      <c r="A225" s="5"/>
      <c r="B225" s="6" t="s">
        <v>36</v>
      </c>
      <c r="C225" s="1013">
        <f>SUM(C227,C230)</f>
        <v>0</v>
      </c>
      <c r="D225" s="1014"/>
      <c r="E225" s="1014"/>
      <c r="F225" s="102">
        <f>SUM(F227,F230)</f>
        <v>0</v>
      </c>
      <c r="G225" s="102">
        <f>SUM(G227,G230)</f>
        <v>0</v>
      </c>
      <c r="H225" s="102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971">
        <f t="shared" si="47"/>
        <v>0</v>
      </c>
      <c r="O225" s="972"/>
      <c r="P225" s="973"/>
    </row>
    <row r="226" spans="1:16" ht="12.75" customHeight="1" x14ac:dyDescent="0.2">
      <c r="A226" s="9">
        <v>1</v>
      </c>
      <c r="B226" s="10" t="s">
        <v>37</v>
      </c>
      <c r="C226" s="974"/>
      <c r="D226" s="975"/>
      <c r="E226" s="975"/>
      <c r="F226" s="104"/>
      <c r="G226" s="104"/>
      <c r="H226" s="104"/>
      <c r="I226" s="35"/>
      <c r="J226" s="103"/>
      <c r="K226" s="104"/>
      <c r="L226" s="104"/>
      <c r="M226" s="104"/>
      <c r="N226" s="975"/>
      <c r="O226" s="975"/>
      <c r="P226" s="976"/>
    </row>
    <row r="227" spans="1:16" ht="14.25" x14ac:dyDescent="0.2">
      <c r="A227" s="11"/>
      <c r="B227" s="10" t="s">
        <v>38</v>
      </c>
      <c r="C227" s="1009">
        <f>SUM(C228:E229)</f>
        <v>0</v>
      </c>
      <c r="D227" s="1010"/>
      <c r="E227" s="1010"/>
      <c r="F227" s="115">
        <f>SUM(F228:F229)</f>
        <v>0</v>
      </c>
      <c r="G227" s="115">
        <f t="shared" ref="G227:H227" si="48">SUM(G228:G229)</f>
        <v>0</v>
      </c>
      <c r="H227" s="115">
        <f t="shared" si="48"/>
        <v>0</v>
      </c>
      <c r="I227" s="92">
        <f>SUM(C227-F227+G227-H227)</f>
        <v>0</v>
      </c>
      <c r="J227" s="115">
        <f>SUM(J228:J229)</f>
        <v>0</v>
      </c>
      <c r="K227" s="115">
        <f t="shared" ref="K227:M227" si="49">SUM(K228:K229)</f>
        <v>0</v>
      </c>
      <c r="L227" s="115">
        <f t="shared" si="49"/>
        <v>0</v>
      </c>
      <c r="M227" s="115">
        <f t="shared" si="49"/>
        <v>0</v>
      </c>
      <c r="N227" s="990">
        <f>SUM(N228:P229)</f>
        <v>0</v>
      </c>
      <c r="O227" s="990"/>
      <c r="P227" s="991"/>
    </row>
    <row r="228" spans="1:16" ht="15" x14ac:dyDescent="0.2">
      <c r="A228" s="11"/>
      <c r="B228" s="12" t="s">
        <v>39</v>
      </c>
      <c r="C228" s="1011">
        <v>0</v>
      </c>
      <c r="D228" s="1012"/>
      <c r="E228" s="1012"/>
      <c r="F228" s="112">
        <v>0</v>
      </c>
      <c r="G228" s="112">
        <v>0</v>
      </c>
      <c r="H228" s="112">
        <v>0</v>
      </c>
      <c r="I228" s="95">
        <f t="shared" ref="I228:I232" si="50">SUM(C228-F228+G228-H228)</f>
        <v>0</v>
      </c>
      <c r="J228" s="79">
        <v>0</v>
      </c>
      <c r="K228" s="79">
        <v>0</v>
      </c>
      <c r="L228" s="79">
        <v>0</v>
      </c>
      <c r="M228" s="79">
        <v>0</v>
      </c>
      <c r="N228" s="990">
        <f>SUM(J228-K228+L228-M228)</f>
        <v>0</v>
      </c>
      <c r="O228" s="990"/>
      <c r="P228" s="991"/>
    </row>
    <row r="229" spans="1:16" ht="15" x14ac:dyDescent="0.2">
      <c r="A229" s="11"/>
      <c r="B229" s="12" t="s">
        <v>40</v>
      </c>
      <c r="C229" s="1011">
        <v>0</v>
      </c>
      <c r="D229" s="1012"/>
      <c r="E229" s="1012"/>
      <c r="F229" s="112">
        <v>0</v>
      </c>
      <c r="G229" s="112">
        <v>0</v>
      </c>
      <c r="H229" s="112">
        <v>0</v>
      </c>
      <c r="I229" s="95">
        <f t="shared" si="50"/>
        <v>0</v>
      </c>
      <c r="J229" s="79">
        <v>0</v>
      </c>
      <c r="K229" s="79">
        <v>0</v>
      </c>
      <c r="L229" s="79">
        <v>0</v>
      </c>
      <c r="M229" s="79">
        <v>0</v>
      </c>
      <c r="N229" s="990">
        <f>SUM(J229-K229+L229-M229)</f>
        <v>0</v>
      </c>
      <c r="O229" s="990"/>
      <c r="P229" s="991"/>
    </row>
    <row r="230" spans="1:16" ht="14.25" x14ac:dyDescent="0.2">
      <c r="A230" s="11"/>
      <c r="B230" s="10" t="s">
        <v>41</v>
      </c>
      <c r="C230" s="1009">
        <f>SUM(C231:E232)</f>
        <v>0</v>
      </c>
      <c r="D230" s="1010"/>
      <c r="E230" s="1010"/>
      <c r="F230" s="115">
        <f>SUM(F231:F232)</f>
        <v>0</v>
      </c>
      <c r="G230" s="115">
        <f t="shared" ref="G230:H230" si="51">SUM(G231:G232)</f>
        <v>0</v>
      </c>
      <c r="H230" s="115">
        <f t="shared" si="51"/>
        <v>0</v>
      </c>
      <c r="I230" s="92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990">
        <f>SUM(N231:P232)</f>
        <v>0</v>
      </c>
      <c r="O230" s="990"/>
      <c r="P230" s="991"/>
    </row>
    <row r="231" spans="1:16" ht="12.75" customHeight="1" x14ac:dyDescent="0.2">
      <c r="A231" s="11"/>
      <c r="B231" s="12" t="s">
        <v>39</v>
      </c>
      <c r="C231" s="1011">
        <v>0</v>
      </c>
      <c r="D231" s="1012"/>
      <c r="E231" s="1012"/>
      <c r="F231" s="112">
        <v>0</v>
      </c>
      <c r="G231" s="112">
        <v>0</v>
      </c>
      <c r="H231" s="112">
        <v>0</v>
      </c>
      <c r="I231" s="95">
        <f t="shared" si="50"/>
        <v>0</v>
      </c>
      <c r="J231" s="36">
        <v>0</v>
      </c>
      <c r="K231" s="112">
        <v>0</v>
      </c>
      <c r="L231" s="112">
        <v>0</v>
      </c>
      <c r="M231" s="112">
        <v>0</v>
      </c>
      <c r="N231" s="990">
        <f>SUM(J231-K231+L231-M231)</f>
        <v>0</v>
      </c>
      <c r="O231" s="990"/>
      <c r="P231" s="991"/>
    </row>
    <row r="232" spans="1:16" ht="12.75" customHeight="1" x14ac:dyDescent="0.2">
      <c r="A232" s="11"/>
      <c r="B232" s="12" t="s">
        <v>40</v>
      </c>
      <c r="C232" s="1011">
        <v>0</v>
      </c>
      <c r="D232" s="1012"/>
      <c r="E232" s="1012"/>
      <c r="F232" s="112">
        <v>0</v>
      </c>
      <c r="G232" s="112">
        <v>0</v>
      </c>
      <c r="H232" s="112">
        <v>0</v>
      </c>
      <c r="I232" s="95">
        <f t="shared" si="50"/>
        <v>0</v>
      </c>
      <c r="J232" s="36">
        <v>0</v>
      </c>
      <c r="K232" s="112">
        <v>0</v>
      </c>
      <c r="L232" s="112">
        <v>0</v>
      </c>
      <c r="M232" s="112">
        <v>0</v>
      </c>
      <c r="N232" s="990">
        <f>SUM(J232-K232+L232-M232)</f>
        <v>0</v>
      </c>
      <c r="O232" s="990"/>
      <c r="P232" s="991"/>
    </row>
    <row r="233" spans="1:16" ht="7.5" customHeight="1" x14ac:dyDescent="0.2">
      <c r="A233" s="9">
        <v>2</v>
      </c>
      <c r="B233" s="10" t="s">
        <v>42</v>
      </c>
      <c r="C233" s="974"/>
      <c r="D233" s="975"/>
      <c r="E233" s="975"/>
      <c r="F233" s="104"/>
      <c r="G233" s="104"/>
      <c r="H233" s="104"/>
      <c r="I233" s="88"/>
      <c r="J233" s="103"/>
      <c r="K233" s="104"/>
      <c r="L233" s="104"/>
      <c r="M233" s="104"/>
      <c r="N233" s="994"/>
      <c r="O233" s="994"/>
      <c r="P233" s="995"/>
    </row>
    <row r="234" spans="1:16" ht="18" customHeight="1" x14ac:dyDescent="0.2">
      <c r="A234" s="11"/>
      <c r="B234" s="12" t="s">
        <v>43</v>
      </c>
      <c r="C234" s="1011">
        <v>0</v>
      </c>
      <c r="D234" s="1012"/>
      <c r="E234" s="1012"/>
      <c r="F234" s="112">
        <v>0</v>
      </c>
      <c r="G234" s="112">
        <v>0</v>
      </c>
      <c r="H234" s="112">
        <v>0</v>
      </c>
      <c r="I234" s="92">
        <f t="shared" ref="I234:I237" si="53">SUM(C234-F234+G234-H234)</f>
        <v>0</v>
      </c>
      <c r="J234" s="103"/>
      <c r="K234" s="104"/>
      <c r="L234" s="104"/>
      <c r="M234" s="104"/>
      <c r="N234" s="994"/>
      <c r="O234" s="994"/>
      <c r="P234" s="995"/>
    </row>
    <row r="235" spans="1:16" ht="12.75" customHeight="1" x14ac:dyDescent="0.2">
      <c r="A235" s="11"/>
      <c r="B235" s="12" t="s">
        <v>44</v>
      </c>
      <c r="C235" s="1011">
        <v>0</v>
      </c>
      <c r="D235" s="1012"/>
      <c r="E235" s="1012"/>
      <c r="F235" s="112">
        <v>0</v>
      </c>
      <c r="G235" s="112">
        <v>0</v>
      </c>
      <c r="H235" s="112">
        <v>0</v>
      </c>
      <c r="I235" s="92">
        <f t="shared" si="53"/>
        <v>0</v>
      </c>
      <c r="J235" s="103"/>
      <c r="K235" s="104"/>
      <c r="L235" s="104"/>
      <c r="M235" s="104"/>
      <c r="N235" s="994"/>
      <c r="O235" s="994"/>
      <c r="P235" s="995"/>
    </row>
    <row r="236" spans="1:16" ht="12.75" customHeight="1" x14ac:dyDescent="0.2">
      <c r="A236" s="9"/>
      <c r="B236" s="12" t="s">
        <v>45</v>
      </c>
      <c r="C236" s="1011">
        <v>0</v>
      </c>
      <c r="D236" s="1012"/>
      <c r="E236" s="1012"/>
      <c r="F236" s="112">
        <v>0</v>
      </c>
      <c r="G236" s="112">
        <v>0</v>
      </c>
      <c r="H236" s="112">
        <v>0</v>
      </c>
      <c r="I236" s="92">
        <f t="shared" si="53"/>
        <v>0</v>
      </c>
      <c r="J236" s="103"/>
      <c r="K236" s="104"/>
      <c r="L236" s="104"/>
      <c r="M236" s="104"/>
      <c r="N236" s="994"/>
      <c r="O236" s="994"/>
      <c r="P236" s="995"/>
    </row>
    <row r="237" spans="1:16" ht="12.75" customHeight="1" x14ac:dyDescent="0.2">
      <c r="A237" s="14"/>
      <c r="B237" s="15" t="s">
        <v>46</v>
      </c>
      <c r="C237" s="1015">
        <v>0</v>
      </c>
      <c r="D237" s="1016"/>
      <c r="E237" s="1016"/>
      <c r="F237" s="113">
        <v>0</v>
      </c>
      <c r="G237" s="113">
        <v>0</v>
      </c>
      <c r="H237" s="113">
        <v>0</v>
      </c>
      <c r="I237" s="92">
        <f t="shared" si="53"/>
        <v>0</v>
      </c>
      <c r="J237" s="37"/>
      <c r="K237" s="16"/>
      <c r="L237" s="16"/>
      <c r="M237" s="16"/>
      <c r="N237" s="998"/>
      <c r="O237" s="998"/>
      <c r="P237" s="999"/>
    </row>
    <row r="238" spans="1:16" ht="15" thickBot="1" x14ac:dyDescent="0.25">
      <c r="A238" s="17">
        <v>3</v>
      </c>
      <c r="B238" s="18" t="s">
        <v>47</v>
      </c>
      <c r="C238" s="1000">
        <v>0</v>
      </c>
      <c r="D238" s="1001"/>
      <c r="E238" s="1001"/>
      <c r="F238" s="25">
        <v>0</v>
      </c>
      <c r="G238" s="25">
        <v>0</v>
      </c>
      <c r="H238" s="114"/>
      <c r="I238" s="38"/>
      <c r="J238" s="39"/>
      <c r="K238" s="89"/>
      <c r="L238" s="89"/>
      <c r="M238" s="89"/>
      <c r="N238" s="1002"/>
      <c r="O238" s="1002"/>
      <c r="P238" s="1003"/>
    </row>
    <row r="239" spans="1:16" ht="30" customHeight="1" x14ac:dyDescent="0.2">
      <c r="B239" s="86"/>
      <c r="C239" s="1006">
        <f>SUM(C234:E237)-C225</f>
        <v>0</v>
      </c>
      <c r="D239" s="1007"/>
      <c r="E239" s="1007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1008"/>
      <c r="O239" s="1008"/>
      <c r="P239" s="1008"/>
    </row>
    <row r="240" spans="1:16" ht="25.5" customHeight="1" x14ac:dyDescent="0.2">
      <c r="A240" s="129" t="s">
        <v>66</v>
      </c>
      <c r="B240" s="86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85"/>
      <c r="O240" s="85"/>
      <c r="P240" s="85"/>
    </row>
    <row r="241" spans="1:16" ht="20.100000000000001" customHeight="1" x14ac:dyDescent="0.2">
      <c r="B241" s="86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85"/>
      <c r="O241" s="85"/>
      <c r="P241" s="85"/>
    </row>
    <row r="242" spans="1:16" ht="20.100000000000001" customHeight="1" x14ac:dyDescent="0.2">
      <c r="B242" s="86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85"/>
      <c r="O242" s="85"/>
      <c r="P242" s="85"/>
    </row>
    <row r="243" spans="1:16" ht="20.100000000000001" customHeight="1" x14ac:dyDescent="0.2">
      <c r="C243" s="86"/>
      <c r="D243" s="86"/>
      <c r="E243" s="86"/>
      <c r="G243" s="1" t="s">
        <v>1</v>
      </c>
      <c r="N243" s="86"/>
      <c r="O243" s="86"/>
      <c r="P243" s="86"/>
    </row>
    <row r="244" spans="1:16" ht="20.100000000000001" customHeight="1" x14ac:dyDescent="0.2">
      <c r="C244" s="86"/>
      <c r="D244" s="86"/>
      <c r="E244" s="86"/>
      <c r="N244" s="86"/>
      <c r="O244" s="86"/>
      <c r="P244" s="86"/>
    </row>
    <row r="245" spans="1:16" ht="20.100000000000001" customHeight="1" x14ac:dyDescent="0.2">
      <c r="C245" s="86"/>
      <c r="D245" s="86"/>
      <c r="E245" s="86"/>
      <c r="N245" s="86"/>
      <c r="O245" s="86"/>
      <c r="P245" s="86"/>
    </row>
    <row r="246" spans="1:16" ht="20.100000000000001" customHeight="1" x14ac:dyDescent="0.2">
      <c r="C246" s="86"/>
      <c r="D246" s="86"/>
      <c r="E246" s="86"/>
      <c r="N246" s="86"/>
      <c r="O246" s="86"/>
      <c r="P246" s="86"/>
    </row>
    <row r="247" spans="1:16" ht="20.100000000000001" customHeight="1" x14ac:dyDescent="0.2">
      <c r="A247" s="949" t="s">
        <v>0</v>
      </c>
      <c r="B247" s="949"/>
      <c r="F247" s="1" t="s">
        <v>1</v>
      </c>
      <c r="M247" s="954" t="s">
        <v>2</v>
      </c>
      <c r="N247" s="954"/>
      <c r="O247" s="954"/>
      <c r="P247" s="954"/>
    </row>
    <row r="248" spans="1:16" ht="26.25" customHeight="1" x14ac:dyDescent="0.2">
      <c r="A248" s="949" t="s">
        <v>3</v>
      </c>
      <c r="B248" s="949"/>
      <c r="M248" s="954"/>
      <c r="N248" s="954"/>
      <c r="O248" s="954"/>
      <c r="P248" s="954"/>
    </row>
    <row r="249" spans="1:16" ht="20.100000000000001" customHeight="1" x14ac:dyDescent="0.2">
      <c r="A249" s="949" t="s">
        <v>4</v>
      </c>
      <c r="B249" s="949"/>
    </row>
    <row r="250" spans="1:16" ht="20.100000000000001" customHeight="1" x14ac:dyDescent="0.3">
      <c r="F250" s="955" t="s">
        <v>5</v>
      </c>
      <c r="G250" s="955"/>
      <c r="H250" s="955"/>
      <c r="I250" s="955"/>
      <c r="J250" s="955"/>
      <c r="K250" s="955"/>
      <c r="L250" s="955"/>
    </row>
    <row r="251" spans="1:16" ht="20.100000000000001" customHeight="1" x14ac:dyDescent="0.2">
      <c r="F251" s="956" t="s">
        <v>65</v>
      </c>
      <c r="G251" s="956"/>
      <c r="H251" s="956"/>
      <c r="I251" s="956"/>
      <c r="J251" s="956"/>
      <c r="K251" s="956"/>
      <c r="L251" s="956"/>
    </row>
    <row r="252" spans="1:16" ht="20.100000000000001" customHeight="1" x14ac:dyDescent="0.2">
      <c r="A252" s="1" t="s">
        <v>6</v>
      </c>
      <c r="C252" s="27"/>
      <c r="D252" s="100">
        <v>1</v>
      </c>
      <c r="E252" s="100">
        <v>5</v>
      </c>
      <c r="K252" s="2"/>
      <c r="L252" s="2"/>
      <c r="M252" s="2"/>
      <c r="N252" s="2"/>
      <c r="O252" s="2"/>
      <c r="P252" s="2"/>
    </row>
    <row r="253" spans="1:16" ht="14.25" customHeight="1" x14ac:dyDescent="0.2">
      <c r="A253" s="1" t="s">
        <v>7</v>
      </c>
      <c r="C253" s="28"/>
      <c r="D253" s="4">
        <v>0</v>
      </c>
      <c r="E253" s="4">
        <v>8</v>
      </c>
      <c r="I253" s="957">
        <v>8</v>
      </c>
      <c r="K253" s="2"/>
      <c r="L253" s="23" t="s">
        <v>48</v>
      </c>
      <c r="M253" s="958" t="str">
        <f>+M217</f>
        <v>: Januari</v>
      </c>
      <c r="N253" s="959"/>
      <c r="O253" s="100">
        <f>+O217</f>
        <v>0</v>
      </c>
      <c r="P253" s="100">
        <f>+P217</f>
        <v>1</v>
      </c>
    </row>
    <row r="254" spans="1:16" ht="12.75" customHeight="1" x14ac:dyDescent="0.2">
      <c r="A254" s="130" t="s">
        <v>56</v>
      </c>
      <c r="B254" s="130"/>
      <c r="C254" s="100">
        <v>0</v>
      </c>
      <c r="D254" s="100">
        <v>3</v>
      </c>
      <c r="E254" s="100">
        <v>5</v>
      </c>
      <c r="I254" s="957"/>
      <c r="J254" s="111"/>
      <c r="K254" s="2"/>
      <c r="L254" s="23" t="s">
        <v>11</v>
      </c>
      <c r="M254" s="958" t="str">
        <f>+M218</f>
        <v>: 2022</v>
      </c>
      <c r="N254" s="959"/>
      <c r="O254" s="100">
        <f>+O218</f>
        <v>2</v>
      </c>
      <c r="P254" s="100">
        <f>+P218</f>
        <v>2</v>
      </c>
    </row>
    <row r="255" spans="1:16" ht="13.5" thickBot="1" x14ac:dyDescent="0.25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 x14ac:dyDescent="0.2">
      <c r="A256" s="950" t="s">
        <v>12</v>
      </c>
      <c r="B256" s="952" t="s">
        <v>13</v>
      </c>
      <c r="C256" s="962" t="s">
        <v>14</v>
      </c>
      <c r="D256" s="963"/>
      <c r="E256" s="963"/>
      <c r="F256" s="963"/>
      <c r="G256" s="963"/>
      <c r="H256" s="963"/>
      <c r="I256" s="964"/>
      <c r="J256" s="977" t="s">
        <v>15</v>
      </c>
      <c r="K256" s="963"/>
      <c r="L256" s="963"/>
      <c r="M256" s="963"/>
      <c r="N256" s="963"/>
      <c r="O256" s="963"/>
      <c r="P256" s="964"/>
    </row>
    <row r="257" spans="1:16" ht="12.75" customHeight="1" x14ac:dyDescent="0.2">
      <c r="A257" s="951"/>
      <c r="B257" s="953"/>
      <c r="C257" s="978" t="s">
        <v>16</v>
      </c>
      <c r="D257" s="979"/>
      <c r="E257" s="979"/>
      <c r="F257" s="4"/>
      <c r="G257" s="4"/>
      <c r="H257" s="4"/>
      <c r="I257" s="106" t="s">
        <v>16</v>
      </c>
      <c r="J257" s="32" t="s">
        <v>16</v>
      </c>
      <c r="K257" s="4"/>
      <c r="L257" s="4"/>
      <c r="M257" s="4"/>
      <c r="N257" s="979" t="s">
        <v>16</v>
      </c>
      <c r="O257" s="979"/>
      <c r="P257" s="980"/>
    </row>
    <row r="258" spans="1:16" ht="12.75" customHeight="1" x14ac:dyDescent="0.2">
      <c r="A258" s="951"/>
      <c r="B258" s="953"/>
      <c r="C258" s="981" t="s">
        <v>8</v>
      </c>
      <c r="D258" s="982"/>
      <c r="E258" s="982"/>
      <c r="F258" s="107" t="s">
        <v>17</v>
      </c>
      <c r="G258" s="107" t="s">
        <v>18</v>
      </c>
      <c r="H258" s="107" t="s">
        <v>19</v>
      </c>
      <c r="I258" s="108" t="s">
        <v>20</v>
      </c>
      <c r="J258" s="33" t="s">
        <v>8</v>
      </c>
      <c r="K258" s="107" t="s">
        <v>17</v>
      </c>
      <c r="L258" s="107" t="s">
        <v>18</v>
      </c>
      <c r="M258" s="107" t="s">
        <v>19</v>
      </c>
      <c r="N258" s="983" t="s">
        <v>20</v>
      </c>
      <c r="O258" s="983"/>
      <c r="P258" s="984"/>
    </row>
    <row r="259" spans="1:16" ht="12.75" customHeight="1" x14ac:dyDescent="0.2">
      <c r="A259" s="951"/>
      <c r="B259" s="953"/>
      <c r="C259" s="985" t="s">
        <v>21</v>
      </c>
      <c r="D259" s="986"/>
      <c r="E259" s="986"/>
      <c r="F259" s="109"/>
      <c r="G259" s="109"/>
      <c r="H259" s="109"/>
      <c r="I259" s="110" t="s">
        <v>22</v>
      </c>
      <c r="J259" s="34" t="s">
        <v>21</v>
      </c>
      <c r="K259" s="109"/>
      <c r="L259" s="109"/>
      <c r="M259" s="109"/>
      <c r="N259" s="986" t="s">
        <v>23</v>
      </c>
      <c r="O259" s="986"/>
      <c r="P259" s="987"/>
    </row>
    <row r="260" spans="1:16" x14ac:dyDescent="0.2">
      <c r="A260" s="44" t="s">
        <v>24</v>
      </c>
      <c r="B260" s="45" t="s">
        <v>25</v>
      </c>
      <c r="C260" s="965" t="s">
        <v>26</v>
      </c>
      <c r="D260" s="966"/>
      <c r="E260" s="966"/>
      <c r="F260" s="101" t="s">
        <v>27</v>
      </c>
      <c r="G260" s="101" t="s">
        <v>28</v>
      </c>
      <c r="H260" s="101" t="s">
        <v>29</v>
      </c>
      <c r="I260" s="46" t="s">
        <v>30</v>
      </c>
      <c r="J260" s="47" t="s">
        <v>31</v>
      </c>
      <c r="K260" s="101" t="s">
        <v>32</v>
      </c>
      <c r="L260" s="101" t="s">
        <v>33</v>
      </c>
      <c r="M260" s="101" t="s">
        <v>34</v>
      </c>
      <c r="N260" s="967" t="s">
        <v>35</v>
      </c>
      <c r="O260" s="966"/>
      <c r="P260" s="968"/>
    </row>
    <row r="261" spans="1:16" ht="15.75" x14ac:dyDescent="0.2">
      <c r="A261" s="5"/>
      <c r="B261" s="6" t="s">
        <v>36</v>
      </c>
      <c r="C261" s="1013">
        <f>SUM(C263,C266)</f>
        <v>0</v>
      </c>
      <c r="D261" s="1014"/>
      <c r="E261" s="1014"/>
      <c r="F261" s="102">
        <f>SUM(F263,F266)</f>
        <v>0</v>
      </c>
      <c r="G261" s="102">
        <f>SUM(G263,G266)</f>
        <v>0</v>
      </c>
      <c r="H261" s="102">
        <f>SUM(H263,H266)</f>
        <v>0</v>
      </c>
      <c r="I261" s="7">
        <f>SUM(I263,I266)</f>
        <v>0</v>
      </c>
      <c r="J261" s="7">
        <f>SUM(J263,J266)</f>
        <v>30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971">
        <f t="shared" si="55"/>
        <v>30</v>
      </c>
      <c r="O261" s="972"/>
      <c r="P261" s="973"/>
    </row>
    <row r="262" spans="1:16" x14ac:dyDescent="0.2">
      <c r="A262" s="9">
        <v>1</v>
      </c>
      <c r="B262" s="10" t="s">
        <v>37</v>
      </c>
      <c r="C262" s="974"/>
      <c r="D262" s="975"/>
      <c r="E262" s="975"/>
      <c r="F262" s="104"/>
      <c r="G262" s="104"/>
      <c r="H262" s="104"/>
      <c r="I262" s="35"/>
      <c r="J262" s="103"/>
      <c r="K262" s="104"/>
      <c r="L262" s="104"/>
      <c r="M262" s="104"/>
      <c r="N262" s="975"/>
      <c r="O262" s="975"/>
      <c r="P262" s="976"/>
    </row>
    <row r="263" spans="1:16" ht="12.75" customHeight="1" x14ac:dyDescent="0.2">
      <c r="A263" s="11"/>
      <c r="B263" s="10" t="s">
        <v>38</v>
      </c>
      <c r="C263" s="1009">
        <f>SUM(C264:E265)</f>
        <v>0</v>
      </c>
      <c r="D263" s="1010"/>
      <c r="E263" s="1010"/>
      <c r="F263" s="115">
        <f>SUM(F264:F265)</f>
        <v>0</v>
      </c>
      <c r="G263" s="115">
        <f t="shared" ref="G263:H263" si="56">SUM(G264:G265)</f>
        <v>0</v>
      </c>
      <c r="H263" s="115">
        <f t="shared" si="56"/>
        <v>0</v>
      </c>
      <c r="I263" s="92">
        <f>SUM(C263-F263+G263-H263)</f>
        <v>0</v>
      </c>
      <c r="J263" s="115">
        <f>SUM(J264:J265)</f>
        <v>0</v>
      </c>
      <c r="K263" s="115">
        <f t="shared" ref="K263:M263" si="57">SUM(K264:K265)</f>
        <v>0</v>
      </c>
      <c r="L263" s="115">
        <f t="shared" si="57"/>
        <v>0</v>
      </c>
      <c r="M263" s="115">
        <f t="shared" si="57"/>
        <v>0</v>
      </c>
      <c r="N263" s="990">
        <f>SUM(N264:P265)</f>
        <v>0</v>
      </c>
      <c r="O263" s="990"/>
      <c r="P263" s="991"/>
    </row>
    <row r="264" spans="1:16" ht="12.75" customHeight="1" x14ac:dyDescent="0.2">
      <c r="A264" s="11"/>
      <c r="B264" s="12" t="s">
        <v>39</v>
      </c>
      <c r="C264" s="1011">
        <v>0</v>
      </c>
      <c r="D264" s="1012"/>
      <c r="E264" s="1012"/>
      <c r="F264" s="112">
        <v>0</v>
      </c>
      <c r="G264" s="112">
        <v>0</v>
      </c>
      <c r="H264" s="112">
        <v>0</v>
      </c>
      <c r="I264" s="95">
        <f t="shared" ref="I264:I268" si="58">SUM(C264-F264+G264-H264)</f>
        <v>0</v>
      </c>
      <c r="J264" s="79">
        <v>0</v>
      </c>
      <c r="K264" s="79">
        <v>0</v>
      </c>
      <c r="L264" s="79">
        <v>0</v>
      </c>
      <c r="M264" s="79">
        <v>0</v>
      </c>
      <c r="N264" s="990">
        <f>SUM(J264-K264+L264-M264)</f>
        <v>0</v>
      </c>
      <c r="O264" s="990"/>
      <c r="P264" s="991"/>
    </row>
    <row r="265" spans="1:16" ht="13.5" customHeight="1" x14ac:dyDescent="0.2">
      <c r="A265" s="11"/>
      <c r="B265" s="12" t="s">
        <v>40</v>
      </c>
      <c r="C265" s="1011">
        <v>0</v>
      </c>
      <c r="D265" s="1012"/>
      <c r="E265" s="1012"/>
      <c r="F265" s="112">
        <v>0</v>
      </c>
      <c r="G265" s="112">
        <v>0</v>
      </c>
      <c r="H265" s="112">
        <v>0</v>
      </c>
      <c r="I265" s="95">
        <f t="shared" si="58"/>
        <v>0</v>
      </c>
      <c r="J265" s="79">
        <v>0</v>
      </c>
      <c r="K265" s="79">
        <v>0</v>
      </c>
      <c r="L265" s="79">
        <v>0</v>
      </c>
      <c r="M265" s="79">
        <v>0</v>
      </c>
      <c r="N265" s="990">
        <f>SUM(J265-K265+L265-M265)</f>
        <v>0</v>
      </c>
      <c r="O265" s="990"/>
      <c r="P265" s="991"/>
    </row>
    <row r="266" spans="1:16" ht="18" customHeight="1" x14ac:dyDescent="0.2">
      <c r="A266" s="11"/>
      <c r="B266" s="10" t="s">
        <v>41</v>
      </c>
      <c r="C266" s="1009">
        <f>SUM(C267:E268)</f>
        <v>0</v>
      </c>
      <c r="D266" s="1010"/>
      <c r="E266" s="1010"/>
      <c r="F266" s="115">
        <f>SUM(F267:F268)</f>
        <v>0</v>
      </c>
      <c r="G266" s="115">
        <f t="shared" ref="G266:H266" si="59">SUM(G267:G268)</f>
        <v>0</v>
      </c>
      <c r="H266" s="115">
        <f t="shared" si="59"/>
        <v>0</v>
      </c>
      <c r="I266" s="92">
        <f t="shared" si="58"/>
        <v>0</v>
      </c>
      <c r="J266" s="13">
        <f>SUM(J267:J268)</f>
        <v>30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990">
        <f>SUM(N267:P268)</f>
        <v>30</v>
      </c>
      <c r="O266" s="990"/>
      <c r="P266" s="991"/>
    </row>
    <row r="267" spans="1:16" ht="12.75" customHeight="1" x14ac:dyDescent="0.2">
      <c r="A267" s="11"/>
      <c r="B267" s="12" t="s">
        <v>39</v>
      </c>
      <c r="C267" s="1011">
        <v>0</v>
      </c>
      <c r="D267" s="1012"/>
      <c r="E267" s="1012"/>
      <c r="F267" s="112">
        <v>0</v>
      </c>
      <c r="G267" s="112">
        <v>0</v>
      </c>
      <c r="H267" s="112">
        <v>0</v>
      </c>
      <c r="I267" s="95">
        <f t="shared" si="58"/>
        <v>0</v>
      </c>
      <c r="J267" s="36">
        <v>30</v>
      </c>
      <c r="K267" s="112">
        <v>0</v>
      </c>
      <c r="L267" s="112">
        <v>0</v>
      </c>
      <c r="M267" s="112">
        <v>0</v>
      </c>
      <c r="N267" s="990">
        <f>SUM(J267-K267+L267-M267)</f>
        <v>30</v>
      </c>
      <c r="O267" s="990"/>
      <c r="P267" s="991"/>
    </row>
    <row r="268" spans="1:16" ht="13.5" customHeight="1" x14ac:dyDescent="0.2">
      <c r="A268" s="11"/>
      <c r="B268" s="12" t="s">
        <v>40</v>
      </c>
      <c r="C268" s="1011">
        <v>0</v>
      </c>
      <c r="D268" s="1012"/>
      <c r="E268" s="1012"/>
      <c r="F268" s="112">
        <v>0</v>
      </c>
      <c r="G268" s="112">
        <v>0</v>
      </c>
      <c r="H268" s="112">
        <v>0</v>
      </c>
      <c r="I268" s="95">
        <f t="shared" si="58"/>
        <v>0</v>
      </c>
      <c r="J268" s="36">
        <v>0</v>
      </c>
      <c r="K268" s="112">
        <v>0</v>
      </c>
      <c r="L268" s="112">
        <v>0</v>
      </c>
      <c r="M268" s="112">
        <v>0</v>
      </c>
      <c r="N268" s="990">
        <f>SUM(J268-K268+L268-M268)</f>
        <v>0</v>
      </c>
      <c r="O268" s="990"/>
      <c r="P268" s="991"/>
    </row>
    <row r="269" spans="1:16" ht="12.75" customHeight="1" x14ac:dyDescent="0.2">
      <c r="A269" s="9">
        <v>2</v>
      </c>
      <c r="B269" s="10" t="s">
        <v>42</v>
      </c>
      <c r="C269" s="974"/>
      <c r="D269" s="975"/>
      <c r="E269" s="975"/>
      <c r="F269" s="104"/>
      <c r="G269" s="104"/>
      <c r="H269" s="104"/>
      <c r="I269" s="88"/>
      <c r="J269" s="103"/>
      <c r="K269" s="104"/>
      <c r="L269" s="104"/>
      <c r="M269" s="104"/>
      <c r="N269" s="994"/>
      <c r="O269" s="994"/>
      <c r="P269" s="995"/>
    </row>
    <row r="270" spans="1:16" ht="14.25" x14ac:dyDescent="0.2">
      <c r="A270" s="11"/>
      <c r="B270" s="12" t="s">
        <v>43</v>
      </c>
      <c r="C270" s="1011">
        <v>0</v>
      </c>
      <c r="D270" s="1012"/>
      <c r="E270" s="1012"/>
      <c r="F270" s="112">
        <v>0</v>
      </c>
      <c r="G270" s="112">
        <v>0</v>
      </c>
      <c r="H270" s="112">
        <v>0</v>
      </c>
      <c r="I270" s="92">
        <f t="shared" ref="I270:I273" si="61">SUM(C270-F270+G270-H270)</f>
        <v>0</v>
      </c>
      <c r="J270" s="103"/>
      <c r="K270" s="104"/>
      <c r="L270" s="104"/>
      <c r="M270" s="104"/>
      <c r="N270" s="994"/>
      <c r="O270" s="994"/>
      <c r="P270" s="995"/>
    </row>
    <row r="271" spans="1:16" ht="30" customHeight="1" x14ac:dyDescent="0.2">
      <c r="A271" s="11"/>
      <c r="B271" s="12" t="s">
        <v>44</v>
      </c>
      <c r="C271" s="1011">
        <v>0</v>
      </c>
      <c r="D271" s="1012"/>
      <c r="E271" s="1012"/>
      <c r="F271" s="112">
        <v>0</v>
      </c>
      <c r="G271" s="112">
        <v>0</v>
      </c>
      <c r="H271" s="112">
        <v>0</v>
      </c>
      <c r="I271" s="92">
        <f t="shared" si="61"/>
        <v>0</v>
      </c>
      <c r="J271" s="103"/>
      <c r="K271" s="104"/>
      <c r="L271" s="104"/>
      <c r="M271" s="104"/>
      <c r="N271" s="994"/>
      <c r="O271" s="994"/>
      <c r="P271" s="995"/>
    </row>
    <row r="272" spans="1:16" ht="25.5" customHeight="1" x14ac:dyDescent="0.2">
      <c r="A272" s="9"/>
      <c r="B272" s="12" t="s">
        <v>45</v>
      </c>
      <c r="C272" s="1011">
        <v>0</v>
      </c>
      <c r="D272" s="1012"/>
      <c r="E272" s="1012"/>
      <c r="F272" s="112">
        <v>0</v>
      </c>
      <c r="G272" s="112">
        <v>0</v>
      </c>
      <c r="H272" s="112">
        <v>0</v>
      </c>
      <c r="I272" s="92">
        <f t="shared" si="61"/>
        <v>0</v>
      </c>
      <c r="J272" s="103"/>
      <c r="K272" s="104"/>
      <c r="L272" s="104"/>
      <c r="M272" s="104"/>
      <c r="N272" s="994"/>
      <c r="O272" s="994"/>
      <c r="P272" s="995"/>
    </row>
    <row r="273" spans="1:16" ht="20.100000000000001" customHeight="1" x14ac:dyDescent="0.2">
      <c r="A273" s="14"/>
      <c r="B273" s="15" t="s">
        <v>46</v>
      </c>
      <c r="C273" s="1015">
        <v>0</v>
      </c>
      <c r="D273" s="1016"/>
      <c r="E273" s="1016"/>
      <c r="F273" s="113">
        <v>0</v>
      </c>
      <c r="G273" s="113">
        <v>0</v>
      </c>
      <c r="H273" s="113">
        <v>0</v>
      </c>
      <c r="I273" s="92">
        <f t="shared" si="61"/>
        <v>0</v>
      </c>
      <c r="J273" s="37"/>
      <c r="K273" s="16"/>
      <c r="L273" s="16"/>
      <c r="M273" s="16"/>
      <c r="N273" s="998"/>
      <c r="O273" s="998"/>
      <c r="P273" s="999"/>
    </row>
    <row r="274" spans="1:16" ht="20.100000000000001" customHeight="1" thickBot="1" x14ac:dyDescent="0.25">
      <c r="A274" s="17">
        <v>3</v>
      </c>
      <c r="B274" s="18" t="s">
        <v>47</v>
      </c>
      <c r="C274" s="1000">
        <v>0</v>
      </c>
      <c r="D274" s="1001"/>
      <c r="E274" s="1001"/>
      <c r="F274" s="25">
        <v>0</v>
      </c>
      <c r="G274" s="25">
        <v>0</v>
      </c>
      <c r="H274" s="114"/>
      <c r="I274" s="38"/>
      <c r="J274" s="39"/>
      <c r="K274" s="89"/>
      <c r="L274" s="89"/>
      <c r="M274" s="89"/>
      <c r="N274" s="1002"/>
      <c r="O274" s="1002"/>
      <c r="P274" s="1003"/>
    </row>
    <row r="275" spans="1:16" ht="20.100000000000001" customHeight="1" x14ac:dyDescent="0.2">
      <c r="B275" s="86"/>
      <c r="C275" s="1006">
        <f>SUM(C270:E273)-C261</f>
        <v>0</v>
      </c>
      <c r="D275" s="1007"/>
      <c r="E275" s="1007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1008"/>
      <c r="O275" s="1008"/>
      <c r="P275" s="1008"/>
    </row>
    <row r="276" spans="1:16" ht="20.100000000000001" customHeight="1" x14ac:dyDescent="0.2">
      <c r="A276" s="129" t="s">
        <v>66</v>
      </c>
      <c r="C276" s="86"/>
      <c r="D276" s="86"/>
      <c r="E276" s="86"/>
      <c r="N276" s="86"/>
      <c r="O276" s="86"/>
      <c r="P276" s="86"/>
    </row>
    <row r="277" spans="1:16" ht="20.100000000000001" customHeight="1" x14ac:dyDescent="0.2">
      <c r="C277" s="86"/>
      <c r="D277" s="86"/>
      <c r="E277" s="86"/>
      <c r="N277" s="86"/>
      <c r="O277" s="86"/>
      <c r="P277" s="86"/>
    </row>
    <row r="278" spans="1:16" ht="20.100000000000001" customHeight="1" x14ac:dyDescent="0.2">
      <c r="C278" s="86"/>
      <c r="D278" s="86"/>
      <c r="E278" s="86"/>
      <c r="N278" s="86"/>
      <c r="O278" s="86"/>
      <c r="P278" s="86"/>
    </row>
    <row r="279" spans="1:16" ht="20.100000000000001" customHeight="1" x14ac:dyDescent="0.2">
      <c r="C279" s="86"/>
      <c r="D279" s="86"/>
      <c r="E279" s="86"/>
      <c r="N279" s="86"/>
      <c r="O279" s="86"/>
      <c r="P279" s="86"/>
    </row>
    <row r="280" spans="1:16" ht="26.25" customHeight="1" x14ac:dyDescent="0.2">
      <c r="C280" s="86"/>
      <c r="D280" s="86"/>
      <c r="E280" s="86"/>
      <c r="N280" s="86"/>
      <c r="O280" s="86"/>
      <c r="P280" s="86"/>
    </row>
    <row r="281" spans="1:16" ht="20.100000000000001" customHeight="1" x14ac:dyDescent="0.2">
      <c r="C281" s="86"/>
      <c r="D281" s="86"/>
      <c r="E281" s="86"/>
      <c r="N281" s="86"/>
      <c r="O281" s="86"/>
      <c r="P281" s="86"/>
    </row>
    <row r="282" spans="1:16" ht="20.100000000000001" customHeight="1" x14ac:dyDescent="0.2">
      <c r="A282" s="949" t="s">
        <v>0</v>
      </c>
      <c r="B282" s="949"/>
      <c r="F282" s="1" t="s">
        <v>1</v>
      </c>
      <c r="M282" s="954" t="s">
        <v>2</v>
      </c>
      <c r="N282" s="954"/>
      <c r="O282" s="954"/>
      <c r="P282" s="954"/>
    </row>
    <row r="283" spans="1:16" ht="20.100000000000001" customHeight="1" x14ac:dyDescent="0.2">
      <c r="A283" s="949" t="s">
        <v>3</v>
      </c>
      <c r="B283" s="949"/>
      <c r="M283" s="954"/>
      <c r="N283" s="954"/>
      <c r="O283" s="954"/>
      <c r="P283" s="954"/>
    </row>
    <row r="284" spans="1:16" ht="20.100000000000001" customHeight="1" x14ac:dyDescent="0.2">
      <c r="A284" s="949" t="s">
        <v>4</v>
      </c>
      <c r="B284" s="949"/>
    </row>
    <row r="285" spans="1:16" ht="24" customHeight="1" x14ac:dyDescent="0.3">
      <c r="F285" s="955" t="s">
        <v>5</v>
      </c>
      <c r="G285" s="955"/>
      <c r="H285" s="955"/>
      <c r="I285" s="955"/>
      <c r="J285" s="955"/>
      <c r="K285" s="955"/>
      <c r="L285" s="955"/>
    </row>
    <row r="286" spans="1:16" x14ac:dyDescent="0.2">
      <c r="F286" s="956" t="s">
        <v>65</v>
      </c>
      <c r="G286" s="956"/>
      <c r="H286" s="956"/>
      <c r="I286" s="956"/>
      <c r="J286" s="956"/>
      <c r="K286" s="956"/>
      <c r="L286" s="956"/>
    </row>
    <row r="287" spans="1:16" ht="12.75" customHeight="1" x14ac:dyDescent="0.2">
      <c r="A287" s="1" t="s">
        <v>6</v>
      </c>
      <c r="C287" s="27"/>
      <c r="D287" s="100">
        <v>1</v>
      </c>
      <c r="E287" s="100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7</v>
      </c>
      <c r="C288" s="28"/>
      <c r="D288" s="4">
        <v>0</v>
      </c>
      <c r="E288" s="4">
        <v>8</v>
      </c>
      <c r="I288" s="957">
        <v>9</v>
      </c>
      <c r="K288" s="2"/>
      <c r="L288" s="23" t="s">
        <v>48</v>
      </c>
      <c r="M288" s="958" t="str">
        <f>+M253</f>
        <v>: Januari</v>
      </c>
      <c r="N288" s="959"/>
      <c r="O288" s="100">
        <f>+O253</f>
        <v>0</v>
      </c>
      <c r="P288" s="100">
        <f>+P253</f>
        <v>1</v>
      </c>
    </row>
    <row r="289" spans="1:19" s="3" customFormat="1" ht="12.75" customHeight="1" x14ac:dyDescent="0.2">
      <c r="A289" s="130" t="s">
        <v>50</v>
      </c>
      <c r="B289" s="130"/>
      <c r="C289" s="40">
        <v>0</v>
      </c>
      <c r="D289" s="40">
        <v>4</v>
      </c>
      <c r="E289" s="40">
        <v>0</v>
      </c>
      <c r="I289" s="957"/>
      <c r="J289" s="67"/>
      <c r="K289" s="68"/>
      <c r="L289" s="69" t="s">
        <v>11</v>
      </c>
      <c r="M289" s="960" t="str">
        <f>+M254</f>
        <v>: 2022</v>
      </c>
      <c r="N289" s="961"/>
      <c r="O289" s="40">
        <f>+O254</f>
        <v>2</v>
      </c>
      <c r="P289" s="40">
        <f>+P254</f>
        <v>2</v>
      </c>
    </row>
    <row r="290" spans="1:19" ht="12.75" customHeight="1" thickBot="1" x14ac:dyDescent="0.25">
      <c r="A290" s="3"/>
      <c r="B290" s="3"/>
      <c r="C290" s="29"/>
      <c r="D290" s="29"/>
      <c r="K290" s="2"/>
      <c r="L290" s="2"/>
      <c r="N290" s="2"/>
      <c r="O290" s="29"/>
      <c r="P290" s="29"/>
    </row>
    <row r="291" spans="1:19" ht="12.75" customHeight="1" x14ac:dyDescent="0.2">
      <c r="A291" s="950" t="s">
        <v>12</v>
      </c>
      <c r="B291" s="952" t="s">
        <v>13</v>
      </c>
      <c r="C291" s="962" t="s">
        <v>14</v>
      </c>
      <c r="D291" s="963"/>
      <c r="E291" s="963"/>
      <c r="F291" s="963"/>
      <c r="G291" s="963"/>
      <c r="H291" s="963"/>
      <c r="I291" s="964"/>
      <c r="J291" s="977" t="s">
        <v>15</v>
      </c>
      <c r="K291" s="963"/>
      <c r="L291" s="963"/>
      <c r="M291" s="963"/>
      <c r="N291" s="963"/>
      <c r="O291" s="963"/>
      <c r="P291" s="964"/>
    </row>
    <row r="292" spans="1:19" ht="12.75" customHeight="1" x14ac:dyDescent="0.2">
      <c r="A292" s="951"/>
      <c r="B292" s="953"/>
      <c r="C292" s="978" t="s">
        <v>16</v>
      </c>
      <c r="D292" s="979"/>
      <c r="E292" s="979"/>
      <c r="F292" s="4"/>
      <c r="G292" s="4"/>
      <c r="H292" s="4"/>
      <c r="I292" s="106" t="s">
        <v>16</v>
      </c>
      <c r="J292" s="32" t="s">
        <v>16</v>
      </c>
      <c r="K292" s="4"/>
      <c r="L292" s="4"/>
      <c r="M292" s="4"/>
      <c r="N292" s="979" t="s">
        <v>16</v>
      </c>
      <c r="O292" s="979"/>
      <c r="P292" s="980"/>
    </row>
    <row r="293" spans="1:19" ht="12.75" customHeight="1" x14ac:dyDescent="0.2">
      <c r="A293" s="951"/>
      <c r="B293" s="953"/>
      <c r="C293" s="981" t="s">
        <v>8</v>
      </c>
      <c r="D293" s="982"/>
      <c r="E293" s="982"/>
      <c r="F293" s="107" t="s">
        <v>17</v>
      </c>
      <c r="G293" s="107" t="s">
        <v>18</v>
      </c>
      <c r="H293" s="107" t="s">
        <v>19</v>
      </c>
      <c r="I293" s="108" t="s">
        <v>20</v>
      </c>
      <c r="J293" s="33" t="s">
        <v>8</v>
      </c>
      <c r="K293" s="107" t="s">
        <v>17</v>
      </c>
      <c r="L293" s="107" t="s">
        <v>18</v>
      </c>
      <c r="M293" s="107" t="s">
        <v>19</v>
      </c>
      <c r="N293" s="983" t="s">
        <v>20</v>
      </c>
      <c r="O293" s="983"/>
      <c r="P293" s="984"/>
    </row>
    <row r="294" spans="1:19" ht="12.75" customHeight="1" x14ac:dyDescent="0.2">
      <c r="A294" s="951"/>
      <c r="B294" s="953"/>
      <c r="C294" s="985" t="s">
        <v>21</v>
      </c>
      <c r="D294" s="986"/>
      <c r="E294" s="986"/>
      <c r="F294" s="109"/>
      <c r="G294" s="109"/>
      <c r="H294" s="109"/>
      <c r="I294" s="110" t="s">
        <v>22</v>
      </c>
      <c r="J294" s="34" t="s">
        <v>21</v>
      </c>
      <c r="K294" s="109"/>
      <c r="L294" s="109"/>
      <c r="M294" s="109"/>
      <c r="N294" s="986" t="s">
        <v>23</v>
      </c>
      <c r="O294" s="986"/>
      <c r="P294" s="987"/>
    </row>
    <row r="295" spans="1:19" ht="12.75" customHeight="1" x14ac:dyDescent="0.2">
      <c r="A295" s="44" t="s">
        <v>24</v>
      </c>
      <c r="B295" s="45" t="s">
        <v>25</v>
      </c>
      <c r="C295" s="965" t="s">
        <v>26</v>
      </c>
      <c r="D295" s="966"/>
      <c r="E295" s="966"/>
      <c r="F295" s="101" t="s">
        <v>27</v>
      </c>
      <c r="G295" s="101" t="s">
        <v>28</v>
      </c>
      <c r="H295" s="101" t="s">
        <v>29</v>
      </c>
      <c r="I295" s="46" t="s">
        <v>30</v>
      </c>
      <c r="J295" s="47" t="s">
        <v>31</v>
      </c>
      <c r="K295" s="101" t="s">
        <v>32</v>
      </c>
      <c r="L295" s="101" t="s">
        <v>33</v>
      </c>
      <c r="M295" s="101" t="s">
        <v>34</v>
      </c>
      <c r="N295" s="967" t="s">
        <v>35</v>
      </c>
      <c r="O295" s="966"/>
      <c r="P295" s="968"/>
    </row>
    <row r="296" spans="1:19" ht="12.75" customHeight="1" x14ac:dyDescent="0.2">
      <c r="A296" s="5"/>
      <c r="B296" s="6" t="s">
        <v>36</v>
      </c>
      <c r="C296" s="969">
        <f>SUM(C298,C301)</f>
        <v>757</v>
      </c>
      <c r="D296" s="970"/>
      <c r="E296" s="970"/>
      <c r="F296" s="120">
        <f>SUM(F298,F301)</f>
        <v>31</v>
      </c>
      <c r="G296" s="120">
        <f>SUM(G298,G301)</f>
        <v>0</v>
      </c>
      <c r="H296" s="120">
        <f>SUM(H298,H301)</f>
        <v>0</v>
      </c>
      <c r="I296" s="41">
        <f>SUM(I298,I301)</f>
        <v>726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971">
        <f t="shared" si="63"/>
        <v>0</v>
      </c>
      <c r="O296" s="972"/>
      <c r="P296" s="973"/>
    </row>
    <row r="297" spans="1:19" ht="18" customHeight="1" x14ac:dyDescent="0.2">
      <c r="A297" s="9">
        <v>1</v>
      </c>
      <c r="B297" s="78" t="s">
        <v>37</v>
      </c>
      <c r="C297" s="1036"/>
      <c r="D297" s="1036"/>
      <c r="E297" s="1036"/>
      <c r="F297" s="104"/>
      <c r="G297" s="104"/>
      <c r="H297" s="104"/>
      <c r="I297" s="90"/>
      <c r="J297" s="103"/>
      <c r="K297" s="104"/>
      <c r="L297" s="104"/>
      <c r="M297" s="104"/>
      <c r="N297" s="975"/>
      <c r="O297" s="975"/>
      <c r="P297" s="976"/>
    </row>
    <row r="298" spans="1:19" ht="18" customHeight="1" x14ac:dyDescent="0.2">
      <c r="A298" s="11"/>
      <c r="B298" s="10" t="s">
        <v>38</v>
      </c>
      <c r="C298" s="1037">
        <f>SUM(C299:E300)</f>
        <v>0</v>
      </c>
      <c r="D298" s="1038"/>
      <c r="E298" s="1038"/>
      <c r="F298" s="122">
        <f>SUM(F299:F300)</f>
        <v>0</v>
      </c>
      <c r="G298" s="122">
        <f t="shared" ref="G298:H298" si="64">SUM(G299:G300)</f>
        <v>0</v>
      </c>
      <c r="H298" s="119">
        <f t="shared" si="64"/>
        <v>0</v>
      </c>
      <c r="I298" s="116">
        <f>SUM(C298-F298+G298-H298)</f>
        <v>0</v>
      </c>
      <c r="J298" s="115">
        <f>SUM(J299:J300)</f>
        <v>0</v>
      </c>
      <c r="K298" s="115">
        <f t="shared" ref="K298:M298" si="65">SUM(K299:K300)</f>
        <v>0</v>
      </c>
      <c r="L298" s="115">
        <f t="shared" si="65"/>
        <v>0</v>
      </c>
      <c r="M298" s="115">
        <f t="shared" si="65"/>
        <v>0</v>
      </c>
      <c r="N298" s="990">
        <f>SUM(N299:P300)</f>
        <v>0</v>
      </c>
      <c r="O298" s="990"/>
      <c r="P298" s="991"/>
    </row>
    <row r="299" spans="1:19" ht="12.75" customHeight="1" x14ac:dyDescent="0.2">
      <c r="A299" s="11"/>
      <c r="B299" s="12" t="s">
        <v>39</v>
      </c>
      <c r="C299" s="992">
        <v>0</v>
      </c>
      <c r="D299" s="993"/>
      <c r="E299" s="993"/>
      <c r="F299" s="117">
        <v>0</v>
      </c>
      <c r="G299" s="117">
        <v>0</v>
      </c>
      <c r="H299" s="117">
        <v>0</v>
      </c>
      <c r="I299" s="42">
        <f t="shared" ref="I299:I303" si="66">SUM(C299-F299+G299-H299)</f>
        <v>0</v>
      </c>
      <c r="J299" s="79">
        <v>0</v>
      </c>
      <c r="K299" s="79">
        <v>0</v>
      </c>
      <c r="L299" s="79">
        <v>0</v>
      </c>
      <c r="M299" s="79">
        <v>0</v>
      </c>
      <c r="N299" s="990">
        <f>SUM(J299-K299+L299-M299)</f>
        <v>0</v>
      </c>
      <c r="O299" s="990"/>
      <c r="P299" s="991"/>
    </row>
    <row r="300" spans="1:19" ht="12.75" customHeight="1" x14ac:dyDescent="0.2">
      <c r="A300" s="11"/>
      <c r="B300" s="12" t="s">
        <v>40</v>
      </c>
      <c r="C300" s="992">
        <v>0</v>
      </c>
      <c r="D300" s="993"/>
      <c r="E300" s="993"/>
      <c r="F300" s="117">
        <v>0</v>
      </c>
      <c r="G300" s="117">
        <v>0</v>
      </c>
      <c r="H300" s="117">
        <v>0</v>
      </c>
      <c r="I300" s="42">
        <f t="shared" si="66"/>
        <v>0</v>
      </c>
      <c r="J300" s="79">
        <v>0</v>
      </c>
      <c r="K300" s="79">
        <v>0</v>
      </c>
      <c r="L300" s="79">
        <v>0</v>
      </c>
      <c r="M300" s="79">
        <v>0</v>
      </c>
      <c r="N300" s="990">
        <f>SUM(J300-K300+L300-M300)</f>
        <v>0</v>
      </c>
      <c r="O300" s="990"/>
      <c r="P300" s="991"/>
    </row>
    <row r="301" spans="1:19" ht="12.75" customHeight="1" x14ac:dyDescent="0.2">
      <c r="A301" s="11"/>
      <c r="B301" s="10" t="s">
        <v>41</v>
      </c>
      <c r="C301" s="988">
        <f>SUM(C302:E303)</f>
        <v>757</v>
      </c>
      <c r="D301" s="989"/>
      <c r="E301" s="989"/>
      <c r="F301" s="119">
        <f>SUM(F302:F303)</f>
        <v>31</v>
      </c>
      <c r="G301" s="119">
        <f t="shared" ref="G301:H301" si="67">SUM(G302:G303)</f>
        <v>0</v>
      </c>
      <c r="H301" s="119">
        <f t="shared" si="67"/>
        <v>0</v>
      </c>
      <c r="I301" s="116">
        <f t="shared" si="66"/>
        <v>726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990">
        <f>SUM(N302:P303)</f>
        <v>0</v>
      </c>
      <c r="O301" s="990"/>
      <c r="P301" s="991"/>
    </row>
    <row r="302" spans="1:19" ht="15" x14ac:dyDescent="0.2">
      <c r="A302" s="11"/>
      <c r="B302" s="12" t="s">
        <v>39</v>
      </c>
      <c r="C302" s="992">
        <v>757</v>
      </c>
      <c r="D302" s="993"/>
      <c r="E302" s="993"/>
      <c r="F302" s="117">
        <v>31</v>
      </c>
      <c r="G302" s="117">
        <v>0</v>
      </c>
      <c r="H302" s="117">
        <v>0</v>
      </c>
      <c r="I302" s="42">
        <f>SUM(C302-F302+G302-H302)</f>
        <v>726</v>
      </c>
      <c r="J302" s="36">
        <v>0</v>
      </c>
      <c r="K302" s="112">
        <v>0</v>
      </c>
      <c r="L302" s="112">
        <v>0</v>
      </c>
      <c r="M302" s="112">
        <v>0</v>
      </c>
      <c r="N302" s="990">
        <f>SUM(J302-K302+L302-M302)</f>
        <v>0</v>
      </c>
      <c r="O302" s="990"/>
      <c r="P302" s="991"/>
    </row>
    <row r="303" spans="1:19" ht="18.75" customHeight="1" x14ac:dyDescent="0.2">
      <c r="A303" s="11"/>
      <c r="B303" s="12" t="s">
        <v>40</v>
      </c>
      <c r="C303" s="992">
        <v>0</v>
      </c>
      <c r="D303" s="993"/>
      <c r="E303" s="993"/>
      <c r="F303" s="117">
        <v>0</v>
      </c>
      <c r="G303" s="117">
        <v>0</v>
      </c>
      <c r="H303" s="117">
        <v>0</v>
      </c>
      <c r="I303" s="42">
        <f t="shared" si="66"/>
        <v>0</v>
      </c>
      <c r="J303" s="36">
        <v>0</v>
      </c>
      <c r="K303" s="112">
        <v>0</v>
      </c>
      <c r="L303" s="112">
        <v>0</v>
      </c>
      <c r="M303" s="112">
        <v>0</v>
      </c>
      <c r="N303" s="990">
        <f>SUM(J303-K303+L303-M303)</f>
        <v>0</v>
      </c>
      <c r="O303" s="990"/>
      <c r="P303" s="991"/>
    </row>
    <row r="304" spans="1:19" ht="17.25" customHeight="1" x14ac:dyDescent="0.2">
      <c r="A304" s="9">
        <v>2</v>
      </c>
      <c r="B304" s="78" t="s">
        <v>42</v>
      </c>
      <c r="C304" s="1036"/>
      <c r="D304" s="1036"/>
      <c r="E304" s="1039"/>
      <c r="F304" s="104"/>
      <c r="G304" s="90"/>
      <c r="H304" s="90"/>
      <c r="I304" s="90"/>
      <c r="J304" s="103"/>
      <c r="K304" s="104"/>
      <c r="L304" s="104"/>
      <c r="M304" s="104"/>
      <c r="N304" s="994"/>
      <c r="O304" s="994"/>
      <c r="P304" s="995"/>
      <c r="S304" s="1" t="s">
        <v>1</v>
      </c>
    </row>
    <row r="305" spans="1:16" ht="20.100000000000001" customHeight="1" x14ac:dyDescent="0.2">
      <c r="A305" s="11"/>
      <c r="B305" s="12" t="s">
        <v>43</v>
      </c>
      <c r="C305" s="1040">
        <v>378</v>
      </c>
      <c r="D305" s="1041"/>
      <c r="E305" s="1041"/>
      <c r="F305" s="121">
        <v>9</v>
      </c>
      <c r="G305" s="121">
        <v>0</v>
      </c>
      <c r="H305" s="121">
        <v>0</v>
      </c>
      <c r="I305" s="116">
        <f t="shared" ref="I305:I308" si="69">SUM(C305-F305+G305-H305)</f>
        <v>369</v>
      </c>
      <c r="J305" s="103"/>
      <c r="K305" s="104"/>
      <c r="L305" s="104"/>
      <c r="M305" s="104"/>
      <c r="N305" s="994"/>
      <c r="O305" s="994"/>
      <c r="P305" s="995"/>
    </row>
    <row r="306" spans="1:16" ht="20.100000000000001" customHeight="1" x14ac:dyDescent="0.2">
      <c r="A306" s="11"/>
      <c r="B306" s="12" t="s">
        <v>44</v>
      </c>
      <c r="C306" s="992">
        <v>379</v>
      </c>
      <c r="D306" s="993"/>
      <c r="E306" s="993"/>
      <c r="F306" s="117">
        <v>22</v>
      </c>
      <c r="G306" s="117">
        <v>0</v>
      </c>
      <c r="H306" s="117">
        <v>0</v>
      </c>
      <c r="I306" s="116">
        <f t="shared" si="69"/>
        <v>357</v>
      </c>
      <c r="J306" s="103"/>
      <c r="K306" s="104"/>
      <c r="L306" s="104"/>
      <c r="M306" s="104"/>
      <c r="N306" s="994"/>
      <c r="O306" s="994"/>
      <c r="P306" s="995"/>
    </row>
    <row r="307" spans="1:16" ht="20.100000000000001" customHeight="1" x14ac:dyDescent="0.2">
      <c r="A307" s="9"/>
      <c r="B307" s="12" t="s">
        <v>45</v>
      </c>
      <c r="C307" s="992">
        <v>0</v>
      </c>
      <c r="D307" s="993"/>
      <c r="E307" s="993"/>
      <c r="F307" s="117">
        <v>0</v>
      </c>
      <c r="G307" s="117">
        <v>0</v>
      </c>
      <c r="H307" s="117">
        <v>0</v>
      </c>
      <c r="I307" s="116">
        <f t="shared" si="69"/>
        <v>0</v>
      </c>
      <c r="J307" s="103"/>
      <c r="K307" s="104"/>
      <c r="L307" s="104"/>
      <c r="M307" s="104"/>
      <c r="N307" s="994"/>
      <c r="O307" s="994"/>
      <c r="P307" s="995"/>
    </row>
    <row r="308" spans="1:16" ht="20.100000000000001" customHeight="1" x14ac:dyDescent="0.2">
      <c r="A308" s="14"/>
      <c r="B308" s="15" t="s">
        <v>46</v>
      </c>
      <c r="C308" s="996">
        <v>0</v>
      </c>
      <c r="D308" s="997"/>
      <c r="E308" s="997"/>
      <c r="F308" s="118">
        <v>0</v>
      </c>
      <c r="G308" s="118">
        <v>0</v>
      </c>
      <c r="H308" s="118">
        <v>0</v>
      </c>
      <c r="I308" s="116">
        <f t="shared" si="69"/>
        <v>0</v>
      </c>
      <c r="J308" s="37"/>
      <c r="K308" s="16"/>
      <c r="L308" s="16"/>
      <c r="M308" s="16"/>
      <c r="N308" s="998"/>
      <c r="O308" s="998"/>
      <c r="P308" s="999"/>
    </row>
    <row r="309" spans="1:16" ht="20.100000000000001" customHeight="1" thickBot="1" x14ac:dyDescent="0.25">
      <c r="A309" s="17">
        <v>3</v>
      </c>
      <c r="B309" s="18" t="s">
        <v>47</v>
      </c>
      <c r="C309" s="1000"/>
      <c r="D309" s="1001"/>
      <c r="E309" s="1001"/>
      <c r="F309" s="25">
        <v>0</v>
      </c>
      <c r="G309" s="25">
        <v>0</v>
      </c>
      <c r="H309" s="114"/>
      <c r="I309" s="38"/>
      <c r="J309" s="39"/>
      <c r="K309" s="89"/>
      <c r="L309" s="89"/>
      <c r="M309" s="89"/>
      <c r="N309" s="1002"/>
      <c r="O309" s="1002"/>
      <c r="P309" s="1003"/>
    </row>
    <row r="310" spans="1:16" ht="20.100000000000001" customHeight="1" x14ac:dyDescent="0.2">
      <c r="B310" s="86"/>
      <c r="C310" s="1006">
        <f>SUM(C305:E308)-C296</f>
        <v>0</v>
      </c>
      <c r="D310" s="1007"/>
      <c r="E310" s="1007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1008"/>
      <c r="O310" s="1008"/>
      <c r="P310" s="1008"/>
    </row>
    <row r="311" spans="1:16" ht="20.100000000000001" customHeight="1" x14ac:dyDescent="0.2">
      <c r="A311" s="129" t="s">
        <v>66</v>
      </c>
      <c r="C311" s="949"/>
      <c r="D311" s="949"/>
      <c r="E311" s="949"/>
      <c r="N311" s="949"/>
      <c r="O311" s="949"/>
      <c r="P311" s="949"/>
    </row>
    <row r="312" spans="1:16" ht="26.25" customHeight="1" x14ac:dyDescent="0.2">
      <c r="C312" s="86"/>
      <c r="D312" s="86"/>
      <c r="E312" s="86"/>
      <c r="J312" s="1" t="s">
        <v>1</v>
      </c>
      <c r="N312" s="86"/>
      <c r="O312" s="86"/>
      <c r="P312" s="86"/>
    </row>
    <row r="313" spans="1:16" ht="20.100000000000001" customHeight="1" x14ac:dyDescent="0.2">
      <c r="C313" s="86"/>
      <c r="D313" s="86"/>
      <c r="E313" s="86"/>
      <c r="N313" s="86"/>
      <c r="O313" s="86"/>
      <c r="P313" s="86"/>
    </row>
    <row r="314" spans="1:16" ht="20.100000000000001" customHeight="1" x14ac:dyDescent="0.2">
      <c r="C314" s="86"/>
      <c r="D314" s="86"/>
      <c r="E314" s="86"/>
      <c r="N314" s="86"/>
      <c r="O314" s="86"/>
      <c r="P314" s="86"/>
    </row>
    <row r="315" spans="1:16" ht="20.100000000000001" customHeight="1" x14ac:dyDescent="0.2">
      <c r="C315" s="86"/>
      <c r="D315" s="86"/>
      <c r="E315" s="86"/>
      <c r="N315" s="86"/>
      <c r="O315" s="86"/>
      <c r="P315" s="86"/>
    </row>
    <row r="316" spans="1:16" ht="20.100000000000001" customHeight="1" x14ac:dyDescent="0.2">
      <c r="C316" s="86"/>
      <c r="D316" s="86"/>
      <c r="E316" s="86"/>
      <c r="N316" s="86"/>
      <c r="O316" s="86"/>
      <c r="P316" s="86"/>
    </row>
    <row r="317" spans="1:16" ht="24" customHeight="1" x14ac:dyDescent="0.2">
      <c r="C317" s="86"/>
      <c r="D317" s="86"/>
      <c r="E317" s="86"/>
      <c r="N317" s="86"/>
      <c r="O317" s="86"/>
      <c r="P317" s="86"/>
    </row>
    <row r="318" spans="1:16" ht="12.75" customHeight="1" x14ac:dyDescent="0.2">
      <c r="A318" s="949" t="s">
        <v>0</v>
      </c>
      <c r="B318" s="949"/>
      <c r="F318" s="1" t="s">
        <v>1</v>
      </c>
      <c r="M318" s="954" t="s">
        <v>2</v>
      </c>
      <c r="N318" s="954"/>
      <c r="O318" s="954"/>
      <c r="P318" s="954"/>
    </row>
    <row r="319" spans="1:16" ht="12.75" customHeight="1" x14ac:dyDescent="0.2">
      <c r="A319" s="949" t="s">
        <v>3</v>
      </c>
      <c r="B319" s="949"/>
      <c r="M319" s="954"/>
      <c r="N319" s="954"/>
      <c r="O319" s="954"/>
      <c r="P319" s="954"/>
    </row>
    <row r="320" spans="1:16" x14ac:dyDescent="0.2">
      <c r="A320" s="949" t="s">
        <v>4</v>
      </c>
      <c r="B320" s="949"/>
    </row>
    <row r="321" spans="1:16" ht="20.25" customHeight="1" x14ac:dyDescent="0.3">
      <c r="F321" s="955" t="s">
        <v>5</v>
      </c>
      <c r="G321" s="955"/>
      <c r="H321" s="955"/>
      <c r="I321" s="955"/>
      <c r="J321" s="955"/>
      <c r="K321" s="955"/>
      <c r="L321" s="955"/>
    </row>
    <row r="322" spans="1:16" ht="12.75" customHeight="1" x14ac:dyDescent="0.2">
      <c r="F322" s="956" t="s">
        <v>65</v>
      </c>
      <c r="G322" s="956"/>
      <c r="H322" s="956"/>
      <c r="I322" s="956"/>
      <c r="J322" s="956"/>
      <c r="K322" s="956"/>
      <c r="L322" s="956"/>
    </row>
    <row r="323" spans="1:16" x14ac:dyDescent="0.2">
      <c r="A323" s="1" t="s">
        <v>6</v>
      </c>
      <c r="C323" s="27"/>
      <c r="D323" s="100">
        <v>1</v>
      </c>
      <c r="E323" s="100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7</v>
      </c>
      <c r="C324" s="28"/>
      <c r="D324" s="4">
        <v>0</v>
      </c>
      <c r="E324" s="4">
        <v>8</v>
      </c>
      <c r="I324" s="957">
        <v>10</v>
      </c>
      <c r="K324" s="2"/>
      <c r="L324" s="23" t="s">
        <v>48</v>
      </c>
      <c r="M324" s="958" t="str">
        <f>+M288</f>
        <v>: Januari</v>
      </c>
      <c r="N324" s="959"/>
      <c r="O324" s="100">
        <f>+O288</f>
        <v>0</v>
      </c>
      <c r="P324" s="100">
        <f>+P288</f>
        <v>1</v>
      </c>
    </row>
    <row r="325" spans="1:16" s="3" customFormat="1" ht="12.75" customHeight="1" x14ac:dyDescent="0.2">
      <c r="A325" s="131" t="s">
        <v>53</v>
      </c>
      <c r="B325" s="131"/>
      <c r="C325" s="40">
        <v>0</v>
      </c>
      <c r="D325" s="40">
        <v>4</v>
      </c>
      <c r="E325" s="40">
        <v>1</v>
      </c>
      <c r="I325" s="957"/>
      <c r="J325" s="67"/>
      <c r="K325" s="68"/>
      <c r="L325" s="69" t="s">
        <v>11</v>
      </c>
      <c r="M325" s="960" t="str">
        <f>+M289</f>
        <v>: 2022</v>
      </c>
      <c r="N325" s="961"/>
      <c r="O325" s="40">
        <f>+O289</f>
        <v>2</v>
      </c>
      <c r="P325" s="40">
        <f>+P289</f>
        <v>2</v>
      </c>
    </row>
    <row r="326" spans="1:16" ht="13.5" thickBot="1" x14ac:dyDescent="0.25">
      <c r="C326" s="29"/>
      <c r="D326" s="29"/>
      <c r="K326" s="2"/>
      <c r="L326" s="2"/>
      <c r="N326" s="2"/>
      <c r="O326" s="29"/>
      <c r="P326" s="29"/>
    </row>
    <row r="327" spans="1:16" ht="12.75" customHeight="1" x14ac:dyDescent="0.2">
      <c r="A327" s="950" t="s">
        <v>12</v>
      </c>
      <c r="B327" s="952" t="s">
        <v>13</v>
      </c>
      <c r="C327" s="962" t="s">
        <v>14</v>
      </c>
      <c r="D327" s="963"/>
      <c r="E327" s="963"/>
      <c r="F327" s="963"/>
      <c r="G327" s="963"/>
      <c r="H327" s="963"/>
      <c r="I327" s="964"/>
      <c r="J327" s="977" t="s">
        <v>15</v>
      </c>
      <c r="K327" s="963"/>
      <c r="L327" s="963"/>
      <c r="M327" s="963"/>
      <c r="N327" s="963"/>
      <c r="O327" s="963"/>
      <c r="P327" s="964"/>
    </row>
    <row r="328" spans="1:16" ht="12.75" customHeight="1" x14ac:dyDescent="0.2">
      <c r="A328" s="951"/>
      <c r="B328" s="953"/>
      <c r="C328" s="978" t="s">
        <v>16</v>
      </c>
      <c r="D328" s="979"/>
      <c r="E328" s="979"/>
      <c r="F328" s="4"/>
      <c r="G328" s="4"/>
      <c r="H328" s="4"/>
      <c r="I328" s="106" t="s">
        <v>16</v>
      </c>
      <c r="J328" s="32" t="s">
        <v>16</v>
      </c>
      <c r="K328" s="4"/>
      <c r="L328" s="4"/>
      <c r="M328" s="4"/>
      <c r="N328" s="979" t="s">
        <v>16</v>
      </c>
      <c r="O328" s="979"/>
      <c r="P328" s="980"/>
    </row>
    <row r="329" spans="1:16" ht="21" customHeight="1" x14ac:dyDescent="0.2">
      <c r="A329" s="951"/>
      <c r="B329" s="953"/>
      <c r="C329" s="981" t="s">
        <v>8</v>
      </c>
      <c r="D329" s="982"/>
      <c r="E329" s="982"/>
      <c r="F329" s="107" t="s">
        <v>17</v>
      </c>
      <c r="G329" s="107" t="s">
        <v>18</v>
      </c>
      <c r="H329" s="107" t="s">
        <v>19</v>
      </c>
      <c r="I329" s="108" t="s">
        <v>20</v>
      </c>
      <c r="J329" s="33" t="s">
        <v>8</v>
      </c>
      <c r="K329" s="107" t="s">
        <v>17</v>
      </c>
      <c r="L329" s="107" t="s">
        <v>18</v>
      </c>
      <c r="M329" s="107" t="s">
        <v>19</v>
      </c>
      <c r="N329" s="983" t="s">
        <v>20</v>
      </c>
      <c r="O329" s="983"/>
      <c r="P329" s="984"/>
    </row>
    <row r="330" spans="1:16" ht="18" customHeight="1" x14ac:dyDescent="0.2">
      <c r="A330" s="951"/>
      <c r="B330" s="953"/>
      <c r="C330" s="985" t="s">
        <v>21</v>
      </c>
      <c r="D330" s="986"/>
      <c r="E330" s="986"/>
      <c r="F330" s="109"/>
      <c r="G330" s="109"/>
      <c r="H330" s="109"/>
      <c r="I330" s="110" t="s">
        <v>22</v>
      </c>
      <c r="J330" s="34" t="s">
        <v>21</v>
      </c>
      <c r="K330" s="109"/>
      <c r="L330" s="109"/>
      <c r="M330" s="109"/>
      <c r="N330" s="986" t="s">
        <v>23</v>
      </c>
      <c r="O330" s="986"/>
      <c r="P330" s="987"/>
    </row>
    <row r="331" spans="1:16" ht="12.75" customHeight="1" x14ac:dyDescent="0.2">
      <c r="A331" s="44" t="s">
        <v>24</v>
      </c>
      <c r="B331" s="45" t="s">
        <v>25</v>
      </c>
      <c r="C331" s="965" t="s">
        <v>26</v>
      </c>
      <c r="D331" s="966"/>
      <c r="E331" s="966"/>
      <c r="F331" s="101" t="s">
        <v>27</v>
      </c>
      <c r="G331" s="101" t="s">
        <v>28</v>
      </c>
      <c r="H331" s="101" t="s">
        <v>29</v>
      </c>
      <c r="I331" s="46" t="s">
        <v>30</v>
      </c>
      <c r="J331" s="47" t="s">
        <v>31</v>
      </c>
      <c r="K331" s="101" t="s">
        <v>32</v>
      </c>
      <c r="L331" s="101" t="s">
        <v>33</v>
      </c>
      <c r="M331" s="101" t="s">
        <v>34</v>
      </c>
      <c r="N331" s="967" t="s">
        <v>35</v>
      </c>
      <c r="O331" s="966"/>
      <c r="P331" s="968"/>
    </row>
    <row r="332" spans="1:16" ht="12.75" customHeight="1" x14ac:dyDescent="0.2">
      <c r="A332" s="5"/>
      <c r="B332" s="6" t="s">
        <v>36</v>
      </c>
      <c r="C332" s="969">
        <f>SUM(C334,C337)</f>
        <v>20</v>
      </c>
      <c r="D332" s="970"/>
      <c r="E332" s="970"/>
      <c r="F332" s="102">
        <f>SUM(F334,F337)</f>
        <v>20</v>
      </c>
      <c r="G332" s="102">
        <f>SUM(G334,G337)</f>
        <v>0</v>
      </c>
      <c r="H332" s="102">
        <f>SUM(H334,H337)</f>
        <v>0</v>
      </c>
      <c r="I332" s="41">
        <f>SUM(I334,I337)</f>
        <v>0</v>
      </c>
      <c r="J332" s="41">
        <f>SUM(J334,J337)</f>
        <v>130</v>
      </c>
      <c r="K332" s="7">
        <f t="shared" ref="K332:N332" si="71">SUM(K334,K337)</f>
        <v>0</v>
      </c>
      <c r="L332" s="41">
        <f t="shared" si="71"/>
        <v>0</v>
      </c>
      <c r="M332" s="7">
        <f t="shared" si="71"/>
        <v>0</v>
      </c>
      <c r="N332" s="971">
        <f t="shared" si="71"/>
        <v>130</v>
      </c>
      <c r="O332" s="972"/>
      <c r="P332" s="973"/>
    </row>
    <row r="333" spans="1:16" ht="12.75" customHeight="1" x14ac:dyDescent="0.2">
      <c r="A333" s="9">
        <v>1</v>
      </c>
      <c r="B333" s="10" t="s">
        <v>37</v>
      </c>
      <c r="C333" s="1004"/>
      <c r="D333" s="1005"/>
      <c r="E333" s="1005"/>
      <c r="F333" s="104"/>
      <c r="G333" s="104"/>
      <c r="H333" s="104"/>
      <c r="I333" s="35"/>
      <c r="J333" s="104"/>
      <c r="K333" s="104"/>
      <c r="L333" s="104"/>
      <c r="M333" s="104"/>
      <c r="N333" s="975"/>
      <c r="O333" s="975"/>
      <c r="P333" s="976"/>
    </row>
    <row r="334" spans="1:16" ht="14.25" x14ac:dyDescent="0.2">
      <c r="A334" s="11"/>
      <c r="B334" s="10" t="s">
        <v>38</v>
      </c>
      <c r="C334" s="988">
        <f>SUM(C335:E336)</f>
        <v>0</v>
      </c>
      <c r="D334" s="989"/>
      <c r="E334" s="989"/>
      <c r="F334" s="115">
        <f>SUM(F335:F336)</f>
        <v>0</v>
      </c>
      <c r="G334" s="115">
        <f t="shared" ref="G334:H334" si="72">SUM(G335:G336)</f>
        <v>0</v>
      </c>
      <c r="H334" s="115">
        <f t="shared" si="72"/>
        <v>0</v>
      </c>
      <c r="I334" s="92">
        <f>SUM(C334-F334+G334-H334)</f>
        <v>0</v>
      </c>
      <c r="J334" s="119">
        <f>SUM(J335:J336)</f>
        <v>0</v>
      </c>
      <c r="K334" s="115">
        <f t="shared" ref="K334:M334" si="73">SUM(K335:K336)</f>
        <v>0</v>
      </c>
      <c r="L334" s="119">
        <f t="shared" si="73"/>
        <v>0</v>
      </c>
      <c r="M334" s="115">
        <f t="shared" si="73"/>
        <v>0</v>
      </c>
      <c r="N334" s="990">
        <f>SUM(N335:P336)</f>
        <v>0</v>
      </c>
      <c r="O334" s="990"/>
      <c r="P334" s="991"/>
    </row>
    <row r="335" spans="1:16" ht="30" customHeight="1" x14ac:dyDescent="0.2">
      <c r="A335" s="11"/>
      <c r="B335" s="12" t="s">
        <v>39</v>
      </c>
      <c r="C335" s="992">
        <v>0</v>
      </c>
      <c r="D335" s="993"/>
      <c r="E335" s="993"/>
      <c r="F335" s="112">
        <v>0</v>
      </c>
      <c r="G335" s="112">
        <v>0</v>
      </c>
      <c r="H335" s="112">
        <v>0</v>
      </c>
      <c r="I335" s="95">
        <f t="shared" ref="I335:I339" si="74">SUM(C335-F335+G335-H335)</f>
        <v>0</v>
      </c>
      <c r="J335" s="79">
        <v>0</v>
      </c>
      <c r="K335" s="79">
        <v>0</v>
      </c>
      <c r="L335" s="79">
        <v>0</v>
      </c>
      <c r="M335" s="79">
        <v>0</v>
      </c>
      <c r="N335" s="990">
        <f>SUM(J335-K335+L335-M335)</f>
        <v>0</v>
      </c>
      <c r="O335" s="990"/>
      <c r="P335" s="991"/>
    </row>
    <row r="336" spans="1:16" ht="25.5" customHeight="1" x14ac:dyDescent="0.2">
      <c r="A336" s="11"/>
      <c r="B336" s="12" t="s">
        <v>40</v>
      </c>
      <c r="C336" s="992">
        <v>0</v>
      </c>
      <c r="D336" s="993"/>
      <c r="E336" s="993"/>
      <c r="F336" s="112">
        <v>0</v>
      </c>
      <c r="G336" s="112">
        <v>0</v>
      </c>
      <c r="H336" s="112">
        <v>0</v>
      </c>
      <c r="I336" s="95">
        <f t="shared" si="74"/>
        <v>0</v>
      </c>
      <c r="J336" s="79">
        <v>0</v>
      </c>
      <c r="K336" s="79">
        <v>0</v>
      </c>
      <c r="L336" s="79">
        <v>0</v>
      </c>
      <c r="M336" s="79">
        <v>0</v>
      </c>
      <c r="N336" s="990">
        <f>SUM(J336-K336+L336-M336)</f>
        <v>0</v>
      </c>
      <c r="O336" s="990"/>
      <c r="P336" s="991"/>
    </row>
    <row r="337" spans="1:18" ht="20.100000000000001" customHeight="1" x14ac:dyDescent="0.2">
      <c r="A337" s="11"/>
      <c r="B337" s="10" t="s">
        <v>41</v>
      </c>
      <c r="C337" s="988">
        <f>SUM(C338:E339)</f>
        <v>20</v>
      </c>
      <c r="D337" s="989"/>
      <c r="E337" s="989"/>
      <c r="F337" s="115">
        <f>SUM(F338:F339)</f>
        <v>20</v>
      </c>
      <c r="G337" s="115">
        <f t="shared" ref="G337:H337" si="75">SUM(G338:G339)</f>
        <v>0</v>
      </c>
      <c r="H337" s="115">
        <f t="shared" si="75"/>
        <v>0</v>
      </c>
      <c r="I337" s="116">
        <f t="shared" si="74"/>
        <v>0</v>
      </c>
      <c r="J337" s="48">
        <f>SUM(J338:J339)</f>
        <v>130</v>
      </c>
      <c r="K337" s="13">
        <f t="shared" ref="K337:M337" si="76">SUM(K338:K339)</f>
        <v>0</v>
      </c>
      <c r="L337" s="48">
        <f t="shared" si="76"/>
        <v>0</v>
      </c>
      <c r="M337" s="13">
        <f t="shared" si="76"/>
        <v>0</v>
      </c>
      <c r="N337" s="990">
        <f>SUM(N338:P339)</f>
        <v>130</v>
      </c>
      <c r="O337" s="990"/>
      <c r="P337" s="991"/>
    </row>
    <row r="338" spans="1:18" ht="24" customHeight="1" x14ac:dyDescent="0.2">
      <c r="A338" s="11"/>
      <c r="B338" s="12" t="s">
        <v>39</v>
      </c>
      <c r="C338" s="992">
        <v>20</v>
      </c>
      <c r="D338" s="993"/>
      <c r="E338" s="993"/>
      <c r="F338" s="117">
        <v>20</v>
      </c>
      <c r="G338" s="117">
        <v>0</v>
      </c>
      <c r="H338" s="117">
        <v>0</v>
      </c>
      <c r="I338" s="42">
        <f t="shared" si="74"/>
        <v>0</v>
      </c>
      <c r="J338" s="49">
        <v>30</v>
      </c>
      <c r="K338" s="112">
        <v>0</v>
      </c>
      <c r="L338" s="117">
        <v>0</v>
      </c>
      <c r="M338" s="112">
        <v>0</v>
      </c>
      <c r="N338" s="990">
        <f>SUM(J338-K338+L338-M338)</f>
        <v>30</v>
      </c>
      <c r="O338" s="990"/>
      <c r="P338" s="991"/>
      <c r="R338" s="1" t="s">
        <v>1</v>
      </c>
    </row>
    <row r="339" spans="1:18" ht="15" x14ac:dyDescent="0.2">
      <c r="A339" s="11"/>
      <c r="B339" s="12" t="s">
        <v>40</v>
      </c>
      <c r="C339" s="992">
        <v>0</v>
      </c>
      <c r="D339" s="993"/>
      <c r="E339" s="993"/>
      <c r="F339" s="117">
        <v>0</v>
      </c>
      <c r="G339" s="117">
        <v>0</v>
      </c>
      <c r="H339" s="117">
        <v>0</v>
      </c>
      <c r="I339" s="42">
        <f t="shared" si="74"/>
        <v>0</v>
      </c>
      <c r="J339" s="49">
        <v>100</v>
      </c>
      <c r="K339" s="112">
        <v>0</v>
      </c>
      <c r="L339" s="117">
        <v>0</v>
      </c>
      <c r="M339" s="112">
        <v>0</v>
      </c>
      <c r="N339" s="990">
        <f>SUM(J339-K339+L339-M339)</f>
        <v>100</v>
      </c>
      <c r="O339" s="990"/>
      <c r="P339" s="991"/>
    </row>
    <row r="340" spans="1:18" x14ac:dyDescent="0.2">
      <c r="A340" s="9">
        <v>2</v>
      </c>
      <c r="B340" s="10" t="s">
        <v>42</v>
      </c>
      <c r="C340" s="1004"/>
      <c r="D340" s="1005"/>
      <c r="E340" s="1005"/>
      <c r="F340" s="104"/>
      <c r="G340" s="104"/>
      <c r="H340" s="104"/>
      <c r="I340" s="88"/>
      <c r="J340" s="104"/>
      <c r="K340" s="104"/>
      <c r="L340" s="104"/>
      <c r="M340" s="104"/>
      <c r="N340" s="994"/>
      <c r="O340" s="994"/>
      <c r="P340" s="995"/>
    </row>
    <row r="341" spans="1:18" ht="14.25" x14ac:dyDescent="0.2">
      <c r="A341" s="11"/>
      <c r="B341" s="12" t="s">
        <v>43</v>
      </c>
      <c r="C341" s="992">
        <v>0</v>
      </c>
      <c r="D341" s="993"/>
      <c r="E341" s="993"/>
      <c r="F341" s="112">
        <v>0</v>
      </c>
      <c r="G341" s="112">
        <v>0</v>
      </c>
      <c r="H341" s="112">
        <v>0</v>
      </c>
      <c r="I341" s="92">
        <f t="shared" ref="I341:I344" si="77">SUM(C341-F341+G341-H341)</f>
        <v>0</v>
      </c>
      <c r="J341" s="104"/>
      <c r="K341" s="104"/>
      <c r="L341" s="104"/>
      <c r="M341" s="104"/>
      <c r="N341" s="994"/>
      <c r="O341" s="994"/>
      <c r="P341" s="995"/>
    </row>
    <row r="342" spans="1:18" ht="12.75" customHeight="1" x14ac:dyDescent="0.2">
      <c r="A342" s="11"/>
      <c r="B342" s="12" t="s">
        <v>44</v>
      </c>
      <c r="C342" s="992">
        <v>20</v>
      </c>
      <c r="D342" s="993"/>
      <c r="E342" s="993"/>
      <c r="F342" s="112">
        <v>20</v>
      </c>
      <c r="G342" s="112">
        <v>0</v>
      </c>
      <c r="H342" s="112">
        <v>0</v>
      </c>
      <c r="I342" s="116">
        <f t="shared" si="77"/>
        <v>0</v>
      </c>
      <c r="J342" s="104"/>
      <c r="K342" s="104"/>
      <c r="L342" s="104"/>
      <c r="M342" s="104"/>
      <c r="N342" s="994"/>
      <c r="O342" s="994"/>
      <c r="P342" s="995"/>
    </row>
    <row r="343" spans="1:18" ht="12.75" customHeight="1" x14ac:dyDescent="0.2">
      <c r="A343" s="9"/>
      <c r="B343" s="12" t="s">
        <v>45</v>
      </c>
      <c r="C343" s="992">
        <v>0</v>
      </c>
      <c r="D343" s="993"/>
      <c r="E343" s="993"/>
      <c r="F343" s="112">
        <v>0</v>
      </c>
      <c r="G343" s="112">
        <v>0</v>
      </c>
      <c r="H343" s="112">
        <v>0</v>
      </c>
      <c r="I343" s="92">
        <f t="shared" si="77"/>
        <v>0</v>
      </c>
      <c r="J343" s="104"/>
      <c r="K343" s="104"/>
      <c r="L343" s="104"/>
      <c r="M343" s="104"/>
      <c r="N343" s="994"/>
      <c r="O343" s="994"/>
      <c r="P343" s="995"/>
    </row>
    <row r="344" spans="1:18" ht="14.25" x14ac:dyDescent="0.2">
      <c r="A344" s="14"/>
      <c r="B344" s="15" t="s">
        <v>46</v>
      </c>
      <c r="C344" s="996">
        <v>0</v>
      </c>
      <c r="D344" s="997"/>
      <c r="E344" s="997"/>
      <c r="F344" s="113">
        <v>0</v>
      </c>
      <c r="G344" s="113">
        <v>0</v>
      </c>
      <c r="H344" s="113">
        <v>0</v>
      </c>
      <c r="I344" s="92">
        <f t="shared" si="77"/>
        <v>0</v>
      </c>
      <c r="J344" s="16"/>
      <c r="K344" s="16"/>
      <c r="L344" s="16"/>
      <c r="M344" s="16"/>
      <c r="N344" s="998"/>
      <c r="O344" s="998"/>
      <c r="P344" s="999"/>
    </row>
    <row r="345" spans="1:18" ht="15" thickBot="1" x14ac:dyDescent="0.25">
      <c r="A345" s="17">
        <v>3</v>
      </c>
      <c r="B345" s="18" t="s">
        <v>47</v>
      </c>
      <c r="C345" s="1000">
        <v>0</v>
      </c>
      <c r="D345" s="1001"/>
      <c r="E345" s="1001"/>
      <c r="F345" s="25">
        <v>0</v>
      </c>
      <c r="G345" s="25">
        <v>0</v>
      </c>
      <c r="H345" s="114"/>
      <c r="I345" s="38"/>
      <c r="J345" s="89"/>
      <c r="K345" s="89"/>
      <c r="L345" s="89"/>
      <c r="M345" s="89"/>
      <c r="N345" s="1002"/>
      <c r="O345" s="1002"/>
      <c r="P345" s="1003"/>
    </row>
    <row r="346" spans="1:18" x14ac:dyDescent="0.2">
      <c r="B346" s="86"/>
      <c r="C346" s="1006">
        <f>SUM(C341:E344)-C332</f>
        <v>0</v>
      </c>
      <c r="D346" s="1007"/>
      <c r="E346" s="1007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1008"/>
      <c r="O346" s="1008"/>
      <c r="P346" s="1008"/>
    </row>
    <row r="347" spans="1:18" x14ac:dyDescent="0.2">
      <c r="A347" s="129" t="s">
        <v>66</v>
      </c>
      <c r="B347" s="86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85"/>
      <c r="O347" s="85"/>
      <c r="P347" s="85"/>
    </row>
    <row r="348" spans="1:18" x14ac:dyDescent="0.2">
      <c r="B348" s="86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85"/>
      <c r="O348" s="85"/>
      <c r="P348" s="85"/>
    </row>
    <row r="349" spans="1:18" x14ac:dyDescent="0.2">
      <c r="B349" s="86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85"/>
      <c r="O349" s="85"/>
      <c r="P349" s="85"/>
    </row>
    <row r="350" spans="1:18" x14ac:dyDescent="0.2">
      <c r="C350" s="949"/>
      <c r="D350" s="949"/>
      <c r="E350" s="949"/>
      <c r="K350" s="1" t="s">
        <v>54</v>
      </c>
      <c r="N350" s="949"/>
      <c r="O350" s="949"/>
      <c r="P350" s="949"/>
    </row>
    <row r="351" spans="1:18" ht="12.75" customHeight="1" x14ac:dyDescent="0.2">
      <c r="C351" s="86"/>
      <c r="D351" s="86"/>
      <c r="E351" s="86"/>
      <c r="N351" s="86"/>
      <c r="O351" s="86"/>
      <c r="P351" s="86"/>
    </row>
    <row r="352" spans="1:18" ht="12.75" customHeight="1" x14ac:dyDescent="0.2">
      <c r="C352" s="86"/>
      <c r="D352" s="86"/>
      <c r="E352" s="86"/>
      <c r="N352" s="86"/>
      <c r="O352" s="86"/>
      <c r="P352" s="86"/>
    </row>
    <row r="353" spans="1:16" ht="12.75" customHeight="1" x14ac:dyDescent="0.2">
      <c r="C353" s="86"/>
      <c r="D353" s="86"/>
      <c r="E353" s="86"/>
      <c r="N353" s="86"/>
      <c r="O353" s="86"/>
      <c r="P353" s="86"/>
    </row>
    <row r="354" spans="1:16" ht="12.75" customHeight="1" x14ac:dyDescent="0.2">
      <c r="A354" s="949" t="s">
        <v>0</v>
      </c>
      <c r="B354" s="949"/>
      <c r="F354" s="1" t="s">
        <v>1</v>
      </c>
      <c r="M354" s="954" t="s">
        <v>2</v>
      </c>
      <c r="N354" s="954"/>
      <c r="O354" s="954"/>
      <c r="P354" s="954"/>
    </row>
    <row r="355" spans="1:16" ht="12.75" customHeight="1" x14ac:dyDescent="0.2">
      <c r="A355" s="949" t="s">
        <v>3</v>
      </c>
      <c r="B355" s="949"/>
      <c r="M355" s="954"/>
      <c r="N355" s="954"/>
      <c r="O355" s="954"/>
      <c r="P355" s="954"/>
    </row>
    <row r="356" spans="1:16" x14ac:dyDescent="0.2">
      <c r="A356" s="949" t="s">
        <v>4</v>
      </c>
      <c r="B356" s="949"/>
    </row>
    <row r="357" spans="1:16" ht="20.25" x14ac:dyDescent="0.3">
      <c r="F357" s="955" t="s">
        <v>5</v>
      </c>
      <c r="G357" s="955"/>
      <c r="H357" s="955"/>
      <c r="I357" s="955"/>
      <c r="J357" s="955"/>
      <c r="K357" s="955"/>
      <c r="L357" s="955"/>
    </row>
    <row r="358" spans="1:16" x14ac:dyDescent="0.2">
      <c r="F358" s="956" t="s">
        <v>65</v>
      </c>
      <c r="G358" s="956"/>
      <c r="H358" s="956"/>
      <c r="I358" s="956"/>
      <c r="J358" s="956"/>
      <c r="K358" s="956"/>
      <c r="L358" s="956"/>
    </row>
    <row r="359" spans="1:16" ht="12.75" customHeight="1" x14ac:dyDescent="0.2">
      <c r="A359" s="1" t="s">
        <v>6</v>
      </c>
      <c r="C359" s="27"/>
      <c r="D359" s="100">
        <v>1</v>
      </c>
      <c r="E359" s="100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7</v>
      </c>
      <c r="C360" s="28"/>
      <c r="D360" s="4">
        <v>0</v>
      </c>
      <c r="E360" s="4">
        <v>8</v>
      </c>
      <c r="I360" s="957">
        <v>11</v>
      </c>
      <c r="K360" s="2"/>
      <c r="L360" s="23" t="s">
        <v>48</v>
      </c>
      <c r="M360" s="958" t="str">
        <f>+M324</f>
        <v>: Januari</v>
      </c>
      <c r="N360" s="959"/>
      <c r="O360" s="100">
        <f>+O324</f>
        <v>0</v>
      </c>
      <c r="P360" s="100">
        <f>+P324</f>
        <v>1</v>
      </c>
    </row>
    <row r="361" spans="1:16" s="3" customFormat="1" ht="15" customHeight="1" x14ac:dyDescent="0.2">
      <c r="A361" s="131" t="s">
        <v>59</v>
      </c>
      <c r="B361" s="131"/>
      <c r="C361" s="40">
        <v>0</v>
      </c>
      <c r="D361" s="40">
        <v>4</v>
      </c>
      <c r="E361" s="40">
        <v>2</v>
      </c>
      <c r="I361" s="957"/>
      <c r="J361" s="67"/>
      <c r="K361" s="68"/>
      <c r="L361" s="69" t="s">
        <v>11</v>
      </c>
      <c r="M361" s="960" t="str">
        <f>+M325</f>
        <v>: 2022</v>
      </c>
      <c r="N361" s="961"/>
      <c r="O361" s="40">
        <f>+O325</f>
        <v>2</v>
      </c>
      <c r="P361" s="40">
        <f>+P325</f>
        <v>2</v>
      </c>
    </row>
    <row r="362" spans="1:16" ht="18" customHeight="1" thickBot="1" x14ac:dyDescent="0.25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 x14ac:dyDescent="0.2">
      <c r="A363" s="950" t="s">
        <v>12</v>
      </c>
      <c r="B363" s="952" t="s">
        <v>13</v>
      </c>
      <c r="C363" s="962" t="s">
        <v>14</v>
      </c>
      <c r="D363" s="963"/>
      <c r="E363" s="963"/>
      <c r="F363" s="963"/>
      <c r="G363" s="963"/>
      <c r="H363" s="963"/>
      <c r="I363" s="964"/>
      <c r="J363" s="977" t="s">
        <v>15</v>
      </c>
      <c r="K363" s="963"/>
      <c r="L363" s="963"/>
      <c r="M363" s="963"/>
      <c r="N363" s="963"/>
      <c r="O363" s="963"/>
      <c r="P363" s="964"/>
    </row>
    <row r="364" spans="1:16" ht="12.75" customHeight="1" x14ac:dyDescent="0.2">
      <c r="A364" s="951"/>
      <c r="B364" s="953"/>
      <c r="C364" s="978" t="s">
        <v>16</v>
      </c>
      <c r="D364" s="979"/>
      <c r="E364" s="979"/>
      <c r="F364" s="4"/>
      <c r="G364" s="4"/>
      <c r="H364" s="4"/>
      <c r="I364" s="106" t="s">
        <v>16</v>
      </c>
      <c r="J364" s="32" t="s">
        <v>16</v>
      </c>
      <c r="K364" s="4"/>
      <c r="L364" s="4"/>
      <c r="M364" s="4"/>
      <c r="N364" s="979" t="s">
        <v>16</v>
      </c>
      <c r="O364" s="979"/>
      <c r="P364" s="980"/>
    </row>
    <row r="365" spans="1:16" ht="12.75" customHeight="1" x14ac:dyDescent="0.2">
      <c r="A365" s="951"/>
      <c r="B365" s="953"/>
      <c r="C365" s="981" t="s">
        <v>8</v>
      </c>
      <c r="D365" s="982"/>
      <c r="E365" s="982"/>
      <c r="F365" s="107" t="s">
        <v>17</v>
      </c>
      <c r="G365" s="107" t="s">
        <v>18</v>
      </c>
      <c r="H365" s="107" t="s">
        <v>19</v>
      </c>
      <c r="I365" s="108" t="s">
        <v>20</v>
      </c>
      <c r="J365" s="33" t="s">
        <v>8</v>
      </c>
      <c r="K365" s="107" t="s">
        <v>17</v>
      </c>
      <c r="L365" s="107" t="s">
        <v>18</v>
      </c>
      <c r="M365" s="107" t="s">
        <v>19</v>
      </c>
      <c r="N365" s="983" t="s">
        <v>20</v>
      </c>
      <c r="O365" s="983"/>
      <c r="P365" s="984"/>
    </row>
    <row r="366" spans="1:16" ht="12.75" customHeight="1" x14ac:dyDescent="0.2">
      <c r="A366" s="951"/>
      <c r="B366" s="953"/>
      <c r="C366" s="985" t="s">
        <v>21</v>
      </c>
      <c r="D366" s="986"/>
      <c r="E366" s="986"/>
      <c r="F366" s="109"/>
      <c r="G366" s="109"/>
      <c r="H366" s="109"/>
      <c r="I366" s="110" t="s">
        <v>22</v>
      </c>
      <c r="J366" s="34" t="s">
        <v>21</v>
      </c>
      <c r="K366" s="109"/>
      <c r="L366" s="109"/>
      <c r="M366" s="109"/>
      <c r="N366" s="986" t="s">
        <v>23</v>
      </c>
      <c r="O366" s="986"/>
      <c r="P366" s="987"/>
    </row>
    <row r="367" spans="1:16" ht="30" customHeight="1" x14ac:dyDescent="0.2">
      <c r="A367" s="44" t="s">
        <v>24</v>
      </c>
      <c r="B367" s="45" t="s">
        <v>25</v>
      </c>
      <c r="C367" s="965" t="s">
        <v>26</v>
      </c>
      <c r="D367" s="966"/>
      <c r="E367" s="966"/>
      <c r="F367" s="101" t="s">
        <v>27</v>
      </c>
      <c r="G367" s="101" t="s">
        <v>28</v>
      </c>
      <c r="H367" s="101" t="s">
        <v>29</v>
      </c>
      <c r="I367" s="46" t="s">
        <v>30</v>
      </c>
      <c r="J367" s="47" t="s">
        <v>31</v>
      </c>
      <c r="K367" s="101" t="s">
        <v>32</v>
      </c>
      <c r="L367" s="101" t="s">
        <v>33</v>
      </c>
      <c r="M367" s="101" t="s">
        <v>34</v>
      </c>
      <c r="N367" s="967" t="s">
        <v>35</v>
      </c>
      <c r="O367" s="966"/>
      <c r="P367" s="968"/>
    </row>
    <row r="368" spans="1:16" ht="25.5" customHeight="1" x14ac:dyDescent="0.2">
      <c r="A368" s="5"/>
      <c r="B368" s="6" t="s">
        <v>36</v>
      </c>
      <c r="C368" s="1013">
        <f>SUM(C370,C373)</f>
        <v>87</v>
      </c>
      <c r="D368" s="1014"/>
      <c r="E368" s="1014"/>
      <c r="F368" s="102">
        <f>SUM(F370,F373)</f>
        <v>0</v>
      </c>
      <c r="G368" s="102">
        <f>SUM(G370,G373)</f>
        <v>0</v>
      </c>
      <c r="H368" s="102">
        <f>SUM(H370,H373)</f>
        <v>0</v>
      </c>
      <c r="I368" s="7">
        <f>SUM(I370,I373)</f>
        <v>87</v>
      </c>
      <c r="J368" s="7">
        <f>SUM(J370,J373)</f>
        <v>200</v>
      </c>
      <c r="K368" s="41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971">
        <f t="shared" si="79"/>
        <v>200</v>
      </c>
      <c r="O368" s="972"/>
      <c r="P368" s="973"/>
    </row>
    <row r="369" spans="1:16" ht="20.100000000000001" customHeight="1" x14ac:dyDescent="0.2">
      <c r="A369" s="9">
        <v>1</v>
      </c>
      <c r="B369" s="10" t="s">
        <v>37</v>
      </c>
      <c r="C369" s="974"/>
      <c r="D369" s="975"/>
      <c r="E369" s="975"/>
      <c r="F369" s="104"/>
      <c r="G369" s="104"/>
      <c r="H369" s="104"/>
      <c r="I369" s="35"/>
      <c r="J369" s="103"/>
      <c r="K369" s="103"/>
      <c r="L369" s="104"/>
      <c r="M369" s="104"/>
      <c r="N369" s="975"/>
      <c r="O369" s="975"/>
      <c r="P369" s="976"/>
    </row>
    <row r="370" spans="1:16" ht="20.100000000000001" customHeight="1" x14ac:dyDescent="0.2">
      <c r="A370" s="11"/>
      <c r="B370" s="10" t="s">
        <v>38</v>
      </c>
      <c r="C370" s="1009">
        <f>SUM(C371:E372)</f>
        <v>0</v>
      </c>
      <c r="D370" s="1010"/>
      <c r="E370" s="1010"/>
      <c r="F370" s="115">
        <f>SUM(F371:F372)</f>
        <v>0</v>
      </c>
      <c r="G370" s="115">
        <f t="shared" ref="G370:H370" si="80">SUM(G371:G372)</f>
        <v>0</v>
      </c>
      <c r="H370" s="115">
        <f t="shared" si="80"/>
        <v>0</v>
      </c>
      <c r="I370" s="92">
        <f>SUM(C370-F370+G370-H370)</f>
        <v>0</v>
      </c>
      <c r="J370" s="115">
        <f>SUM(J371:J372)</f>
        <v>0</v>
      </c>
      <c r="K370" s="119">
        <f t="shared" ref="K370:M370" si="81">SUM(K371:K372)</f>
        <v>0</v>
      </c>
      <c r="L370" s="115">
        <f t="shared" si="81"/>
        <v>0</v>
      </c>
      <c r="M370" s="115">
        <f t="shared" si="81"/>
        <v>0</v>
      </c>
      <c r="N370" s="990">
        <f>SUM(N371:P372)</f>
        <v>0</v>
      </c>
      <c r="O370" s="990"/>
      <c r="P370" s="991"/>
    </row>
    <row r="371" spans="1:16" ht="20.100000000000001" customHeight="1" x14ac:dyDescent="0.2">
      <c r="A371" s="11"/>
      <c r="B371" s="12" t="s">
        <v>39</v>
      </c>
      <c r="C371" s="1011">
        <v>0</v>
      </c>
      <c r="D371" s="1012"/>
      <c r="E371" s="1012"/>
      <c r="F371" s="112">
        <v>0</v>
      </c>
      <c r="G371" s="112">
        <v>0</v>
      </c>
      <c r="H371" s="112">
        <v>0</v>
      </c>
      <c r="I371" s="95">
        <f t="shared" ref="I371:I375" si="82">SUM(C371-F371+G371-H371)</f>
        <v>0</v>
      </c>
      <c r="J371" s="79">
        <v>0</v>
      </c>
      <c r="K371" s="79">
        <v>0</v>
      </c>
      <c r="L371" s="79">
        <v>0</v>
      </c>
      <c r="M371" s="79">
        <v>0</v>
      </c>
      <c r="N371" s="990">
        <f>SUM(J371-K371+L371-M371)</f>
        <v>0</v>
      </c>
      <c r="O371" s="990"/>
      <c r="P371" s="991"/>
    </row>
    <row r="372" spans="1:16" ht="20.100000000000001" customHeight="1" x14ac:dyDescent="0.2">
      <c r="A372" s="11"/>
      <c r="B372" s="12" t="s">
        <v>40</v>
      </c>
      <c r="C372" s="1011">
        <v>0</v>
      </c>
      <c r="D372" s="1012"/>
      <c r="E372" s="1012"/>
      <c r="F372" s="112">
        <v>0</v>
      </c>
      <c r="G372" s="112">
        <v>0</v>
      </c>
      <c r="H372" s="112">
        <v>0</v>
      </c>
      <c r="I372" s="95">
        <f t="shared" si="82"/>
        <v>0</v>
      </c>
      <c r="J372" s="79">
        <v>0</v>
      </c>
      <c r="K372" s="79">
        <v>0</v>
      </c>
      <c r="L372" s="79">
        <v>0</v>
      </c>
      <c r="M372" s="79">
        <v>0</v>
      </c>
      <c r="N372" s="990">
        <f>SUM(J372-K372+L372-M372)</f>
        <v>0</v>
      </c>
      <c r="O372" s="990"/>
      <c r="P372" s="991"/>
    </row>
    <row r="373" spans="1:16" ht="20.100000000000001" customHeight="1" x14ac:dyDescent="0.2">
      <c r="A373" s="11"/>
      <c r="B373" s="10" t="s">
        <v>41</v>
      </c>
      <c r="C373" s="1009">
        <f>SUM(C374:E375)</f>
        <v>87</v>
      </c>
      <c r="D373" s="1010"/>
      <c r="E373" s="1010"/>
      <c r="F373" s="115">
        <f>SUM(F374:F375)</f>
        <v>0</v>
      </c>
      <c r="G373" s="115">
        <f t="shared" ref="G373:H373" si="83">SUM(G374:G375)</f>
        <v>0</v>
      </c>
      <c r="H373" s="115">
        <f t="shared" si="83"/>
        <v>0</v>
      </c>
      <c r="I373" s="92">
        <f t="shared" si="82"/>
        <v>87</v>
      </c>
      <c r="J373" s="13">
        <f>SUM(J374:J375)</f>
        <v>200</v>
      </c>
      <c r="K373" s="48">
        <f t="shared" ref="K373:M373" si="84">SUM(K374:K375)</f>
        <v>0</v>
      </c>
      <c r="L373" s="48">
        <f t="shared" si="84"/>
        <v>0</v>
      </c>
      <c r="M373" s="48">
        <f t="shared" si="84"/>
        <v>0</v>
      </c>
      <c r="N373" s="1042">
        <f>SUM(N374:P375)</f>
        <v>200</v>
      </c>
      <c r="O373" s="1042"/>
      <c r="P373" s="1043"/>
    </row>
    <row r="374" spans="1:16" ht="20.100000000000001" customHeight="1" x14ac:dyDescent="0.2">
      <c r="A374" s="11"/>
      <c r="B374" s="12" t="s">
        <v>39</v>
      </c>
      <c r="C374" s="1011">
        <v>87</v>
      </c>
      <c r="D374" s="1012"/>
      <c r="E374" s="1012"/>
      <c r="F374" s="112">
        <v>0</v>
      </c>
      <c r="G374" s="112">
        <v>0</v>
      </c>
      <c r="H374" s="112">
        <v>0</v>
      </c>
      <c r="I374" s="95">
        <f t="shared" si="82"/>
        <v>87</v>
      </c>
      <c r="J374" s="36">
        <v>0</v>
      </c>
      <c r="K374" s="117">
        <v>0</v>
      </c>
      <c r="L374" s="112">
        <v>0</v>
      </c>
      <c r="M374" s="112">
        <v>0</v>
      </c>
      <c r="N374" s="990">
        <f>SUM(J374-K374+L374-M374)</f>
        <v>0</v>
      </c>
      <c r="O374" s="990"/>
      <c r="P374" s="991"/>
    </row>
    <row r="375" spans="1:16" ht="20.100000000000001" customHeight="1" x14ac:dyDescent="0.2">
      <c r="A375" s="11"/>
      <c r="B375" s="12" t="s">
        <v>40</v>
      </c>
      <c r="C375" s="1011">
        <v>0</v>
      </c>
      <c r="D375" s="1012"/>
      <c r="E375" s="1012"/>
      <c r="F375" s="112">
        <v>0</v>
      </c>
      <c r="G375" s="112">
        <v>0</v>
      </c>
      <c r="H375" s="112">
        <v>0</v>
      </c>
      <c r="I375" s="95">
        <f t="shared" si="82"/>
        <v>0</v>
      </c>
      <c r="J375" s="36">
        <v>200</v>
      </c>
      <c r="K375" s="117">
        <v>0</v>
      </c>
      <c r="L375" s="112">
        <v>0</v>
      </c>
      <c r="M375" s="112">
        <v>0</v>
      </c>
      <c r="N375" s="990">
        <f>SUM(J375-K375+L375-M375)</f>
        <v>200</v>
      </c>
      <c r="O375" s="990"/>
      <c r="P375" s="991"/>
    </row>
    <row r="376" spans="1:16" ht="26.25" customHeight="1" x14ac:dyDescent="0.2">
      <c r="A376" s="9">
        <v>2</v>
      </c>
      <c r="B376" s="10" t="s">
        <v>42</v>
      </c>
      <c r="C376" s="974"/>
      <c r="D376" s="975"/>
      <c r="E376" s="975"/>
      <c r="F376" s="104"/>
      <c r="G376" s="104"/>
      <c r="H376" s="104"/>
      <c r="I376" s="88"/>
      <c r="J376" s="103"/>
      <c r="K376" s="104"/>
      <c r="L376" s="104"/>
      <c r="M376" s="104"/>
      <c r="N376" s="994"/>
      <c r="O376" s="994"/>
      <c r="P376" s="995"/>
    </row>
    <row r="377" spans="1:16" ht="20.100000000000001" customHeight="1" x14ac:dyDescent="0.2">
      <c r="A377" s="11"/>
      <c r="B377" s="12" t="s">
        <v>43</v>
      </c>
      <c r="C377" s="1011">
        <v>0</v>
      </c>
      <c r="D377" s="1012"/>
      <c r="E377" s="1012"/>
      <c r="F377" s="112">
        <v>0</v>
      </c>
      <c r="G377" s="112">
        <v>0</v>
      </c>
      <c r="H377" s="112">
        <v>0</v>
      </c>
      <c r="I377" s="92">
        <f t="shared" ref="I377:I380" si="85">SUM(C377-F377+G377-H377)</f>
        <v>0</v>
      </c>
      <c r="J377" s="103"/>
      <c r="K377" s="104"/>
      <c r="L377" s="104"/>
      <c r="M377" s="104"/>
      <c r="N377" s="994"/>
      <c r="O377" s="994"/>
      <c r="P377" s="995"/>
    </row>
    <row r="378" spans="1:16" ht="20.100000000000001" customHeight="1" x14ac:dyDescent="0.2">
      <c r="A378" s="11"/>
      <c r="B378" s="12" t="s">
        <v>44</v>
      </c>
      <c r="C378" s="1011">
        <v>87</v>
      </c>
      <c r="D378" s="1012"/>
      <c r="E378" s="1012"/>
      <c r="F378" s="112">
        <v>0</v>
      </c>
      <c r="G378" s="112">
        <v>0</v>
      </c>
      <c r="H378" s="112">
        <v>0</v>
      </c>
      <c r="I378" s="92">
        <f t="shared" si="85"/>
        <v>87</v>
      </c>
      <c r="J378" s="103"/>
      <c r="K378" s="104"/>
      <c r="L378" s="104"/>
      <c r="M378" s="104"/>
      <c r="N378" s="994"/>
      <c r="O378" s="994"/>
      <c r="P378" s="995"/>
    </row>
    <row r="379" spans="1:16" ht="20.100000000000001" customHeight="1" x14ac:dyDescent="0.2">
      <c r="A379" s="9"/>
      <c r="B379" s="12" t="s">
        <v>45</v>
      </c>
      <c r="C379" s="1011">
        <v>0</v>
      </c>
      <c r="D379" s="1012"/>
      <c r="E379" s="1012"/>
      <c r="F379" s="112">
        <v>0</v>
      </c>
      <c r="G379" s="112">
        <v>0</v>
      </c>
      <c r="H379" s="112">
        <v>0</v>
      </c>
      <c r="I379" s="92">
        <f t="shared" si="85"/>
        <v>0</v>
      </c>
      <c r="J379" s="103" t="s">
        <v>1</v>
      </c>
      <c r="K379" s="104"/>
      <c r="L379" s="104"/>
      <c r="M379" s="104"/>
      <c r="N379" s="994"/>
      <c r="O379" s="994"/>
      <c r="P379" s="995"/>
    </row>
    <row r="380" spans="1:16" ht="20.100000000000001" customHeight="1" x14ac:dyDescent="0.2">
      <c r="A380" s="14"/>
      <c r="B380" s="15" t="s">
        <v>46</v>
      </c>
      <c r="C380" s="1015">
        <v>0</v>
      </c>
      <c r="D380" s="1016"/>
      <c r="E380" s="1016"/>
      <c r="F380" s="113">
        <v>0</v>
      </c>
      <c r="G380" s="113">
        <v>0</v>
      </c>
      <c r="H380" s="113">
        <v>0</v>
      </c>
      <c r="I380" s="92">
        <f t="shared" si="85"/>
        <v>0</v>
      </c>
      <c r="J380" s="37"/>
      <c r="K380" s="16"/>
      <c r="L380" s="16"/>
      <c r="M380" s="16"/>
      <c r="N380" s="998"/>
      <c r="O380" s="998"/>
      <c r="P380" s="999"/>
    </row>
    <row r="381" spans="1:16" ht="24" customHeight="1" thickBot="1" x14ac:dyDescent="0.25">
      <c r="A381" s="17">
        <v>3</v>
      </c>
      <c r="B381" s="18" t="s">
        <v>47</v>
      </c>
      <c r="C381" s="1000">
        <v>0</v>
      </c>
      <c r="D381" s="1001"/>
      <c r="E381" s="1001"/>
      <c r="F381" s="25">
        <v>0</v>
      </c>
      <c r="G381" s="25">
        <v>0</v>
      </c>
      <c r="H381" s="114"/>
      <c r="I381" s="38"/>
      <c r="J381" s="39"/>
      <c r="K381" s="89"/>
      <c r="L381" s="89"/>
      <c r="M381" s="89"/>
      <c r="N381" s="1002"/>
      <c r="O381" s="1002"/>
      <c r="P381" s="1003"/>
    </row>
    <row r="382" spans="1:16" x14ac:dyDescent="0.2">
      <c r="B382" s="86"/>
      <c r="C382" s="1006">
        <f>SUM(C377:E380)-C368</f>
        <v>0</v>
      </c>
      <c r="D382" s="1007"/>
      <c r="E382" s="1007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1008"/>
      <c r="O382" s="1008"/>
      <c r="P382" s="1008"/>
    </row>
    <row r="383" spans="1:16" x14ac:dyDescent="0.2">
      <c r="A383" s="129" t="s">
        <v>66</v>
      </c>
      <c r="C383" s="86"/>
      <c r="D383" s="86"/>
      <c r="E383" s="86"/>
      <c r="N383" s="86"/>
      <c r="O383" s="86"/>
      <c r="P383" s="86"/>
    </row>
    <row r="384" spans="1:16" x14ac:dyDescent="0.2">
      <c r="C384" s="86"/>
      <c r="D384" s="86"/>
      <c r="E384" s="86"/>
      <c r="N384" s="86"/>
      <c r="O384" s="86"/>
      <c r="P384" s="86"/>
    </row>
    <row r="385" spans="1:16" ht="12.75" customHeight="1" x14ac:dyDescent="0.2">
      <c r="C385" s="86"/>
      <c r="D385" s="86"/>
      <c r="E385" s="86"/>
      <c r="N385" s="86"/>
      <c r="O385" s="86"/>
      <c r="P385" s="86"/>
    </row>
    <row r="386" spans="1:16" ht="12.75" customHeight="1" x14ac:dyDescent="0.2">
      <c r="C386" s="86"/>
      <c r="D386" s="86"/>
      <c r="E386" s="86"/>
      <c r="N386" s="86"/>
      <c r="O386" s="86"/>
      <c r="P386" s="86"/>
    </row>
    <row r="387" spans="1:16" x14ac:dyDescent="0.2">
      <c r="C387" s="86"/>
      <c r="D387" s="86"/>
      <c r="E387" s="86"/>
      <c r="N387" s="86"/>
      <c r="O387" s="86"/>
      <c r="P387" s="86"/>
    </row>
    <row r="388" spans="1:16" x14ac:dyDescent="0.2">
      <c r="C388" s="86"/>
      <c r="D388" s="86"/>
      <c r="E388" s="86"/>
      <c r="N388" s="86"/>
      <c r="O388" s="86"/>
      <c r="P388" s="86"/>
    </row>
    <row r="389" spans="1:16" x14ac:dyDescent="0.2">
      <c r="C389" s="86"/>
      <c r="D389" s="86"/>
      <c r="E389" s="86"/>
      <c r="N389" s="86"/>
      <c r="O389" s="86"/>
      <c r="P389" s="86"/>
    </row>
    <row r="390" spans="1:16" ht="12.75" customHeight="1" x14ac:dyDescent="0.2">
      <c r="A390" s="949" t="s">
        <v>0</v>
      </c>
      <c r="B390" s="949"/>
      <c r="F390" s="1" t="s">
        <v>1</v>
      </c>
      <c r="M390" s="954" t="s">
        <v>2</v>
      </c>
      <c r="N390" s="954"/>
      <c r="O390" s="954"/>
      <c r="P390" s="954"/>
    </row>
    <row r="391" spans="1:16" ht="12.75" customHeight="1" x14ac:dyDescent="0.2">
      <c r="A391" s="949" t="s">
        <v>3</v>
      </c>
      <c r="B391" s="949"/>
      <c r="M391" s="954"/>
      <c r="N391" s="954"/>
      <c r="O391" s="954"/>
      <c r="P391" s="954"/>
    </row>
    <row r="392" spans="1:16" ht="7.5" customHeight="1" x14ac:dyDescent="0.2">
      <c r="A392" s="949" t="s">
        <v>4</v>
      </c>
      <c r="B392" s="949"/>
    </row>
    <row r="393" spans="1:16" ht="18" customHeight="1" x14ac:dyDescent="0.3">
      <c r="F393" s="955" t="s">
        <v>5</v>
      </c>
      <c r="G393" s="955"/>
      <c r="H393" s="955"/>
      <c r="I393" s="955"/>
      <c r="J393" s="955"/>
      <c r="K393" s="955"/>
      <c r="L393" s="955"/>
    </row>
    <row r="394" spans="1:16" ht="12.75" customHeight="1" x14ac:dyDescent="0.2">
      <c r="F394" s="956" t="s">
        <v>65</v>
      </c>
      <c r="G394" s="956"/>
      <c r="H394" s="956"/>
      <c r="I394" s="956"/>
      <c r="J394" s="956"/>
      <c r="K394" s="956"/>
      <c r="L394" s="956"/>
    </row>
    <row r="395" spans="1:16" ht="12.75" customHeight="1" x14ac:dyDescent="0.2">
      <c r="A395" s="1" t="s">
        <v>6</v>
      </c>
      <c r="C395" s="27"/>
      <c r="D395" s="100">
        <v>1</v>
      </c>
      <c r="E395" s="100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7</v>
      </c>
      <c r="C396" s="28"/>
      <c r="D396" s="4">
        <v>0</v>
      </c>
      <c r="E396" s="4">
        <v>8</v>
      </c>
      <c r="I396" s="957">
        <v>12</v>
      </c>
      <c r="K396" s="2"/>
      <c r="L396" s="23" t="s">
        <v>48</v>
      </c>
      <c r="M396" s="958" t="str">
        <f>+M360</f>
        <v>: Januari</v>
      </c>
      <c r="N396" s="959"/>
      <c r="O396" s="100">
        <f>+O360</f>
        <v>0</v>
      </c>
      <c r="P396" s="100">
        <f>+P360</f>
        <v>1</v>
      </c>
    </row>
    <row r="397" spans="1:16" s="3" customFormat="1" ht="12.75" customHeight="1" x14ac:dyDescent="0.2">
      <c r="A397" s="131" t="s">
        <v>58</v>
      </c>
      <c r="B397" s="131"/>
      <c r="C397" s="40">
        <v>0</v>
      </c>
      <c r="D397" s="40">
        <v>4</v>
      </c>
      <c r="E397" s="40">
        <v>3</v>
      </c>
      <c r="I397" s="957"/>
      <c r="J397" s="67"/>
      <c r="K397" s="68"/>
      <c r="L397" s="69" t="s">
        <v>11</v>
      </c>
      <c r="M397" s="960" t="str">
        <f>+M361</f>
        <v>: 2022</v>
      </c>
      <c r="N397" s="961"/>
      <c r="O397" s="40">
        <f>+O361</f>
        <v>2</v>
      </c>
      <c r="P397" s="40">
        <f>+P361</f>
        <v>2</v>
      </c>
    </row>
    <row r="398" spans="1:16" ht="30" customHeight="1" thickBot="1" x14ac:dyDescent="0.25">
      <c r="C398" s="29"/>
      <c r="D398" s="29"/>
      <c r="K398" s="2"/>
      <c r="L398" s="2"/>
      <c r="N398" s="2"/>
      <c r="O398" s="29"/>
      <c r="P398" s="29"/>
    </row>
    <row r="399" spans="1:16" ht="25.5" customHeight="1" x14ac:dyDescent="0.2">
      <c r="A399" s="950" t="s">
        <v>12</v>
      </c>
      <c r="B399" s="952" t="s">
        <v>13</v>
      </c>
      <c r="C399" s="962" t="s">
        <v>14</v>
      </c>
      <c r="D399" s="963"/>
      <c r="E399" s="963"/>
      <c r="F399" s="963"/>
      <c r="G399" s="963"/>
      <c r="H399" s="963"/>
      <c r="I399" s="964"/>
      <c r="J399" s="977" t="s">
        <v>15</v>
      </c>
      <c r="K399" s="963"/>
      <c r="L399" s="963"/>
      <c r="M399" s="963"/>
      <c r="N399" s="963"/>
      <c r="O399" s="963"/>
      <c r="P399" s="964"/>
    </row>
    <row r="400" spans="1:16" ht="20.100000000000001" customHeight="1" x14ac:dyDescent="0.2">
      <c r="A400" s="951"/>
      <c r="B400" s="953"/>
      <c r="C400" s="978" t="s">
        <v>16</v>
      </c>
      <c r="D400" s="979"/>
      <c r="E400" s="979"/>
      <c r="F400" s="4"/>
      <c r="G400" s="4"/>
      <c r="H400" s="4"/>
      <c r="I400" s="106" t="s">
        <v>16</v>
      </c>
      <c r="J400" s="32" t="s">
        <v>16</v>
      </c>
      <c r="K400" s="4"/>
      <c r="L400" s="4"/>
      <c r="M400" s="4"/>
      <c r="N400" s="979" t="s">
        <v>16</v>
      </c>
      <c r="O400" s="979"/>
      <c r="P400" s="980"/>
    </row>
    <row r="401" spans="1:16" ht="20.100000000000001" customHeight="1" x14ac:dyDescent="0.2">
      <c r="A401" s="951"/>
      <c r="B401" s="953"/>
      <c r="C401" s="981" t="s">
        <v>8</v>
      </c>
      <c r="D401" s="982"/>
      <c r="E401" s="982"/>
      <c r="F401" s="107" t="s">
        <v>17</v>
      </c>
      <c r="G401" s="107" t="s">
        <v>18</v>
      </c>
      <c r="H401" s="107" t="s">
        <v>19</v>
      </c>
      <c r="I401" s="108" t="s">
        <v>20</v>
      </c>
      <c r="J401" s="33" t="s">
        <v>8</v>
      </c>
      <c r="K401" s="107" t="s">
        <v>17</v>
      </c>
      <c r="L401" s="107" t="s">
        <v>18</v>
      </c>
      <c r="M401" s="107" t="s">
        <v>19</v>
      </c>
      <c r="N401" s="983" t="s">
        <v>20</v>
      </c>
      <c r="O401" s="983"/>
      <c r="P401" s="984"/>
    </row>
    <row r="402" spans="1:16" ht="20.100000000000001" customHeight="1" x14ac:dyDescent="0.2">
      <c r="A402" s="951"/>
      <c r="B402" s="953"/>
      <c r="C402" s="985" t="s">
        <v>21</v>
      </c>
      <c r="D402" s="986"/>
      <c r="E402" s="986"/>
      <c r="F402" s="109"/>
      <c r="G402" s="109"/>
      <c r="H402" s="109"/>
      <c r="I402" s="110" t="s">
        <v>22</v>
      </c>
      <c r="J402" s="34" t="s">
        <v>21</v>
      </c>
      <c r="K402" s="109"/>
      <c r="L402" s="109"/>
      <c r="M402" s="109"/>
      <c r="N402" s="986" t="s">
        <v>23</v>
      </c>
      <c r="O402" s="986"/>
      <c r="P402" s="987"/>
    </row>
    <row r="403" spans="1:16" ht="20.100000000000001" customHeight="1" x14ac:dyDescent="0.2">
      <c r="A403" s="44" t="s">
        <v>24</v>
      </c>
      <c r="B403" s="45" t="s">
        <v>25</v>
      </c>
      <c r="C403" s="965" t="s">
        <v>26</v>
      </c>
      <c r="D403" s="966"/>
      <c r="E403" s="966"/>
      <c r="F403" s="101" t="s">
        <v>27</v>
      </c>
      <c r="G403" s="101" t="s">
        <v>28</v>
      </c>
      <c r="H403" s="101" t="s">
        <v>29</v>
      </c>
      <c r="I403" s="46" t="s">
        <v>30</v>
      </c>
      <c r="J403" s="47" t="s">
        <v>31</v>
      </c>
      <c r="K403" s="101" t="s">
        <v>32</v>
      </c>
      <c r="L403" s="101" t="s">
        <v>33</v>
      </c>
      <c r="M403" s="101" t="s">
        <v>34</v>
      </c>
      <c r="N403" s="967" t="s">
        <v>35</v>
      </c>
      <c r="O403" s="966"/>
      <c r="P403" s="968"/>
    </row>
    <row r="404" spans="1:16" ht="20.100000000000001" customHeight="1" x14ac:dyDescent="0.2">
      <c r="A404" s="5"/>
      <c r="B404" s="6" t="s">
        <v>36</v>
      </c>
      <c r="C404" s="1013">
        <f>SUM(C406,C409)</f>
        <v>100</v>
      </c>
      <c r="D404" s="1014"/>
      <c r="E404" s="1014"/>
      <c r="F404" s="102">
        <f>SUM(F406,F409)</f>
        <v>100</v>
      </c>
      <c r="G404" s="102">
        <f>SUM(G406,G409)</f>
        <v>0</v>
      </c>
      <c r="H404" s="102">
        <f>SUM(H406,H409)</f>
        <v>0</v>
      </c>
      <c r="I404" s="7">
        <f>SUM(I406,I409)</f>
        <v>0</v>
      </c>
      <c r="J404" s="7">
        <f>SUM(J406,J409)</f>
        <v>915</v>
      </c>
      <c r="K404" s="7">
        <f t="shared" ref="K404:N404" si="87">SUM(K406,K409)</f>
        <v>0</v>
      </c>
      <c r="L404" s="7">
        <f t="shared" si="87"/>
        <v>0</v>
      </c>
      <c r="M404" s="7">
        <f t="shared" si="87"/>
        <v>0</v>
      </c>
      <c r="N404" s="971">
        <f t="shared" si="87"/>
        <v>915</v>
      </c>
      <c r="O404" s="972"/>
      <c r="P404" s="973"/>
    </row>
    <row r="405" spans="1:16" ht="20.100000000000001" customHeight="1" x14ac:dyDescent="0.2">
      <c r="A405" s="9">
        <v>1</v>
      </c>
      <c r="B405" s="10" t="s">
        <v>37</v>
      </c>
      <c r="C405" s="974"/>
      <c r="D405" s="975"/>
      <c r="E405" s="975"/>
      <c r="F405" s="104"/>
      <c r="G405" s="104"/>
      <c r="H405" s="104"/>
      <c r="I405" s="35"/>
      <c r="J405" s="103"/>
      <c r="K405" s="104"/>
      <c r="L405" s="104"/>
      <c r="M405" s="104"/>
      <c r="N405" s="975"/>
      <c r="O405" s="975"/>
      <c r="P405" s="976"/>
    </row>
    <row r="406" spans="1:16" ht="20.100000000000001" customHeight="1" x14ac:dyDescent="0.2">
      <c r="A406" s="11"/>
      <c r="B406" s="10" t="s">
        <v>38</v>
      </c>
      <c r="C406" s="1009">
        <f>SUM(C407:E408)</f>
        <v>0</v>
      </c>
      <c r="D406" s="1010"/>
      <c r="E406" s="1010"/>
      <c r="F406" s="115">
        <f>SUM(F407:F408)</f>
        <v>0</v>
      </c>
      <c r="G406" s="115">
        <f t="shared" ref="G406:H406" si="88">SUM(G407:G408)</f>
        <v>0</v>
      </c>
      <c r="H406" s="115">
        <f t="shared" si="88"/>
        <v>0</v>
      </c>
      <c r="I406" s="92">
        <f>SUM(C406-F406+G406-H406)</f>
        <v>0</v>
      </c>
      <c r="J406" s="115">
        <f>SUM(J407:J408)</f>
        <v>0</v>
      </c>
      <c r="K406" s="115">
        <f t="shared" ref="K406:M406" si="89">SUM(K407:K408)</f>
        <v>0</v>
      </c>
      <c r="L406" s="115">
        <f t="shared" si="89"/>
        <v>0</v>
      </c>
      <c r="M406" s="115">
        <f t="shared" si="89"/>
        <v>0</v>
      </c>
      <c r="N406" s="990">
        <f>SUM(N407:P408)</f>
        <v>0</v>
      </c>
      <c r="O406" s="990"/>
      <c r="P406" s="991"/>
    </row>
    <row r="407" spans="1:16" ht="26.25" customHeight="1" x14ac:dyDescent="0.2">
      <c r="A407" s="11"/>
      <c r="B407" s="12" t="s">
        <v>39</v>
      </c>
      <c r="C407" s="1011">
        <v>0</v>
      </c>
      <c r="D407" s="1012"/>
      <c r="E407" s="1012"/>
      <c r="F407" s="112">
        <v>0</v>
      </c>
      <c r="G407" s="112">
        <v>0</v>
      </c>
      <c r="H407" s="112">
        <v>0</v>
      </c>
      <c r="I407" s="95">
        <f t="shared" ref="I407:I411" si="90">SUM(C407-F407+G407-H407)</f>
        <v>0</v>
      </c>
      <c r="J407" s="83">
        <v>0</v>
      </c>
      <c r="K407" s="84">
        <v>0</v>
      </c>
      <c r="L407" s="82">
        <v>0</v>
      </c>
      <c r="M407" s="82">
        <v>0</v>
      </c>
      <c r="N407" s="990">
        <f>SUM(J407-K407+L407-M407)</f>
        <v>0</v>
      </c>
      <c r="O407" s="990"/>
      <c r="P407" s="991"/>
    </row>
    <row r="408" spans="1:16" ht="20.100000000000001" customHeight="1" x14ac:dyDescent="0.2">
      <c r="A408" s="11"/>
      <c r="B408" s="12" t="s">
        <v>40</v>
      </c>
      <c r="C408" s="1011">
        <v>0</v>
      </c>
      <c r="D408" s="1012"/>
      <c r="E408" s="1012"/>
      <c r="F408" s="112">
        <v>0</v>
      </c>
      <c r="G408" s="112">
        <v>0</v>
      </c>
      <c r="H408" s="112">
        <v>0</v>
      </c>
      <c r="I408" s="95">
        <f t="shared" si="90"/>
        <v>0</v>
      </c>
      <c r="J408" s="83">
        <v>0</v>
      </c>
      <c r="K408" s="84">
        <v>0</v>
      </c>
      <c r="L408" s="82">
        <v>0</v>
      </c>
      <c r="M408" s="82">
        <v>0</v>
      </c>
      <c r="N408" s="990">
        <f>SUM(J408-K408+L408-M408)</f>
        <v>0</v>
      </c>
      <c r="O408" s="990"/>
      <c r="P408" s="991"/>
    </row>
    <row r="409" spans="1:16" ht="20.100000000000001" customHeight="1" x14ac:dyDescent="0.2">
      <c r="A409" s="11"/>
      <c r="B409" s="10" t="s">
        <v>41</v>
      </c>
      <c r="C409" s="1009">
        <f>SUM(C410:E411)</f>
        <v>100</v>
      </c>
      <c r="D409" s="1010"/>
      <c r="E409" s="1010"/>
      <c r="F409" s="115">
        <f>SUM(F410:F411)</f>
        <v>100</v>
      </c>
      <c r="G409" s="115">
        <f t="shared" ref="G409:H409" si="91">SUM(G410:G411)</f>
        <v>0</v>
      </c>
      <c r="H409" s="115">
        <f t="shared" si="91"/>
        <v>0</v>
      </c>
      <c r="I409" s="92">
        <f t="shared" si="90"/>
        <v>0</v>
      </c>
      <c r="J409" s="13">
        <f>SUM(J410:J411)</f>
        <v>915</v>
      </c>
      <c r="K409" s="13">
        <f t="shared" ref="K409:M409" si="92">SUM(K410:K411)</f>
        <v>0</v>
      </c>
      <c r="L409" s="13">
        <f t="shared" si="92"/>
        <v>0</v>
      </c>
      <c r="M409" s="13">
        <f t="shared" si="92"/>
        <v>0</v>
      </c>
      <c r="N409" s="990">
        <f>SUM(N410:P411)</f>
        <v>915</v>
      </c>
      <c r="O409" s="990"/>
      <c r="P409" s="991"/>
    </row>
    <row r="410" spans="1:16" ht="20.100000000000001" customHeight="1" x14ac:dyDescent="0.2">
      <c r="A410" s="11"/>
      <c r="B410" s="12" t="s">
        <v>39</v>
      </c>
      <c r="C410" s="1011">
        <v>100</v>
      </c>
      <c r="D410" s="1012"/>
      <c r="E410" s="1012"/>
      <c r="F410" s="112">
        <v>100</v>
      </c>
      <c r="G410" s="112">
        <v>0</v>
      </c>
      <c r="H410" s="112">
        <v>0</v>
      </c>
      <c r="I410" s="95">
        <f t="shared" si="90"/>
        <v>0</v>
      </c>
      <c r="J410" s="36">
        <v>540</v>
      </c>
      <c r="K410" s="112">
        <v>0</v>
      </c>
      <c r="L410" s="112">
        <v>0</v>
      </c>
      <c r="M410" s="112">
        <v>0</v>
      </c>
      <c r="N410" s="990">
        <f>SUM(J410-K410+L410-M410)</f>
        <v>540</v>
      </c>
      <c r="O410" s="990"/>
      <c r="P410" s="991"/>
    </row>
    <row r="411" spans="1:16" ht="20.100000000000001" customHeight="1" x14ac:dyDescent="0.2">
      <c r="A411" s="11"/>
      <c r="B411" s="12" t="s">
        <v>40</v>
      </c>
      <c r="C411" s="1011">
        <v>0</v>
      </c>
      <c r="D411" s="1012"/>
      <c r="E411" s="1012"/>
      <c r="F411" s="112">
        <v>0</v>
      </c>
      <c r="G411" s="112">
        <v>0</v>
      </c>
      <c r="H411" s="112">
        <v>0</v>
      </c>
      <c r="I411" s="95">
        <f t="shared" si="90"/>
        <v>0</v>
      </c>
      <c r="J411" s="36">
        <v>375</v>
      </c>
      <c r="K411" s="112">
        <v>0</v>
      </c>
      <c r="L411" s="112">
        <v>0</v>
      </c>
      <c r="M411" s="112">
        <v>0</v>
      </c>
      <c r="N411" s="990">
        <f>SUM(J411-K411+L411-M411)</f>
        <v>375</v>
      </c>
      <c r="O411" s="990"/>
      <c r="P411" s="991"/>
    </row>
    <row r="412" spans="1:16" ht="24" customHeight="1" x14ac:dyDescent="0.2">
      <c r="A412" s="9">
        <v>2</v>
      </c>
      <c r="B412" s="10" t="s">
        <v>42</v>
      </c>
      <c r="C412" s="974"/>
      <c r="D412" s="975"/>
      <c r="E412" s="975"/>
      <c r="F412" s="104"/>
      <c r="G412" s="104"/>
      <c r="H412" s="104"/>
      <c r="I412" s="88"/>
      <c r="J412" s="103"/>
      <c r="K412" s="104"/>
      <c r="L412" s="104"/>
      <c r="M412" s="104"/>
      <c r="N412" s="994"/>
      <c r="O412" s="994"/>
      <c r="P412" s="995"/>
    </row>
    <row r="413" spans="1:16" ht="12.75" customHeight="1" x14ac:dyDescent="0.2">
      <c r="A413" s="11"/>
      <c r="B413" s="12" t="s">
        <v>43</v>
      </c>
      <c r="C413" s="1011">
        <v>80</v>
      </c>
      <c r="D413" s="1012"/>
      <c r="E413" s="1012"/>
      <c r="F413" s="112">
        <v>80</v>
      </c>
      <c r="G413" s="117">
        <v>0</v>
      </c>
      <c r="H413" s="112">
        <v>0</v>
      </c>
      <c r="I413" s="92">
        <f>SUM(C413-F413+G413-H413)</f>
        <v>0</v>
      </c>
      <c r="J413" s="103"/>
      <c r="K413" s="104"/>
      <c r="L413" s="104"/>
      <c r="M413" s="104"/>
      <c r="N413" s="994"/>
      <c r="O413" s="994"/>
      <c r="P413" s="995"/>
    </row>
    <row r="414" spans="1:16" ht="14.25" x14ac:dyDescent="0.2">
      <c r="A414" s="11"/>
      <c r="B414" s="12" t="s">
        <v>44</v>
      </c>
      <c r="C414" s="1011">
        <v>0</v>
      </c>
      <c r="D414" s="1012"/>
      <c r="E414" s="1012"/>
      <c r="F414" s="112">
        <v>0</v>
      </c>
      <c r="G414" s="112">
        <v>0</v>
      </c>
      <c r="H414" s="112">
        <v>0</v>
      </c>
      <c r="I414" s="92">
        <f t="shared" ref="I414:I416" si="93">SUM(C414-F414+G414-H414)</f>
        <v>0</v>
      </c>
      <c r="J414" s="103"/>
      <c r="K414" s="104"/>
      <c r="L414" s="104"/>
      <c r="M414" s="104"/>
      <c r="N414" s="994"/>
      <c r="O414" s="994"/>
      <c r="P414" s="995"/>
    </row>
    <row r="415" spans="1:16" ht="14.25" x14ac:dyDescent="0.2">
      <c r="A415" s="9"/>
      <c r="B415" s="12" t="s">
        <v>45</v>
      </c>
      <c r="C415" s="1011">
        <v>0</v>
      </c>
      <c r="D415" s="1012"/>
      <c r="E415" s="1012"/>
      <c r="F415" s="112">
        <v>0</v>
      </c>
      <c r="G415" s="112">
        <v>0</v>
      </c>
      <c r="H415" s="112">
        <v>0</v>
      </c>
      <c r="I415" s="92">
        <f t="shared" si="93"/>
        <v>0</v>
      </c>
      <c r="J415" s="103"/>
      <c r="K415" s="104"/>
      <c r="L415" s="104"/>
      <c r="M415" s="104"/>
      <c r="N415" s="994"/>
      <c r="O415" s="994"/>
      <c r="P415" s="995"/>
    </row>
    <row r="416" spans="1:16" ht="14.25" x14ac:dyDescent="0.2">
      <c r="A416" s="14"/>
      <c r="B416" s="15" t="s">
        <v>46</v>
      </c>
      <c r="C416" s="1015">
        <v>20</v>
      </c>
      <c r="D416" s="1016"/>
      <c r="E416" s="1016"/>
      <c r="F416" s="113">
        <v>20</v>
      </c>
      <c r="G416" s="113">
        <v>0</v>
      </c>
      <c r="H416" s="113">
        <v>0</v>
      </c>
      <c r="I416" s="92">
        <f t="shared" si="93"/>
        <v>0</v>
      </c>
      <c r="J416" s="37"/>
      <c r="K416" s="16"/>
      <c r="L416" s="16"/>
      <c r="M416" s="16"/>
      <c r="N416" s="998"/>
      <c r="O416" s="998"/>
      <c r="P416" s="999"/>
    </row>
    <row r="417" spans="1:16" ht="15" thickBot="1" x14ac:dyDescent="0.25">
      <c r="A417" s="17">
        <v>3</v>
      </c>
      <c r="B417" s="18" t="s">
        <v>47</v>
      </c>
      <c r="C417" s="1000"/>
      <c r="D417" s="1001"/>
      <c r="E417" s="1001"/>
      <c r="F417" s="25">
        <v>0</v>
      </c>
      <c r="G417" s="25">
        <v>0</v>
      </c>
      <c r="H417" s="114"/>
      <c r="I417" s="38"/>
      <c r="J417" s="39"/>
      <c r="K417" s="89"/>
      <c r="L417" s="89"/>
      <c r="M417" s="89"/>
      <c r="N417" s="1002"/>
      <c r="O417" s="1002"/>
      <c r="P417" s="1003"/>
    </row>
    <row r="418" spans="1:16" x14ac:dyDescent="0.2">
      <c r="B418" s="86"/>
      <c r="C418" s="1006">
        <f>SUM(C413:E416)-C404</f>
        <v>0</v>
      </c>
      <c r="D418" s="1007"/>
      <c r="E418" s="1007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1008"/>
      <c r="O418" s="1008"/>
      <c r="P418" s="1008"/>
    </row>
    <row r="419" spans="1:16" x14ac:dyDescent="0.2">
      <c r="A419" s="129" t="s">
        <v>66</v>
      </c>
      <c r="C419" s="949"/>
      <c r="D419" s="949"/>
      <c r="E419" s="949"/>
      <c r="N419" s="949"/>
      <c r="O419" s="949"/>
      <c r="P419" s="949"/>
    </row>
    <row r="420" spans="1:16" x14ac:dyDescent="0.2">
      <c r="C420" s="86"/>
      <c r="D420" s="86"/>
      <c r="E420" s="86"/>
      <c r="N420" s="86"/>
      <c r="O420" s="86"/>
      <c r="P420" s="86"/>
    </row>
    <row r="421" spans="1:16" x14ac:dyDescent="0.2">
      <c r="C421" s="86"/>
      <c r="D421" s="86"/>
      <c r="E421" s="86"/>
      <c r="N421" s="86"/>
      <c r="O421" s="86"/>
      <c r="P421" s="86"/>
    </row>
    <row r="422" spans="1:16" x14ac:dyDescent="0.2">
      <c r="C422" s="86"/>
      <c r="D422" s="86"/>
      <c r="E422" s="86"/>
      <c r="N422" s="86"/>
      <c r="O422" s="86"/>
      <c r="P422" s="86"/>
    </row>
    <row r="423" spans="1:16" x14ac:dyDescent="0.2">
      <c r="C423" s="86"/>
      <c r="D423" s="86"/>
      <c r="E423" s="86"/>
      <c r="N423" s="86"/>
      <c r="O423" s="86"/>
      <c r="P423" s="86"/>
    </row>
    <row r="424" spans="1:16" x14ac:dyDescent="0.2">
      <c r="C424" s="86"/>
      <c r="D424" s="86"/>
      <c r="E424" s="86"/>
      <c r="N424" s="86"/>
      <c r="O424" s="86"/>
      <c r="P424" s="86"/>
    </row>
    <row r="425" spans="1:16" x14ac:dyDescent="0.2">
      <c r="C425" s="86"/>
      <c r="D425" s="86"/>
      <c r="E425" s="86"/>
      <c r="I425" s="80" t="s">
        <v>69</v>
      </c>
      <c r="N425" s="86"/>
      <c r="O425" s="86"/>
      <c r="P425" s="86"/>
    </row>
    <row r="426" spans="1:16" ht="12.75" customHeight="1" x14ac:dyDescent="0.2">
      <c r="A426" s="949" t="s">
        <v>0</v>
      </c>
      <c r="B426" s="949"/>
      <c r="F426" s="1" t="s">
        <v>1</v>
      </c>
      <c r="I426" s="52"/>
      <c r="M426" s="1044" t="s">
        <v>61</v>
      </c>
      <c r="N426" s="1044"/>
      <c r="O426" s="1044"/>
      <c r="P426" s="1044"/>
    </row>
    <row r="427" spans="1:16" ht="12.75" customHeight="1" x14ac:dyDescent="0.2">
      <c r="A427" s="949" t="s">
        <v>3</v>
      </c>
      <c r="B427" s="949"/>
      <c r="I427" s="52"/>
      <c r="M427" s="1044"/>
      <c r="N427" s="1044"/>
      <c r="O427" s="1044"/>
      <c r="P427" s="1044"/>
    </row>
    <row r="428" spans="1:16" x14ac:dyDescent="0.2">
      <c r="A428" s="949" t="s">
        <v>4</v>
      </c>
      <c r="B428" s="949"/>
      <c r="I428" s="52"/>
      <c r="M428" s="1" t="s">
        <v>1</v>
      </c>
    </row>
    <row r="429" spans="1:16" ht="20.25" x14ac:dyDescent="0.3">
      <c r="F429" s="955" t="s">
        <v>5</v>
      </c>
      <c r="G429" s="955"/>
      <c r="H429" s="955"/>
      <c r="I429" s="955"/>
      <c r="J429" s="955"/>
      <c r="K429" s="955"/>
      <c r="L429" s="955"/>
    </row>
    <row r="430" spans="1:16" x14ac:dyDescent="0.2">
      <c r="F430" s="956" t="s">
        <v>65</v>
      </c>
      <c r="G430" s="956"/>
      <c r="H430" s="956"/>
      <c r="I430" s="956"/>
      <c r="J430" s="956"/>
      <c r="K430" s="956"/>
      <c r="L430" s="956"/>
    </row>
    <row r="431" spans="1:16" ht="12.75" customHeight="1" x14ac:dyDescent="0.2">
      <c r="A431" s="1" t="s">
        <v>6</v>
      </c>
      <c r="C431" s="27"/>
      <c r="D431" s="100">
        <v>1</v>
      </c>
      <c r="E431" s="100">
        <v>5</v>
      </c>
      <c r="I431" s="957">
        <v>13</v>
      </c>
      <c r="K431" s="2"/>
      <c r="L431" s="23" t="s">
        <v>48</v>
      </c>
      <c r="M431" s="958" t="str">
        <f>+M396</f>
        <v>: Januari</v>
      </c>
      <c r="N431" s="959"/>
      <c r="O431" s="100">
        <f>+O396</f>
        <v>0</v>
      </c>
      <c r="P431" s="100">
        <f>+P396</f>
        <v>1</v>
      </c>
    </row>
    <row r="432" spans="1:16" ht="12.75" customHeight="1" x14ac:dyDescent="0.2">
      <c r="A432" s="1" t="s">
        <v>7</v>
      </c>
      <c r="C432" s="27"/>
      <c r="D432" s="100">
        <v>0</v>
      </c>
      <c r="E432" s="100">
        <v>8</v>
      </c>
      <c r="G432" s="1" t="s">
        <v>1</v>
      </c>
      <c r="I432" s="957"/>
      <c r="K432" s="2"/>
      <c r="L432" s="23" t="s">
        <v>11</v>
      </c>
      <c r="M432" s="958" t="str">
        <f>+M397</f>
        <v>: 2022</v>
      </c>
      <c r="N432" s="959"/>
      <c r="O432" s="100">
        <f>+O397</f>
        <v>2</v>
      </c>
      <c r="P432" s="100">
        <f>+P397</f>
        <v>2</v>
      </c>
    </row>
    <row r="433" spans="1:21" ht="13.5" thickBot="1" x14ac:dyDescent="0.25">
      <c r="C433" s="29"/>
      <c r="D433" s="29"/>
      <c r="K433" s="2"/>
      <c r="L433" s="2"/>
      <c r="N433" s="2"/>
      <c r="O433" s="29"/>
      <c r="P433" s="29"/>
    </row>
    <row r="434" spans="1:21" ht="12.75" customHeight="1" x14ac:dyDescent="0.2">
      <c r="A434" s="950" t="s">
        <v>12</v>
      </c>
      <c r="B434" s="952" t="s">
        <v>13</v>
      </c>
      <c r="C434" s="962" t="s">
        <v>14</v>
      </c>
      <c r="D434" s="963"/>
      <c r="E434" s="963"/>
      <c r="F434" s="963"/>
      <c r="G434" s="963"/>
      <c r="H434" s="963"/>
      <c r="I434" s="964"/>
      <c r="J434" s="977" t="s">
        <v>15</v>
      </c>
      <c r="K434" s="963"/>
      <c r="L434" s="963"/>
      <c r="M434" s="963"/>
      <c r="N434" s="963"/>
      <c r="O434" s="963"/>
      <c r="P434" s="964"/>
    </row>
    <row r="435" spans="1:21" ht="12.75" customHeight="1" x14ac:dyDescent="0.2">
      <c r="A435" s="951"/>
      <c r="B435" s="953"/>
      <c r="C435" s="978" t="s">
        <v>16</v>
      </c>
      <c r="D435" s="979"/>
      <c r="E435" s="979"/>
      <c r="F435" s="4"/>
      <c r="G435" s="4"/>
      <c r="H435" s="4"/>
      <c r="I435" s="106" t="s">
        <v>16</v>
      </c>
      <c r="J435" s="32" t="s">
        <v>16</v>
      </c>
      <c r="K435" s="4"/>
      <c r="L435" s="4"/>
      <c r="M435" s="4"/>
      <c r="N435" s="979" t="s">
        <v>16</v>
      </c>
      <c r="O435" s="979"/>
      <c r="P435" s="980"/>
    </row>
    <row r="436" spans="1:21" ht="12.75" customHeight="1" x14ac:dyDescent="0.2">
      <c r="A436" s="951"/>
      <c r="B436" s="953"/>
      <c r="C436" s="981" t="s">
        <v>8</v>
      </c>
      <c r="D436" s="982"/>
      <c r="E436" s="982"/>
      <c r="F436" s="107" t="s">
        <v>17</v>
      </c>
      <c r="G436" s="107" t="s">
        <v>18</v>
      </c>
      <c r="H436" s="107" t="s">
        <v>19</v>
      </c>
      <c r="I436" s="108" t="s">
        <v>20</v>
      </c>
      <c r="J436" s="33" t="s">
        <v>8</v>
      </c>
      <c r="K436" s="107" t="s">
        <v>17</v>
      </c>
      <c r="L436" s="107" t="s">
        <v>18</v>
      </c>
      <c r="M436" s="107" t="s">
        <v>19</v>
      </c>
      <c r="N436" s="983" t="s">
        <v>20</v>
      </c>
      <c r="O436" s="983"/>
      <c r="P436" s="984"/>
    </row>
    <row r="437" spans="1:21" ht="12.75" customHeight="1" x14ac:dyDescent="0.2">
      <c r="A437" s="951"/>
      <c r="B437" s="953"/>
      <c r="C437" s="985" t="s">
        <v>21</v>
      </c>
      <c r="D437" s="986"/>
      <c r="E437" s="986"/>
      <c r="F437" s="109"/>
      <c r="G437" s="109"/>
      <c r="H437" s="109"/>
      <c r="I437" s="110" t="s">
        <v>22</v>
      </c>
      <c r="J437" s="34" t="s">
        <v>21</v>
      </c>
      <c r="K437" s="109"/>
      <c r="L437" s="109"/>
      <c r="M437" s="109"/>
      <c r="N437" s="986" t="s">
        <v>23</v>
      </c>
      <c r="O437" s="986"/>
      <c r="P437" s="987"/>
      <c r="U437" s="1" t="s">
        <v>1</v>
      </c>
    </row>
    <row r="438" spans="1:21" x14ac:dyDescent="0.2">
      <c r="A438" s="44" t="s">
        <v>24</v>
      </c>
      <c r="B438" s="45" t="s">
        <v>25</v>
      </c>
      <c r="C438" s="965" t="s">
        <v>26</v>
      </c>
      <c r="D438" s="966"/>
      <c r="E438" s="966"/>
      <c r="F438" s="101" t="s">
        <v>27</v>
      </c>
      <c r="G438" s="101" t="s">
        <v>28</v>
      </c>
      <c r="H438" s="101" t="s">
        <v>29</v>
      </c>
      <c r="I438" s="46" t="s">
        <v>30</v>
      </c>
      <c r="J438" s="47" t="s">
        <v>31</v>
      </c>
      <c r="K438" s="101" t="s">
        <v>32</v>
      </c>
      <c r="L438" s="101" t="s">
        <v>33</v>
      </c>
      <c r="M438" s="101" t="s">
        <v>34</v>
      </c>
      <c r="N438" s="967" t="s">
        <v>35</v>
      </c>
      <c r="O438" s="966"/>
      <c r="P438" s="968"/>
      <c r="Q438" s="1" t="s">
        <v>1</v>
      </c>
    </row>
    <row r="439" spans="1:21" ht="15.75" x14ac:dyDescent="0.2">
      <c r="A439" s="5"/>
      <c r="B439" s="6" t="s">
        <v>36</v>
      </c>
      <c r="C439" s="1013">
        <f>SUM(C15,C50,C85,C120,C155,C190,C225,C261,C296,C332,C368,C404)</f>
        <v>1828</v>
      </c>
      <c r="D439" s="1014"/>
      <c r="E439" s="1014"/>
      <c r="F439" s="55">
        <f t="shared" ref="F439:N439" si="95">SUM(F15,F50,F85,F120,F155,F190,F225,F261,F296,F332,F368,F404)</f>
        <v>520</v>
      </c>
      <c r="G439" s="81">
        <f>SUM(G15,G50,G85,G120,G155,G190,G225,G261,G296,G332,G368,G404)</f>
        <v>64</v>
      </c>
      <c r="H439" s="55">
        <f t="shared" si="95"/>
        <v>0</v>
      </c>
      <c r="I439" s="56">
        <f t="shared" si="95"/>
        <v>1372</v>
      </c>
      <c r="J439" s="63">
        <f t="shared" si="95"/>
        <v>3365</v>
      </c>
      <c r="K439" s="55">
        <f t="shared" si="95"/>
        <v>80</v>
      </c>
      <c r="L439" s="81">
        <f t="shared" si="95"/>
        <v>0</v>
      </c>
      <c r="M439" s="55">
        <f t="shared" si="95"/>
        <v>0</v>
      </c>
      <c r="N439" s="971">
        <f t="shared" si="95"/>
        <v>3285</v>
      </c>
      <c r="O439" s="972"/>
      <c r="P439" s="973"/>
      <c r="Q439" s="1" t="s">
        <v>1</v>
      </c>
    </row>
    <row r="440" spans="1:21" x14ac:dyDescent="0.2">
      <c r="A440" s="9">
        <v>1</v>
      </c>
      <c r="B440" s="10" t="s">
        <v>37</v>
      </c>
      <c r="C440" s="974"/>
      <c r="D440" s="975"/>
      <c r="E440" s="975"/>
      <c r="F440" s="104"/>
      <c r="G440" s="104"/>
      <c r="H440" s="104"/>
      <c r="I440" s="105"/>
      <c r="J440" s="103"/>
      <c r="K440" s="104"/>
      <c r="L440" s="104"/>
      <c r="M440" s="104"/>
      <c r="N440" s="975"/>
      <c r="O440" s="975"/>
      <c r="P440" s="976"/>
    </row>
    <row r="441" spans="1:21" ht="14.25" x14ac:dyDescent="0.2">
      <c r="A441" s="11"/>
      <c r="B441" s="10" t="s">
        <v>38</v>
      </c>
      <c r="C441" s="1045">
        <f t="shared" ref="C441:C443" si="96">SUM(C87,C17,C298,C192,C122,C334,C227,C263,C157,C406,C370,C52)</f>
        <v>0</v>
      </c>
      <c r="D441" s="1046"/>
      <c r="E441" s="1046"/>
      <c r="F441" s="97">
        <f t="shared" ref="F441:N443" si="97">SUM(F87,F17,F298,F192,F122,F334,F227,F263,F157,F406,F370,F52)</f>
        <v>0</v>
      </c>
      <c r="G441" s="97">
        <f t="shared" si="97"/>
        <v>0</v>
      </c>
      <c r="H441" s="97">
        <f t="shared" si="97"/>
        <v>0</v>
      </c>
      <c r="I441" s="98">
        <f t="shared" si="97"/>
        <v>0</v>
      </c>
      <c r="J441" s="96">
        <f t="shared" si="97"/>
        <v>0</v>
      </c>
      <c r="K441" s="97">
        <f t="shared" si="97"/>
        <v>0</v>
      </c>
      <c r="L441" s="97">
        <f t="shared" si="97"/>
        <v>0</v>
      </c>
      <c r="M441" s="97">
        <f t="shared" si="97"/>
        <v>0</v>
      </c>
      <c r="N441" s="1046">
        <f t="shared" si="97"/>
        <v>0</v>
      </c>
      <c r="O441" s="1046"/>
      <c r="P441" s="1047"/>
    </row>
    <row r="442" spans="1:21" ht="15" x14ac:dyDescent="0.2">
      <c r="A442" s="11"/>
      <c r="B442" s="12" t="s">
        <v>39</v>
      </c>
      <c r="C442" s="1018">
        <f t="shared" si="96"/>
        <v>0</v>
      </c>
      <c r="D442" s="1019"/>
      <c r="E442" s="1019"/>
      <c r="F442" s="94">
        <f t="shared" si="97"/>
        <v>0</v>
      </c>
      <c r="G442" s="94">
        <f t="shared" si="97"/>
        <v>0</v>
      </c>
      <c r="H442" s="94">
        <f t="shared" si="97"/>
        <v>0</v>
      </c>
      <c r="I442" s="95">
        <f t="shared" si="97"/>
        <v>0</v>
      </c>
      <c r="J442" s="93">
        <f t="shared" si="97"/>
        <v>0</v>
      </c>
      <c r="K442" s="94">
        <f t="shared" si="97"/>
        <v>0</v>
      </c>
      <c r="L442" s="94">
        <f t="shared" si="97"/>
        <v>0</v>
      </c>
      <c r="M442" s="94">
        <f t="shared" si="97"/>
        <v>0</v>
      </c>
      <c r="N442" s="990">
        <f t="shared" si="97"/>
        <v>0</v>
      </c>
      <c r="O442" s="990"/>
      <c r="P442" s="991"/>
    </row>
    <row r="443" spans="1:21" ht="15" x14ac:dyDescent="0.2">
      <c r="A443" s="11"/>
      <c r="B443" s="12" t="s">
        <v>40</v>
      </c>
      <c r="C443" s="1048">
        <f t="shared" si="96"/>
        <v>0</v>
      </c>
      <c r="D443" s="1049"/>
      <c r="E443" s="1049"/>
      <c r="F443" s="99">
        <f t="shared" si="97"/>
        <v>0</v>
      </c>
      <c r="G443" s="99">
        <f t="shared" si="97"/>
        <v>0</v>
      </c>
      <c r="H443" s="99">
        <f t="shared" si="97"/>
        <v>0</v>
      </c>
      <c r="I443" s="43">
        <f t="shared" si="97"/>
        <v>0</v>
      </c>
      <c r="J443" s="93">
        <f t="shared" si="97"/>
        <v>0</v>
      </c>
      <c r="K443" s="94">
        <f t="shared" si="97"/>
        <v>0</v>
      </c>
      <c r="L443" s="94">
        <f t="shared" si="97"/>
        <v>0</v>
      </c>
      <c r="M443" s="94">
        <f t="shared" si="97"/>
        <v>0</v>
      </c>
      <c r="N443" s="990">
        <f t="shared" si="97"/>
        <v>0</v>
      </c>
      <c r="O443" s="990"/>
      <c r="P443" s="991"/>
      <c r="S443" s="1" t="s">
        <v>1</v>
      </c>
    </row>
    <row r="444" spans="1:21" ht="14.25" x14ac:dyDescent="0.2">
      <c r="A444" s="11"/>
      <c r="B444" s="10" t="s">
        <v>41</v>
      </c>
      <c r="C444" s="1055">
        <f>SUM(C20,C55,C90,C125,C160,C195,C230,C266,C301,C337,C373,C409)</f>
        <v>1828</v>
      </c>
      <c r="D444" s="1056"/>
      <c r="E444" s="1056"/>
      <c r="F444" s="57">
        <f t="shared" ref="F444:N451" si="98">SUM(F20,F55,F90,F125,F160,F195,F230,F266,F301,F337,F373,F409)</f>
        <v>520</v>
      </c>
      <c r="G444" s="57">
        <f t="shared" si="98"/>
        <v>64</v>
      </c>
      <c r="H444" s="57">
        <f t="shared" si="98"/>
        <v>0</v>
      </c>
      <c r="I444" s="58">
        <f t="shared" si="98"/>
        <v>1372</v>
      </c>
      <c r="J444" s="65">
        <f t="shared" si="98"/>
        <v>3365</v>
      </c>
      <c r="K444" s="66">
        <f t="shared" si="98"/>
        <v>80</v>
      </c>
      <c r="L444" s="66">
        <f t="shared" si="98"/>
        <v>0</v>
      </c>
      <c r="M444" s="66">
        <f t="shared" si="98"/>
        <v>0</v>
      </c>
      <c r="N444" s="990">
        <f t="shared" si="98"/>
        <v>3285</v>
      </c>
      <c r="O444" s="990"/>
      <c r="P444" s="991"/>
      <c r="T444" s="1" t="s">
        <v>1</v>
      </c>
    </row>
    <row r="445" spans="1:21" ht="15" x14ac:dyDescent="0.2">
      <c r="A445" s="11"/>
      <c r="B445" s="12" t="s">
        <v>39</v>
      </c>
      <c r="C445" s="1018">
        <f t="shared" ref="C445:C451" si="99">SUM(C21,C56,C91,C126,C161,C196,C231,C267,C302,C338,C374,C410)</f>
        <v>1643</v>
      </c>
      <c r="D445" s="1019"/>
      <c r="E445" s="1019"/>
      <c r="F445" s="61">
        <f>SUM(F21,F56,F91,F126,F161,F196,F231,F267,F302,F338,F374,F410)</f>
        <v>450</v>
      </c>
      <c r="G445" s="61">
        <f t="shared" si="98"/>
        <v>64</v>
      </c>
      <c r="H445" s="61">
        <f t="shared" si="98"/>
        <v>0</v>
      </c>
      <c r="I445" s="62">
        <f t="shared" si="98"/>
        <v>1257</v>
      </c>
      <c r="J445" s="64">
        <f t="shared" si="98"/>
        <v>1310</v>
      </c>
      <c r="K445" s="61">
        <f t="shared" si="98"/>
        <v>0</v>
      </c>
      <c r="L445" s="61">
        <f t="shared" si="98"/>
        <v>0</v>
      </c>
      <c r="M445" s="61">
        <f t="shared" si="98"/>
        <v>0</v>
      </c>
      <c r="N445" s="1019">
        <f t="shared" si="98"/>
        <v>1310</v>
      </c>
      <c r="O445" s="1019"/>
      <c r="P445" s="1057"/>
      <c r="Q445" s="1" t="s">
        <v>63</v>
      </c>
    </row>
    <row r="446" spans="1:21" ht="15" x14ac:dyDescent="0.2">
      <c r="A446" s="11"/>
      <c r="B446" s="12" t="s">
        <v>40</v>
      </c>
      <c r="C446" s="1053">
        <f t="shared" si="99"/>
        <v>185</v>
      </c>
      <c r="D446" s="1054"/>
      <c r="E446" s="1054"/>
      <c r="F446" s="59">
        <f t="shared" si="98"/>
        <v>70</v>
      </c>
      <c r="G446" s="59">
        <f t="shared" si="98"/>
        <v>0</v>
      </c>
      <c r="H446" s="59">
        <f t="shared" si="98"/>
        <v>0</v>
      </c>
      <c r="I446" s="60">
        <f t="shared" si="98"/>
        <v>115</v>
      </c>
      <c r="J446" s="64">
        <f t="shared" si="98"/>
        <v>2055</v>
      </c>
      <c r="K446" s="61">
        <f t="shared" si="98"/>
        <v>80</v>
      </c>
      <c r="L446" s="61">
        <f t="shared" si="98"/>
        <v>0</v>
      </c>
      <c r="M446" s="61">
        <f t="shared" si="98"/>
        <v>0</v>
      </c>
      <c r="N446" s="1019">
        <f t="shared" si="98"/>
        <v>1975</v>
      </c>
      <c r="O446" s="1019"/>
      <c r="P446" s="1057"/>
    </row>
    <row r="447" spans="1:21" x14ac:dyDescent="0.2">
      <c r="A447" s="9">
        <v>2</v>
      </c>
      <c r="B447" s="10" t="s">
        <v>42</v>
      </c>
      <c r="C447" s="1050"/>
      <c r="D447" s="1051"/>
      <c r="E447" s="1052"/>
      <c r="F447" s="104"/>
      <c r="G447" s="104"/>
      <c r="H447" s="104"/>
      <c r="I447" s="87"/>
      <c r="J447" s="103"/>
      <c r="K447" s="104"/>
      <c r="L447" s="104"/>
      <c r="M447" s="104"/>
      <c r="N447" s="994"/>
      <c r="O447" s="994"/>
      <c r="P447" s="995"/>
    </row>
    <row r="448" spans="1:21" ht="15" x14ac:dyDescent="0.2">
      <c r="A448" s="11"/>
      <c r="B448" s="12" t="s">
        <v>43</v>
      </c>
      <c r="C448" s="1053">
        <f>SUM(C24,C59,C94,C129,C164,C199,C234,C270,C305,C341,C377,C413)</f>
        <v>458</v>
      </c>
      <c r="D448" s="1054"/>
      <c r="E448" s="1054"/>
      <c r="F448" s="59">
        <f t="shared" si="98"/>
        <v>89</v>
      </c>
      <c r="G448" s="59">
        <f t="shared" si="98"/>
        <v>0</v>
      </c>
      <c r="H448" s="59">
        <f t="shared" si="98"/>
        <v>0</v>
      </c>
      <c r="I448" s="60">
        <f t="shared" si="98"/>
        <v>369</v>
      </c>
      <c r="J448" s="103"/>
      <c r="K448" s="104"/>
      <c r="L448" s="104"/>
      <c r="M448" s="104"/>
      <c r="N448" s="994"/>
      <c r="O448" s="994"/>
      <c r="P448" s="995"/>
    </row>
    <row r="449" spans="1:17" ht="15" x14ac:dyDescent="0.2">
      <c r="A449" s="11"/>
      <c r="B449" s="12" t="s">
        <v>44</v>
      </c>
      <c r="C449" s="1053">
        <f t="shared" si="99"/>
        <v>1350</v>
      </c>
      <c r="D449" s="1054"/>
      <c r="E449" s="1054"/>
      <c r="F449" s="59">
        <f t="shared" si="98"/>
        <v>411</v>
      </c>
      <c r="G449" s="59">
        <f t="shared" si="98"/>
        <v>64</v>
      </c>
      <c r="H449" s="59">
        <f t="shared" si="98"/>
        <v>0</v>
      </c>
      <c r="I449" s="60">
        <f t="shared" si="98"/>
        <v>1003</v>
      </c>
      <c r="J449" s="103"/>
      <c r="K449" s="104"/>
      <c r="L449" s="104"/>
      <c r="M449" s="104"/>
      <c r="N449" s="994"/>
      <c r="O449" s="994"/>
      <c r="P449" s="995"/>
    </row>
    <row r="450" spans="1:17" ht="15" x14ac:dyDescent="0.2">
      <c r="A450" s="9"/>
      <c r="B450" s="12" t="s">
        <v>45</v>
      </c>
      <c r="C450" s="1053">
        <f t="shared" si="99"/>
        <v>0</v>
      </c>
      <c r="D450" s="1054"/>
      <c r="E450" s="1054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103"/>
      <c r="K450" s="104"/>
      <c r="L450" s="104"/>
      <c r="M450" s="104"/>
      <c r="N450" s="994"/>
      <c r="O450" s="994"/>
      <c r="P450" s="995"/>
      <c r="Q450" s="1" t="s">
        <v>1</v>
      </c>
    </row>
    <row r="451" spans="1:17" ht="12.75" customHeight="1" x14ac:dyDescent="0.2">
      <c r="A451" s="14"/>
      <c r="B451" s="15" t="s">
        <v>46</v>
      </c>
      <c r="C451" s="1053">
        <f t="shared" si="99"/>
        <v>20</v>
      </c>
      <c r="D451" s="1054"/>
      <c r="E451" s="1054"/>
      <c r="F451" s="59">
        <f t="shared" si="98"/>
        <v>20</v>
      </c>
      <c r="G451" s="59">
        <f t="shared" si="98"/>
        <v>0</v>
      </c>
      <c r="H451" s="59">
        <f t="shared" si="98"/>
        <v>0</v>
      </c>
      <c r="I451" s="60">
        <f t="shared" si="98"/>
        <v>0</v>
      </c>
      <c r="J451" s="37"/>
      <c r="K451" s="16"/>
      <c r="L451" s="16"/>
      <c r="M451" s="16"/>
      <c r="N451" s="998"/>
      <c r="O451" s="998"/>
      <c r="P451" s="999"/>
    </row>
    <row r="452" spans="1:17" ht="12.75" customHeight="1" thickBot="1" x14ac:dyDescent="0.25">
      <c r="A452" s="21">
        <v>3</v>
      </c>
      <c r="B452" s="22" t="s">
        <v>47</v>
      </c>
      <c r="C452" s="1058"/>
      <c r="D452" s="1059"/>
      <c r="E452" s="1059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114"/>
      <c r="I452" s="38"/>
      <c r="J452" s="39"/>
      <c r="K452" s="89"/>
      <c r="L452" s="89"/>
      <c r="M452" s="89"/>
      <c r="N452" s="1002"/>
      <c r="O452" s="1002"/>
      <c r="P452" s="1003"/>
    </row>
    <row r="453" spans="1:17" ht="12.75" customHeight="1" x14ac:dyDescent="0.2">
      <c r="B453" s="86"/>
      <c r="C453" s="1006">
        <f>SUM(C448:E451)-C439</f>
        <v>0</v>
      </c>
      <c r="D453" s="1007"/>
      <c r="E453" s="1007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1008"/>
      <c r="O453" s="1008"/>
      <c r="P453" s="1008"/>
    </row>
    <row r="454" spans="1:17" x14ac:dyDescent="0.2">
      <c r="A454" s="129" t="s">
        <v>66</v>
      </c>
      <c r="C454" s="949"/>
      <c r="D454" s="949"/>
      <c r="E454" s="949"/>
      <c r="G454" s="1" t="s">
        <v>62</v>
      </c>
      <c r="N454" s="949"/>
      <c r="O454" s="949"/>
      <c r="P454" s="949"/>
    </row>
    <row r="455" spans="1:17" x14ac:dyDescent="0.2">
      <c r="C455" s="86"/>
      <c r="D455" s="86"/>
      <c r="E455" s="86"/>
      <c r="K455" s="1" t="s">
        <v>1</v>
      </c>
      <c r="N455" s="86"/>
      <c r="O455" s="86"/>
      <c r="P455" s="86"/>
    </row>
    <row r="456" spans="1:17" x14ac:dyDescent="0.2">
      <c r="C456" s="86"/>
      <c r="D456" s="86"/>
      <c r="E456" s="86"/>
      <c r="K456" s="1" t="s">
        <v>1</v>
      </c>
      <c r="N456" s="86"/>
      <c r="O456" s="86"/>
      <c r="P456" s="86"/>
    </row>
    <row r="457" spans="1:17" ht="20.100000000000001" customHeight="1" x14ac:dyDescent="0.2"/>
    <row r="458" spans="1:17" ht="20.100000000000001" customHeight="1" x14ac:dyDescent="0.2"/>
    <row r="459" spans="1:17" ht="20.100000000000001" customHeight="1" x14ac:dyDescent="0.2"/>
    <row r="460" spans="1:17" ht="20.100000000000001" customHeight="1" x14ac:dyDescent="0.2"/>
    <row r="461" spans="1:17" ht="20.100000000000001" customHeight="1" x14ac:dyDescent="0.2"/>
    <row r="462" spans="1:17" ht="20.100000000000001" customHeight="1" x14ac:dyDescent="0.2"/>
    <row r="463" spans="1:17" ht="26.25" customHeight="1" x14ac:dyDescent="0.2"/>
    <row r="464" spans="1:17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</mergeCells>
  <pageMargins left="0.69930555555555596" right="0.69930555555555596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86"/>
  <sheetViews>
    <sheetView topLeftCell="A317" zoomScale="80" zoomScaleNormal="80" workbookViewId="0">
      <pane xSplit="2" topLeftCell="C1" activePane="topRight" state="frozen"/>
      <selection activeCell="O501" sqref="O501"/>
      <selection pane="topRight" activeCell="H450" sqref="H450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22" ht="12.75" customHeight="1" x14ac:dyDescent="0.2">
      <c r="A1" s="949" t="s">
        <v>0</v>
      </c>
      <c r="B1" s="949"/>
      <c r="F1" s="1" t="s">
        <v>1</v>
      </c>
      <c r="M1" s="954" t="s">
        <v>2</v>
      </c>
      <c r="N1" s="954"/>
      <c r="O1" s="954"/>
      <c r="P1" s="954"/>
    </row>
    <row r="2" spans="1:22" ht="12.75" customHeight="1" x14ac:dyDescent="0.2">
      <c r="A2" s="949" t="s">
        <v>3</v>
      </c>
      <c r="B2" s="949"/>
      <c r="M2" s="954"/>
      <c r="N2" s="954"/>
      <c r="O2" s="954"/>
      <c r="P2" s="954"/>
    </row>
    <row r="3" spans="1:22" x14ac:dyDescent="0.2">
      <c r="A3" s="949" t="s">
        <v>4</v>
      </c>
      <c r="B3" s="949"/>
    </row>
    <row r="4" spans="1:22" ht="20.25" x14ac:dyDescent="0.3">
      <c r="F4" s="955" t="s">
        <v>5</v>
      </c>
      <c r="G4" s="955"/>
      <c r="H4" s="955"/>
      <c r="I4" s="955"/>
      <c r="J4" s="955"/>
      <c r="K4" s="955"/>
      <c r="L4" s="955"/>
    </row>
    <row r="5" spans="1:22" x14ac:dyDescent="0.2">
      <c r="F5" s="956" t="s">
        <v>65</v>
      </c>
      <c r="G5" s="956"/>
      <c r="H5" s="956"/>
      <c r="I5" s="956"/>
      <c r="J5" s="956"/>
      <c r="K5" s="956"/>
      <c r="L5" s="956"/>
    </row>
    <row r="6" spans="1:22" x14ac:dyDescent="0.2">
      <c r="A6" s="1" t="s">
        <v>6</v>
      </c>
      <c r="C6" s="27"/>
      <c r="D6" s="796">
        <v>1</v>
      </c>
      <c r="E6" s="796">
        <v>5</v>
      </c>
      <c r="K6" s="2"/>
      <c r="L6" s="2"/>
      <c r="M6" s="2"/>
      <c r="N6" s="2"/>
      <c r="O6" s="2"/>
      <c r="P6" s="2"/>
    </row>
    <row r="7" spans="1:22" ht="12.75" customHeight="1" x14ac:dyDescent="0.2">
      <c r="A7" s="1" t="s">
        <v>7</v>
      </c>
      <c r="C7" s="28"/>
      <c r="D7" s="4">
        <v>0</v>
      </c>
      <c r="E7" s="4">
        <v>8</v>
      </c>
      <c r="I7" s="1062">
        <v>1</v>
      </c>
      <c r="K7" s="2"/>
      <c r="L7" s="23" t="s">
        <v>8</v>
      </c>
      <c r="M7" s="958" t="s">
        <v>92</v>
      </c>
      <c r="N7" s="959"/>
      <c r="O7" s="796">
        <v>1</v>
      </c>
      <c r="P7" s="796">
        <v>0</v>
      </c>
    </row>
    <row r="8" spans="1:22" s="3" customFormat="1" ht="12.75" customHeight="1" x14ac:dyDescent="0.2">
      <c r="A8" s="19" t="s">
        <v>49</v>
      </c>
      <c r="B8" s="19"/>
      <c r="C8" s="40">
        <v>0</v>
      </c>
      <c r="D8" s="40">
        <v>1</v>
      </c>
      <c r="E8" s="40">
        <v>0</v>
      </c>
      <c r="I8" s="1062"/>
      <c r="J8" s="67"/>
      <c r="K8" s="68"/>
      <c r="L8" s="69" t="s">
        <v>11</v>
      </c>
      <c r="M8" s="960" t="s">
        <v>67</v>
      </c>
      <c r="N8" s="961"/>
      <c r="O8" s="40">
        <v>2</v>
      </c>
      <c r="P8" s="40">
        <v>2</v>
      </c>
    </row>
    <row r="9" spans="1:22" ht="7.5" customHeight="1" thickBot="1" x14ac:dyDescent="0.25">
      <c r="A9" s="3"/>
      <c r="B9" s="3"/>
      <c r="C9" s="29"/>
      <c r="D9" s="29"/>
      <c r="K9" s="2"/>
      <c r="L9" s="2"/>
      <c r="N9" s="2"/>
      <c r="O9" s="29"/>
      <c r="P9" s="29"/>
    </row>
    <row r="10" spans="1:22" ht="18" customHeight="1" x14ac:dyDescent="0.2">
      <c r="A10" s="950" t="s">
        <v>12</v>
      </c>
      <c r="B10" s="952" t="s">
        <v>13</v>
      </c>
      <c r="C10" s="962" t="s">
        <v>14</v>
      </c>
      <c r="D10" s="963"/>
      <c r="E10" s="963"/>
      <c r="F10" s="963"/>
      <c r="G10" s="963"/>
      <c r="H10" s="963"/>
      <c r="I10" s="964"/>
      <c r="J10" s="977" t="s">
        <v>15</v>
      </c>
      <c r="K10" s="963"/>
      <c r="L10" s="963"/>
      <c r="M10" s="963"/>
      <c r="N10" s="963"/>
      <c r="O10" s="963"/>
      <c r="P10" s="964"/>
    </row>
    <row r="11" spans="1:22" ht="12.75" customHeight="1" x14ac:dyDescent="0.2">
      <c r="A11" s="951"/>
      <c r="B11" s="953"/>
      <c r="C11" s="978" t="s">
        <v>16</v>
      </c>
      <c r="D11" s="979"/>
      <c r="E11" s="979"/>
      <c r="F11" s="4"/>
      <c r="G11" s="4"/>
      <c r="H11" s="4"/>
      <c r="I11" s="802" t="s">
        <v>16</v>
      </c>
      <c r="J11" s="32" t="s">
        <v>16</v>
      </c>
      <c r="K11" s="4"/>
      <c r="L11" s="4"/>
      <c r="M11" s="4"/>
      <c r="N11" s="979" t="s">
        <v>16</v>
      </c>
      <c r="O11" s="979"/>
      <c r="P11" s="980"/>
    </row>
    <row r="12" spans="1:22" ht="12.75" customHeight="1" x14ac:dyDescent="0.2">
      <c r="A12" s="951"/>
      <c r="B12" s="953"/>
      <c r="C12" s="981" t="s">
        <v>8</v>
      </c>
      <c r="D12" s="982"/>
      <c r="E12" s="982"/>
      <c r="F12" s="803" t="s">
        <v>17</v>
      </c>
      <c r="G12" s="803" t="s">
        <v>18</v>
      </c>
      <c r="H12" s="803" t="s">
        <v>19</v>
      </c>
      <c r="I12" s="804" t="s">
        <v>20</v>
      </c>
      <c r="J12" s="33" t="s">
        <v>8</v>
      </c>
      <c r="K12" s="803" t="s">
        <v>17</v>
      </c>
      <c r="L12" s="803" t="s">
        <v>18</v>
      </c>
      <c r="M12" s="803" t="s">
        <v>19</v>
      </c>
      <c r="N12" s="983" t="s">
        <v>20</v>
      </c>
      <c r="O12" s="983"/>
      <c r="P12" s="984"/>
    </row>
    <row r="13" spans="1:22" ht="12.75" customHeight="1" x14ac:dyDescent="0.2">
      <c r="A13" s="951"/>
      <c r="B13" s="953"/>
      <c r="C13" s="985" t="s">
        <v>21</v>
      </c>
      <c r="D13" s="986"/>
      <c r="E13" s="986"/>
      <c r="F13" s="805"/>
      <c r="G13" s="805"/>
      <c r="H13" s="805"/>
      <c r="I13" s="806" t="s">
        <v>22</v>
      </c>
      <c r="J13" s="34" t="s">
        <v>21</v>
      </c>
      <c r="K13" s="805"/>
      <c r="L13" s="805"/>
      <c r="M13" s="805"/>
      <c r="N13" s="986" t="s">
        <v>23</v>
      </c>
      <c r="O13" s="986"/>
      <c r="P13" s="987"/>
      <c r="V13" s="1" t="s">
        <v>1</v>
      </c>
    </row>
    <row r="14" spans="1:22" x14ac:dyDescent="0.2">
      <c r="A14" s="44" t="s">
        <v>24</v>
      </c>
      <c r="B14" s="45" t="s">
        <v>25</v>
      </c>
      <c r="C14" s="965" t="s">
        <v>26</v>
      </c>
      <c r="D14" s="966"/>
      <c r="E14" s="966"/>
      <c r="F14" s="797" t="s">
        <v>27</v>
      </c>
      <c r="G14" s="797" t="s">
        <v>28</v>
      </c>
      <c r="H14" s="797" t="s">
        <v>29</v>
      </c>
      <c r="I14" s="46" t="s">
        <v>30</v>
      </c>
      <c r="J14" s="47" t="s">
        <v>31</v>
      </c>
      <c r="K14" s="797" t="s">
        <v>32</v>
      </c>
      <c r="L14" s="797" t="s">
        <v>33</v>
      </c>
      <c r="M14" s="797" t="s">
        <v>34</v>
      </c>
      <c r="N14" s="967" t="s">
        <v>35</v>
      </c>
      <c r="O14" s="966"/>
      <c r="P14" s="968"/>
    </row>
    <row r="15" spans="1:22" ht="30" customHeight="1" x14ac:dyDescent="0.2">
      <c r="A15" s="5"/>
      <c r="B15" s="6" t="s">
        <v>36</v>
      </c>
      <c r="C15" s="969">
        <f>SUM(C17,C20)</f>
        <v>536</v>
      </c>
      <c r="D15" s="970"/>
      <c r="E15" s="970"/>
      <c r="F15" s="798">
        <f>SUM(F17,F20)</f>
        <v>337</v>
      </c>
      <c r="G15" s="798">
        <f>SUM(G17,G20)</f>
        <v>86</v>
      </c>
      <c r="H15" s="798">
        <f>SUM(H17,H20)</f>
        <v>0</v>
      </c>
      <c r="I15" s="41">
        <f>SUM(I17,I20)</f>
        <v>285</v>
      </c>
      <c r="J15" s="7">
        <f>SUM(J17,J20)</f>
        <v>0</v>
      </c>
      <c r="K15" s="41">
        <f t="shared" ref="K15:N15" si="0">SUM(K17,K20)</f>
        <v>0</v>
      </c>
      <c r="L15" s="41">
        <f t="shared" si="0"/>
        <v>0</v>
      </c>
      <c r="M15" s="7">
        <f t="shared" si="0"/>
        <v>0</v>
      </c>
      <c r="N15" s="1060">
        <f t="shared" si="0"/>
        <v>0</v>
      </c>
      <c r="O15" s="972"/>
      <c r="P15" s="973"/>
    </row>
    <row r="16" spans="1:22" ht="25.5" customHeight="1" x14ac:dyDescent="0.2">
      <c r="A16" s="9">
        <v>1</v>
      </c>
      <c r="B16" s="10" t="s">
        <v>37</v>
      </c>
      <c r="C16" s="974"/>
      <c r="D16" s="975"/>
      <c r="E16" s="975"/>
      <c r="F16" s="800"/>
      <c r="G16" s="800"/>
      <c r="H16" s="800"/>
      <c r="I16" s="35"/>
      <c r="J16" s="799"/>
      <c r="K16" s="800"/>
      <c r="L16" s="800"/>
      <c r="M16" s="800"/>
      <c r="N16" s="975"/>
      <c r="O16" s="975"/>
      <c r="P16" s="976"/>
    </row>
    <row r="17" spans="1:16" ht="12.75" customHeight="1" x14ac:dyDescent="0.2">
      <c r="A17" s="11"/>
      <c r="B17" s="10" t="s">
        <v>38</v>
      </c>
      <c r="C17" s="988">
        <f>SUM(C18:E19)</f>
        <v>0</v>
      </c>
      <c r="D17" s="989"/>
      <c r="E17" s="989"/>
      <c r="F17" s="807">
        <f>SUM(F18:F19)</f>
        <v>0</v>
      </c>
      <c r="G17" s="807">
        <f t="shared" ref="G17:H17" si="1">SUM(G18:G19)</f>
        <v>0</v>
      </c>
      <c r="H17" s="807">
        <f t="shared" si="1"/>
        <v>0</v>
      </c>
      <c r="I17" s="830">
        <f>SUM(C17-F17+G17-H17)</f>
        <v>0</v>
      </c>
      <c r="J17" s="816">
        <f>SUM(J18:J19)</f>
        <v>0</v>
      </c>
      <c r="K17" s="807">
        <f t="shared" ref="K17:M17" si="2">SUM(K18:K19)</f>
        <v>0</v>
      </c>
      <c r="L17" s="807">
        <f t="shared" si="2"/>
        <v>0</v>
      </c>
      <c r="M17" s="816">
        <f t="shared" si="2"/>
        <v>0</v>
      </c>
      <c r="N17" s="990">
        <f>SUM(N18:P19)</f>
        <v>0</v>
      </c>
      <c r="O17" s="990"/>
      <c r="P17" s="991"/>
    </row>
    <row r="18" spans="1:16" ht="12.75" customHeight="1" x14ac:dyDescent="0.2">
      <c r="A18" s="11"/>
      <c r="B18" s="12" t="s">
        <v>39</v>
      </c>
      <c r="C18" s="992">
        <v>0</v>
      </c>
      <c r="D18" s="993"/>
      <c r="E18" s="993"/>
      <c r="F18" s="810">
        <v>0</v>
      </c>
      <c r="G18" s="810">
        <v>0</v>
      </c>
      <c r="H18" s="810">
        <v>0</v>
      </c>
      <c r="I18" s="42">
        <f t="shared" ref="I18:I22" si="3">SUM(C18-F18+G18-H18)</f>
        <v>0</v>
      </c>
      <c r="J18" s="79">
        <v>0</v>
      </c>
      <c r="K18" s="79">
        <v>0</v>
      </c>
      <c r="L18" s="79">
        <v>0</v>
      </c>
      <c r="M18" s="79">
        <v>0</v>
      </c>
      <c r="N18" s="990">
        <f>SUM(J18-K18+L18-M18)</f>
        <v>0</v>
      </c>
      <c r="O18" s="990"/>
      <c r="P18" s="991"/>
    </row>
    <row r="19" spans="1:16" ht="12.75" customHeight="1" x14ac:dyDescent="0.2">
      <c r="A19" s="11"/>
      <c r="B19" s="12" t="s">
        <v>40</v>
      </c>
      <c r="C19" s="992">
        <v>0</v>
      </c>
      <c r="D19" s="993"/>
      <c r="E19" s="993"/>
      <c r="F19" s="810">
        <v>0</v>
      </c>
      <c r="G19" s="810">
        <v>0</v>
      </c>
      <c r="H19" s="810">
        <v>0</v>
      </c>
      <c r="I19" s="42">
        <f t="shared" si="3"/>
        <v>0</v>
      </c>
      <c r="J19" s="79">
        <v>0</v>
      </c>
      <c r="K19" s="79">
        <v>0</v>
      </c>
      <c r="L19" s="79">
        <v>0</v>
      </c>
      <c r="M19" s="79">
        <v>0</v>
      </c>
      <c r="N19" s="990">
        <f>SUM(J19-K19+L19-M19)</f>
        <v>0</v>
      </c>
      <c r="O19" s="990"/>
      <c r="P19" s="991"/>
    </row>
    <row r="20" spans="1:16" ht="12.75" customHeight="1" x14ac:dyDescent="0.2">
      <c r="A20" s="11"/>
      <c r="B20" s="10" t="s">
        <v>41</v>
      </c>
      <c r="C20" s="988">
        <f>SUM(C21:E22)</f>
        <v>536</v>
      </c>
      <c r="D20" s="989"/>
      <c r="E20" s="989"/>
      <c r="F20" s="807">
        <f>SUM(F21:F22)</f>
        <v>337</v>
      </c>
      <c r="G20" s="807">
        <f>SUM(G21:G22)</f>
        <v>86</v>
      </c>
      <c r="H20" s="807">
        <f t="shared" ref="H20" si="4">SUM(H21:H22)</f>
        <v>0</v>
      </c>
      <c r="I20" s="830">
        <f t="shared" si="3"/>
        <v>285</v>
      </c>
      <c r="J20" s="13">
        <f>SUM(J21:J22)</f>
        <v>0</v>
      </c>
      <c r="K20" s="48">
        <f t="shared" ref="K20:M20" si="5">SUM(K21:K22)</f>
        <v>0</v>
      </c>
      <c r="L20" s="48">
        <f t="shared" si="5"/>
        <v>0</v>
      </c>
      <c r="M20" s="13">
        <f t="shared" si="5"/>
        <v>0</v>
      </c>
      <c r="N20" s="990">
        <f>SUM(N21:P22)</f>
        <v>0</v>
      </c>
      <c r="O20" s="990"/>
      <c r="P20" s="991"/>
    </row>
    <row r="21" spans="1:16" ht="12.75" customHeight="1" x14ac:dyDescent="0.2">
      <c r="A21" s="11"/>
      <c r="B21" s="12" t="s">
        <v>39</v>
      </c>
      <c r="C21" s="992">
        <v>37</v>
      </c>
      <c r="D21" s="993"/>
      <c r="E21" s="993"/>
      <c r="F21" s="810">
        <v>37</v>
      </c>
      <c r="G21" s="810">
        <v>86</v>
      </c>
      <c r="H21" s="810">
        <v>0</v>
      </c>
      <c r="I21" s="42">
        <f t="shared" si="3"/>
        <v>86</v>
      </c>
      <c r="J21" s="36">
        <v>0</v>
      </c>
      <c r="K21" s="810">
        <v>0</v>
      </c>
      <c r="L21" s="810">
        <v>0</v>
      </c>
      <c r="M21" s="817">
        <v>0</v>
      </c>
      <c r="N21" s="990">
        <f>SUM(J21-K21+L21-M21)</f>
        <v>0</v>
      </c>
      <c r="O21" s="990"/>
      <c r="P21" s="991"/>
    </row>
    <row r="22" spans="1:16" ht="15" x14ac:dyDescent="0.2">
      <c r="A22" s="11"/>
      <c r="B22" s="12" t="s">
        <v>40</v>
      </c>
      <c r="C22" s="992">
        <v>499</v>
      </c>
      <c r="D22" s="993"/>
      <c r="E22" s="993"/>
      <c r="F22" s="810">
        <v>300</v>
      </c>
      <c r="G22" s="810">
        <v>0</v>
      </c>
      <c r="H22" s="810">
        <v>0</v>
      </c>
      <c r="I22" s="42">
        <f t="shared" si="3"/>
        <v>199</v>
      </c>
      <c r="J22" s="36">
        <v>0</v>
      </c>
      <c r="K22" s="817">
        <v>0</v>
      </c>
      <c r="L22" s="817">
        <v>0</v>
      </c>
      <c r="M22" s="817">
        <v>0</v>
      </c>
      <c r="N22" s="990">
        <f>SUM(J22-K22+L22-M22)</f>
        <v>0</v>
      </c>
      <c r="O22" s="990"/>
      <c r="P22" s="991"/>
    </row>
    <row r="23" spans="1:16" x14ac:dyDescent="0.2">
      <c r="A23" s="9">
        <v>2</v>
      </c>
      <c r="B23" s="10" t="s">
        <v>42</v>
      </c>
      <c r="C23" s="1004"/>
      <c r="D23" s="1005"/>
      <c r="E23" s="1005"/>
      <c r="F23" s="1004"/>
      <c r="G23" s="1005"/>
      <c r="H23" s="1005"/>
      <c r="I23" s="50"/>
      <c r="J23" s="799"/>
      <c r="K23" s="800"/>
      <c r="L23" s="800"/>
      <c r="M23" s="800"/>
      <c r="N23" s="994"/>
      <c r="O23" s="994"/>
      <c r="P23" s="995"/>
    </row>
    <row r="24" spans="1:16" ht="14.25" x14ac:dyDescent="0.2">
      <c r="A24" s="11"/>
      <c r="B24" s="12" t="s">
        <v>43</v>
      </c>
      <c r="C24" s="992">
        <v>0</v>
      </c>
      <c r="D24" s="993"/>
      <c r="E24" s="993"/>
      <c r="F24" s="810">
        <v>0</v>
      </c>
      <c r="G24" s="810">
        <v>0</v>
      </c>
      <c r="H24" s="810">
        <v>0</v>
      </c>
      <c r="I24" s="830">
        <f t="shared" ref="I24:I27" si="6">SUM(C24-F24+G24-H24)</f>
        <v>0</v>
      </c>
      <c r="J24" s="799"/>
      <c r="K24" s="800"/>
      <c r="L24" s="800"/>
      <c r="M24" s="800"/>
      <c r="N24" s="994"/>
      <c r="O24" s="994"/>
      <c r="P24" s="995"/>
    </row>
    <row r="25" spans="1:16" ht="12.75" customHeight="1" x14ac:dyDescent="0.2">
      <c r="A25" s="11"/>
      <c r="B25" s="12" t="s">
        <v>44</v>
      </c>
      <c r="C25" s="992">
        <v>536</v>
      </c>
      <c r="D25" s="993"/>
      <c r="E25" s="993"/>
      <c r="F25" s="810">
        <v>337</v>
      </c>
      <c r="G25" s="810">
        <v>86</v>
      </c>
      <c r="H25" s="810">
        <v>0</v>
      </c>
      <c r="I25" s="830">
        <f t="shared" si="6"/>
        <v>285</v>
      </c>
      <c r="J25" s="799"/>
      <c r="K25" s="800"/>
      <c r="L25" s="800"/>
      <c r="M25" s="800"/>
      <c r="N25" s="994"/>
      <c r="O25" s="994"/>
      <c r="P25" s="995"/>
    </row>
    <row r="26" spans="1:16" ht="12.75" customHeight="1" x14ac:dyDescent="0.2">
      <c r="A26" s="9"/>
      <c r="B26" s="12" t="s">
        <v>45</v>
      </c>
      <c r="C26" s="992">
        <v>0</v>
      </c>
      <c r="D26" s="993"/>
      <c r="E26" s="993"/>
      <c r="F26" s="810">
        <v>0</v>
      </c>
      <c r="G26" s="810">
        <v>0</v>
      </c>
      <c r="H26" s="810">
        <v>0</v>
      </c>
      <c r="I26" s="830">
        <f t="shared" si="6"/>
        <v>0</v>
      </c>
      <c r="J26" s="799"/>
      <c r="K26" s="800"/>
      <c r="L26" s="800"/>
      <c r="M26" s="800"/>
      <c r="N26" s="994"/>
      <c r="O26" s="994"/>
      <c r="P26" s="995"/>
    </row>
    <row r="27" spans="1:16" ht="14.25" x14ac:dyDescent="0.2">
      <c r="A27" s="14"/>
      <c r="B27" s="15" t="s">
        <v>46</v>
      </c>
      <c r="C27" s="996">
        <v>0</v>
      </c>
      <c r="D27" s="997"/>
      <c r="E27" s="997"/>
      <c r="F27" s="812">
        <v>0</v>
      </c>
      <c r="G27" s="812">
        <v>0</v>
      </c>
      <c r="H27" s="812">
        <v>0</v>
      </c>
      <c r="I27" s="830">
        <f t="shared" si="6"/>
        <v>0</v>
      </c>
      <c r="J27" s="37"/>
      <c r="K27" s="16"/>
      <c r="L27" s="16"/>
      <c r="M27" s="16"/>
      <c r="N27" s="998"/>
      <c r="O27" s="998"/>
      <c r="P27" s="999"/>
    </row>
    <row r="28" spans="1:16" ht="15" thickBot="1" x14ac:dyDescent="0.25">
      <c r="A28" s="17">
        <v>3</v>
      </c>
      <c r="B28" s="18" t="s">
        <v>47</v>
      </c>
      <c r="C28" s="1000">
        <v>0</v>
      </c>
      <c r="D28" s="1001"/>
      <c r="E28" s="1001"/>
      <c r="F28" s="51">
        <v>0</v>
      </c>
      <c r="G28" s="51">
        <v>0</v>
      </c>
      <c r="H28" s="814"/>
      <c r="I28" s="38"/>
      <c r="J28" s="39"/>
      <c r="K28" s="837"/>
      <c r="L28" s="837"/>
      <c r="M28" s="837"/>
      <c r="N28" s="1002"/>
      <c r="O28" s="1002"/>
      <c r="P28" s="1003"/>
    </row>
    <row r="29" spans="1:16" x14ac:dyDescent="0.2">
      <c r="B29" s="794"/>
      <c r="C29" s="1006">
        <f>SUM(C24:E27)-C15</f>
        <v>0</v>
      </c>
      <c r="D29" s="1007"/>
      <c r="E29" s="1007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1008"/>
      <c r="O29" s="1008"/>
      <c r="P29" s="1008"/>
    </row>
    <row r="30" spans="1:16" x14ac:dyDescent="0.2">
      <c r="A30" s="129" t="s">
        <v>66</v>
      </c>
    </row>
    <row r="33" spans="1:16" ht="12.75" customHeight="1" x14ac:dyDescent="0.2"/>
    <row r="34" spans="1:16" ht="12.75" customHeight="1" x14ac:dyDescent="0.2"/>
    <row r="36" spans="1:16" ht="12.75" customHeight="1" x14ac:dyDescent="0.2">
      <c r="A36" s="949" t="s">
        <v>0</v>
      </c>
      <c r="B36" s="949"/>
      <c r="F36" s="1" t="s">
        <v>1</v>
      </c>
      <c r="M36" s="954" t="s">
        <v>2</v>
      </c>
      <c r="N36" s="954"/>
      <c r="O36" s="954"/>
      <c r="P36" s="954"/>
    </row>
    <row r="37" spans="1:16" ht="12.75" customHeight="1" x14ac:dyDescent="0.2">
      <c r="A37" s="949" t="s">
        <v>3</v>
      </c>
      <c r="B37" s="949"/>
      <c r="M37" s="954"/>
      <c r="N37" s="954"/>
      <c r="O37" s="954"/>
      <c r="P37" s="954"/>
    </row>
    <row r="38" spans="1:16" x14ac:dyDescent="0.2">
      <c r="A38" s="949" t="s">
        <v>4</v>
      </c>
      <c r="B38" s="949"/>
    </row>
    <row r="39" spans="1:16" ht="12.75" customHeight="1" x14ac:dyDescent="0.3">
      <c r="F39" s="955" t="s">
        <v>5</v>
      </c>
      <c r="G39" s="955"/>
      <c r="H39" s="955"/>
      <c r="I39" s="955"/>
      <c r="J39" s="955"/>
      <c r="K39" s="955"/>
      <c r="L39" s="955"/>
    </row>
    <row r="40" spans="1:16" ht="12.75" customHeight="1" x14ac:dyDescent="0.2">
      <c r="F40" s="956" t="s">
        <v>65</v>
      </c>
      <c r="G40" s="956"/>
      <c r="H40" s="956"/>
      <c r="I40" s="956"/>
      <c r="J40" s="956"/>
      <c r="K40" s="956"/>
      <c r="L40" s="956"/>
    </row>
    <row r="41" spans="1:16" ht="15" customHeight="1" x14ac:dyDescent="0.2">
      <c r="A41" s="1" t="s">
        <v>6</v>
      </c>
      <c r="C41" s="27"/>
      <c r="D41" s="796">
        <v>1</v>
      </c>
      <c r="E41" s="796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3" t="s">
        <v>7</v>
      </c>
      <c r="B42" s="3"/>
      <c r="C42" s="28"/>
      <c r="D42" s="4">
        <v>0</v>
      </c>
      <c r="E42" s="4">
        <v>8</v>
      </c>
      <c r="I42" s="1062">
        <v>2</v>
      </c>
      <c r="K42" s="2"/>
      <c r="L42" s="23" t="s">
        <v>48</v>
      </c>
      <c r="M42" s="958" t="str">
        <f>+M7</f>
        <v>: Oktober</v>
      </c>
      <c r="N42" s="959"/>
      <c r="O42" s="796">
        <f>+O7</f>
        <v>1</v>
      </c>
      <c r="P42" s="796">
        <f>+P7</f>
        <v>0</v>
      </c>
    </row>
    <row r="43" spans="1:16" s="3" customFormat="1" ht="12.75" customHeight="1" x14ac:dyDescent="0.2">
      <c r="A43" s="3" t="s">
        <v>60</v>
      </c>
      <c r="C43" s="40">
        <v>0</v>
      </c>
      <c r="D43" s="40">
        <v>1</v>
      </c>
      <c r="E43" s="40">
        <v>1</v>
      </c>
      <c r="I43" s="1062"/>
      <c r="J43" s="67"/>
      <c r="K43" s="68"/>
      <c r="L43" s="69" t="s">
        <v>11</v>
      </c>
      <c r="M43" s="960" t="str">
        <f>+M8</f>
        <v>: 2022</v>
      </c>
      <c r="N43" s="961"/>
      <c r="O43" s="40">
        <f>+O8</f>
        <v>2</v>
      </c>
      <c r="P43" s="40">
        <f>+P8</f>
        <v>2</v>
      </c>
    </row>
    <row r="44" spans="1:16" ht="13.5" thickBot="1" x14ac:dyDescent="0.25">
      <c r="C44" s="29"/>
      <c r="D44" s="29"/>
      <c r="K44" s="2"/>
      <c r="L44" s="2"/>
      <c r="N44" s="2"/>
      <c r="O44" s="29"/>
      <c r="P44" s="29"/>
    </row>
    <row r="45" spans="1:16" ht="12.75" customHeight="1" x14ac:dyDescent="0.2">
      <c r="A45" s="950" t="s">
        <v>12</v>
      </c>
      <c r="B45" s="952" t="s">
        <v>13</v>
      </c>
      <c r="C45" s="962" t="s">
        <v>14</v>
      </c>
      <c r="D45" s="963"/>
      <c r="E45" s="963"/>
      <c r="F45" s="963"/>
      <c r="G45" s="963"/>
      <c r="H45" s="963"/>
      <c r="I45" s="964"/>
      <c r="J45" s="977" t="s">
        <v>15</v>
      </c>
      <c r="K45" s="963"/>
      <c r="L45" s="963"/>
      <c r="M45" s="963"/>
      <c r="N45" s="963"/>
      <c r="O45" s="963"/>
      <c r="P45" s="964"/>
    </row>
    <row r="46" spans="1:16" ht="12.75" customHeight="1" x14ac:dyDescent="0.2">
      <c r="A46" s="951"/>
      <c r="B46" s="953"/>
      <c r="C46" s="978" t="s">
        <v>16</v>
      </c>
      <c r="D46" s="979"/>
      <c r="E46" s="979"/>
      <c r="F46" s="4"/>
      <c r="G46" s="4"/>
      <c r="H46" s="4"/>
      <c r="I46" s="802" t="s">
        <v>16</v>
      </c>
      <c r="J46" s="32" t="s">
        <v>16</v>
      </c>
      <c r="K46" s="4"/>
      <c r="L46" s="4"/>
      <c r="M46" s="4"/>
      <c r="N46" s="979" t="s">
        <v>16</v>
      </c>
      <c r="O46" s="979"/>
      <c r="P46" s="980"/>
    </row>
    <row r="47" spans="1:16" ht="12.75" customHeight="1" x14ac:dyDescent="0.2">
      <c r="A47" s="951"/>
      <c r="B47" s="953"/>
      <c r="C47" s="981" t="s">
        <v>8</v>
      </c>
      <c r="D47" s="982"/>
      <c r="E47" s="982"/>
      <c r="F47" s="803" t="s">
        <v>17</v>
      </c>
      <c r="G47" s="803" t="s">
        <v>18</v>
      </c>
      <c r="H47" s="803" t="s">
        <v>19</v>
      </c>
      <c r="I47" s="804" t="s">
        <v>20</v>
      </c>
      <c r="J47" s="33" t="s">
        <v>8</v>
      </c>
      <c r="K47" s="803" t="s">
        <v>17</v>
      </c>
      <c r="L47" s="803" t="s">
        <v>18</v>
      </c>
      <c r="M47" s="803" t="s">
        <v>19</v>
      </c>
      <c r="N47" s="983" t="s">
        <v>20</v>
      </c>
      <c r="O47" s="983"/>
      <c r="P47" s="984"/>
    </row>
    <row r="48" spans="1:16" ht="12.75" customHeight="1" x14ac:dyDescent="0.2">
      <c r="A48" s="951"/>
      <c r="B48" s="953"/>
      <c r="C48" s="985" t="s">
        <v>21</v>
      </c>
      <c r="D48" s="986"/>
      <c r="E48" s="986"/>
      <c r="F48" s="805"/>
      <c r="G48" s="805"/>
      <c r="H48" s="805"/>
      <c r="I48" s="806" t="s">
        <v>22</v>
      </c>
      <c r="J48" s="34" t="s">
        <v>21</v>
      </c>
      <c r="K48" s="805"/>
      <c r="L48" s="805"/>
      <c r="M48" s="805"/>
      <c r="N48" s="986" t="s">
        <v>23</v>
      </c>
      <c r="O48" s="986"/>
      <c r="P48" s="987"/>
    </row>
    <row r="49" spans="1:16" ht="12.75" customHeight="1" x14ac:dyDescent="0.2">
      <c r="A49" s="44" t="s">
        <v>24</v>
      </c>
      <c r="B49" s="45" t="s">
        <v>25</v>
      </c>
      <c r="C49" s="965" t="s">
        <v>26</v>
      </c>
      <c r="D49" s="966"/>
      <c r="E49" s="966"/>
      <c r="F49" s="797" t="s">
        <v>27</v>
      </c>
      <c r="G49" s="797" t="s">
        <v>28</v>
      </c>
      <c r="H49" s="797" t="s">
        <v>29</v>
      </c>
      <c r="I49" s="46" t="s">
        <v>30</v>
      </c>
      <c r="J49" s="47" t="s">
        <v>31</v>
      </c>
      <c r="K49" s="797" t="s">
        <v>32</v>
      </c>
      <c r="L49" s="797" t="s">
        <v>33</v>
      </c>
      <c r="M49" s="797" t="s">
        <v>34</v>
      </c>
      <c r="N49" s="967" t="s">
        <v>35</v>
      </c>
      <c r="O49" s="966"/>
      <c r="P49" s="968"/>
    </row>
    <row r="50" spans="1:16" ht="12.75" customHeight="1" x14ac:dyDescent="0.2">
      <c r="A50" s="5"/>
      <c r="B50" s="6" t="s">
        <v>36</v>
      </c>
      <c r="C50" s="1013">
        <f>SUM(C52,C55)</f>
        <v>156</v>
      </c>
      <c r="D50" s="1014"/>
      <c r="E50" s="1014"/>
      <c r="F50" s="818">
        <f>SUM(F52,F55)</f>
        <v>0</v>
      </c>
      <c r="G50" s="818">
        <f>SUM(G52,G55)</f>
        <v>0</v>
      </c>
      <c r="H50" s="818">
        <f>SUM(H52,H55)</f>
        <v>0</v>
      </c>
      <c r="I50" s="7">
        <f>SUM(I52,I55)</f>
        <v>156</v>
      </c>
      <c r="J50" s="7">
        <f>SUM(J52,J55)</f>
        <v>100</v>
      </c>
      <c r="K50" s="7">
        <f t="shared" ref="K50:N50" si="8">SUM(K52,K55)</f>
        <v>0</v>
      </c>
      <c r="L50" s="7">
        <f t="shared" si="8"/>
        <v>30</v>
      </c>
      <c r="M50" s="7">
        <f t="shared" si="8"/>
        <v>0</v>
      </c>
      <c r="N50" s="971">
        <f t="shared" si="8"/>
        <v>130</v>
      </c>
      <c r="O50" s="972"/>
      <c r="P50" s="973"/>
    </row>
    <row r="51" spans="1:16" ht="12.75" customHeight="1" x14ac:dyDescent="0.2">
      <c r="A51" s="9">
        <v>1</v>
      </c>
      <c r="B51" s="10" t="s">
        <v>37</v>
      </c>
      <c r="C51" s="974"/>
      <c r="D51" s="975"/>
      <c r="E51" s="975"/>
      <c r="F51" s="800"/>
      <c r="G51" s="800"/>
      <c r="H51" s="800"/>
      <c r="I51" s="35"/>
      <c r="J51" s="799"/>
      <c r="K51" s="800"/>
      <c r="L51" s="800"/>
      <c r="M51" s="800"/>
      <c r="N51" s="975"/>
      <c r="O51" s="975"/>
      <c r="P51" s="976"/>
    </row>
    <row r="52" spans="1:16" ht="12.75" customHeight="1" x14ac:dyDescent="0.2">
      <c r="A52" s="11"/>
      <c r="B52" s="10" t="s">
        <v>38</v>
      </c>
      <c r="C52" s="1009">
        <f>SUM(C53:E54)</f>
        <v>0</v>
      </c>
      <c r="D52" s="1010"/>
      <c r="E52" s="1010"/>
      <c r="F52" s="816">
        <f>SUM(F53:F54)</f>
        <v>0</v>
      </c>
      <c r="G52" s="816">
        <f t="shared" ref="G52:H52" si="9">SUM(G53:G54)</f>
        <v>0</v>
      </c>
      <c r="H52" s="816">
        <f t="shared" si="9"/>
        <v>0</v>
      </c>
      <c r="I52" s="809">
        <f>SUM(C52-F52+G52-H52)</f>
        <v>0</v>
      </c>
      <c r="J52" s="816">
        <f>SUM(J53:J54)</f>
        <v>0</v>
      </c>
      <c r="K52" s="816">
        <f t="shared" ref="K52:M52" si="10">SUM(K53:K54)</f>
        <v>0</v>
      </c>
      <c r="L52" s="816">
        <f t="shared" si="10"/>
        <v>0</v>
      </c>
      <c r="M52" s="816">
        <f t="shared" si="10"/>
        <v>0</v>
      </c>
      <c r="N52" s="990">
        <f>SUM(N53:P54)</f>
        <v>0</v>
      </c>
      <c r="O52" s="990"/>
      <c r="P52" s="991"/>
    </row>
    <row r="53" spans="1:16" ht="12.75" customHeight="1" x14ac:dyDescent="0.2">
      <c r="A53" s="11"/>
      <c r="B53" s="12" t="s">
        <v>39</v>
      </c>
      <c r="C53" s="1011">
        <v>0</v>
      </c>
      <c r="D53" s="1012"/>
      <c r="E53" s="1012"/>
      <c r="F53" s="817">
        <v>0</v>
      </c>
      <c r="G53" s="817">
        <v>0</v>
      </c>
      <c r="H53" s="817">
        <v>0</v>
      </c>
      <c r="I53" s="836">
        <f t="shared" ref="I53:I57" si="11">SUM(C53-F53+G53-H53)</f>
        <v>0</v>
      </c>
      <c r="J53" s="79">
        <v>0</v>
      </c>
      <c r="K53" s="79">
        <v>0</v>
      </c>
      <c r="L53" s="79">
        <v>0</v>
      </c>
      <c r="M53" s="79">
        <v>0</v>
      </c>
      <c r="N53" s="990">
        <f>SUM(J53-K53+L53-M53)</f>
        <v>0</v>
      </c>
      <c r="O53" s="990"/>
      <c r="P53" s="991"/>
    </row>
    <row r="54" spans="1:16" ht="12.75" customHeight="1" x14ac:dyDescent="0.2">
      <c r="A54" s="11"/>
      <c r="B54" s="12" t="s">
        <v>40</v>
      </c>
      <c r="C54" s="1011">
        <v>0</v>
      </c>
      <c r="D54" s="1012"/>
      <c r="E54" s="1012"/>
      <c r="F54" s="817">
        <v>0</v>
      </c>
      <c r="G54" s="817">
        <v>0</v>
      </c>
      <c r="H54" s="817">
        <v>0</v>
      </c>
      <c r="I54" s="836">
        <f t="shared" si="11"/>
        <v>0</v>
      </c>
      <c r="J54" s="79">
        <v>0</v>
      </c>
      <c r="K54" s="79">
        <v>0</v>
      </c>
      <c r="L54" s="79">
        <v>0</v>
      </c>
      <c r="M54" s="79">
        <v>0</v>
      </c>
      <c r="N54" s="990">
        <f>SUM(J54-K54+L54-M54)</f>
        <v>0</v>
      </c>
      <c r="O54" s="990"/>
      <c r="P54" s="991"/>
    </row>
    <row r="55" spans="1:16" ht="12.75" customHeight="1" x14ac:dyDescent="0.2">
      <c r="A55" s="11"/>
      <c r="B55" s="10" t="s">
        <v>41</v>
      </c>
      <c r="C55" s="1009">
        <f>SUM(C56:E57)</f>
        <v>156</v>
      </c>
      <c r="D55" s="1010"/>
      <c r="E55" s="1010"/>
      <c r="F55" s="816">
        <f>SUM(F56:F57)</f>
        <v>0</v>
      </c>
      <c r="G55" s="816">
        <f t="shared" ref="G55:H55" si="12">SUM(G56:G57)</f>
        <v>0</v>
      </c>
      <c r="H55" s="816">
        <f t="shared" si="12"/>
        <v>0</v>
      </c>
      <c r="I55" s="809">
        <f t="shared" si="11"/>
        <v>156</v>
      </c>
      <c r="J55" s="13">
        <f>SUM(J56:J57)</f>
        <v>100</v>
      </c>
      <c r="K55" s="13">
        <f t="shared" ref="K55:M55" si="13">SUM(K56:K57)</f>
        <v>0</v>
      </c>
      <c r="L55" s="13">
        <f t="shared" si="13"/>
        <v>30</v>
      </c>
      <c r="M55" s="13">
        <f t="shared" si="13"/>
        <v>0</v>
      </c>
      <c r="N55" s="990">
        <f>SUM(N56:P57)</f>
        <v>130</v>
      </c>
      <c r="O55" s="990"/>
      <c r="P55" s="991"/>
    </row>
    <row r="56" spans="1:16" ht="12.75" customHeight="1" x14ac:dyDescent="0.2">
      <c r="A56" s="11"/>
      <c r="B56" s="12" t="s">
        <v>39</v>
      </c>
      <c r="C56" s="1011">
        <v>156</v>
      </c>
      <c r="D56" s="1012"/>
      <c r="E56" s="1012"/>
      <c r="F56" s="817">
        <v>0</v>
      </c>
      <c r="G56" s="817">
        <v>0</v>
      </c>
      <c r="H56" s="817">
        <v>0</v>
      </c>
      <c r="I56" s="836">
        <f t="shared" si="11"/>
        <v>156</v>
      </c>
      <c r="J56" s="36">
        <v>0</v>
      </c>
      <c r="K56" s="817">
        <v>0</v>
      </c>
      <c r="L56" s="817">
        <v>0</v>
      </c>
      <c r="M56" s="817">
        <v>0</v>
      </c>
      <c r="N56" s="990">
        <f>SUM(J56-K56+L56-M56)</f>
        <v>0</v>
      </c>
      <c r="O56" s="990"/>
      <c r="P56" s="991"/>
    </row>
    <row r="57" spans="1:16" ht="12.75" customHeight="1" x14ac:dyDescent="0.2">
      <c r="A57" s="11"/>
      <c r="B57" s="12" t="s">
        <v>40</v>
      </c>
      <c r="C57" s="1011">
        <v>0</v>
      </c>
      <c r="D57" s="1012"/>
      <c r="E57" s="1012"/>
      <c r="F57" s="817">
        <v>0</v>
      </c>
      <c r="G57" s="817">
        <v>0</v>
      </c>
      <c r="H57" s="817">
        <v>0</v>
      </c>
      <c r="I57" s="836">
        <f t="shared" si="11"/>
        <v>0</v>
      </c>
      <c r="J57" s="36">
        <v>100</v>
      </c>
      <c r="K57" s="817">
        <v>0</v>
      </c>
      <c r="L57" s="817">
        <v>30</v>
      </c>
      <c r="M57" s="817">
        <v>0</v>
      </c>
      <c r="N57" s="990">
        <f>SUM(J57-K57+L57-M57)</f>
        <v>130</v>
      </c>
      <c r="O57" s="990"/>
      <c r="P57" s="991"/>
    </row>
    <row r="58" spans="1:16" ht="12.75" customHeight="1" x14ac:dyDescent="0.2">
      <c r="A58" s="9">
        <v>2</v>
      </c>
      <c r="B58" s="10" t="s">
        <v>42</v>
      </c>
      <c r="C58" s="974"/>
      <c r="D58" s="975"/>
      <c r="E58" s="975"/>
      <c r="F58" s="800"/>
      <c r="G58" s="800"/>
      <c r="H58" s="800"/>
      <c r="I58" s="813"/>
      <c r="J58" s="799"/>
      <c r="K58" s="800"/>
      <c r="L58" s="800"/>
      <c r="M58" s="800"/>
      <c r="N58" s="994"/>
      <c r="O58" s="994"/>
      <c r="P58" s="995"/>
    </row>
    <row r="59" spans="1:16" ht="12.75" customHeight="1" x14ac:dyDescent="0.2">
      <c r="A59" s="11"/>
      <c r="B59" s="12" t="s">
        <v>43</v>
      </c>
      <c r="C59" s="1011">
        <v>0</v>
      </c>
      <c r="D59" s="1012"/>
      <c r="E59" s="1012"/>
      <c r="F59" s="817">
        <v>0</v>
      </c>
      <c r="G59" s="817">
        <v>0</v>
      </c>
      <c r="H59" s="817">
        <v>0</v>
      </c>
      <c r="I59" s="809">
        <f t="shared" ref="I59:I62" si="14">SUM(C59-F59+G59-H59)</f>
        <v>0</v>
      </c>
      <c r="J59" s="799"/>
      <c r="K59" s="800"/>
      <c r="L59" s="800"/>
      <c r="M59" s="800"/>
      <c r="N59" s="994"/>
      <c r="O59" s="994"/>
      <c r="P59" s="995"/>
    </row>
    <row r="60" spans="1:16" ht="12.75" customHeight="1" x14ac:dyDescent="0.2">
      <c r="A60" s="11"/>
      <c r="B60" s="12" t="s">
        <v>44</v>
      </c>
      <c r="C60" s="1011">
        <v>156</v>
      </c>
      <c r="D60" s="1012"/>
      <c r="E60" s="1012"/>
      <c r="F60" s="817">
        <v>0</v>
      </c>
      <c r="G60" s="817">
        <v>0</v>
      </c>
      <c r="H60" s="817">
        <v>0</v>
      </c>
      <c r="I60" s="809">
        <f t="shared" si="14"/>
        <v>156</v>
      </c>
      <c r="J60" s="799"/>
      <c r="K60" s="800"/>
      <c r="L60" s="800"/>
      <c r="M60" s="800"/>
      <c r="N60" s="994"/>
      <c r="O60" s="994"/>
      <c r="P60" s="995"/>
    </row>
    <row r="61" spans="1:16" ht="12.75" customHeight="1" x14ac:dyDescent="0.2">
      <c r="A61" s="9"/>
      <c r="B61" s="12" t="s">
        <v>45</v>
      </c>
      <c r="C61" s="1011">
        <v>0</v>
      </c>
      <c r="D61" s="1012"/>
      <c r="E61" s="1012"/>
      <c r="F61" s="817">
        <v>0</v>
      </c>
      <c r="G61" s="817">
        <v>0</v>
      </c>
      <c r="H61" s="817">
        <v>0</v>
      </c>
      <c r="I61" s="809">
        <f t="shared" si="14"/>
        <v>0</v>
      </c>
      <c r="J61" s="799"/>
      <c r="K61" s="800"/>
      <c r="L61" s="800"/>
      <c r="M61" s="800"/>
      <c r="N61" s="994"/>
      <c r="O61" s="994"/>
      <c r="P61" s="995"/>
    </row>
    <row r="62" spans="1:16" ht="14.25" x14ac:dyDescent="0.2">
      <c r="A62" s="14"/>
      <c r="B62" s="15" t="s">
        <v>46</v>
      </c>
      <c r="C62" s="1015">
        <v>0</v>
      </c>
      <c r="D62" s="1016"/>
      <c r="E62" s="1016"/>
      <c r="F62" s="819">
        <v>0</v>
      </c>
      <c r="G62" s="819">
        <v>0</v>
      </c>
      <c r="H62" s="819">
        <v>0</v>
      </c>
      <c r="I62" s="809">
        <f t="shared" si="14"/>
        <v>0</v>
      </c>
      <c r="J62" s="37"/>
      <c r="K62" s="16"/>
      <c r="L62" s="16"/>
      <c r="M62" s="16"/>
      <c r="N62" s="998"/>
      <c r="O62" s="998"/>
      <c r="P62" s="999"/>
    </row>
    <row r="63" spans="1:16" ht="15" thickBot="1" x14ac:dyDescent="0.25">
      <c r="A63" s="17">
        <v>3</v>
      </c>
      <c r="B63" s="18" t="s">
        <v>47</v>
      </c>
      <c r="C63" s="1000">
        <v>0</v>
      </c>
      <c r="D63" s="1001"/>
      <c r="E63" s="1001"/>
      <c r="F63" s="25">
        <v>0</v>
      </c>
      <c r="G63" s="25">
        <v>0</v>
      </c>
      <c r="H63" s="814"/>
      <c r="I63" s="38"/>
      <c r="J63" s="39"/>
      <c r="K63" s="837"/>
      <c r="L63" s="837"/>
      <c r="M63" s="837"/>
      <c r="N63" s="1002"/>
      <c r="O63" s="1002"/>
      <c r="P63" s="1003"/>
    </row>
    <row r="64" spans="1:16" x14ac:dyDescent="0.2">
      <c r="B64" s="794"/>
      <c r="C64" s="1006">
        <f>SUM(C59:E62)-C50</f>
        <v>0</v>
      </c>
      <c r="D64" s="1007"/>
      <c r="E64" s="1007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1008"/>
      <c r="O64" s="1008"/>
      <c r="P64" s="1008"/>
    </row>
    <row r="65" spans="1:16" ht="12.75" customHeight="1" x14ac:dyDescent="0.2">
      <c r="A65" s="129" t="s">
        <v>66</v>
      </c>
      <c r="B65" s="794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815"/>
      <c r="O65" s="815"/>
      <c r="P65" s="815"/>
    </row>
    <row r="66" spans="1:16" ht="12.75" customHeight="1" x14ac:dyDescent="0.2">
      <c r="B66" s="794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815"/>
      <c r="O66" s="815"/>
      <c r="P66" s="815"/>
    </row>
    <row r="71" spans="1:16" ht="12.75" customHeight="1" x14ac:dyDescent="0.2">
      <c r="A71" s="949" t="s">
        <v>0</v>
      </c>
      <c r="B71" s="949"/>
      <c r="F71" s="1" t="s">
        <v>1</v>
      </c>
      <c r="M71" s="954" t="s">
        <v>2</v>
      </c>
      <c r="N71" s="954"/>
      <c r="O71" s="954"/>
      <c r="P71" s="954"/>
    </row>
    <row r="72" spans="1:16" ht="12.75" customHeight="1" x14ac:dyDescent="0.2">
      <c r="A72" s="949" t="s">
        <v>3</v>
      </c>
      <c r="B72" s="949"/>
      <c r="G72" s="1" t="s">
        <v>1</v>
      </c>
      <c r="M72" s="954"/>
      <c r="N72" s="954"/>
      <c r="O72" s="954"/>
      <c r="P72" s="954"/>
    </row>
    <row r="73" spans="1:16" ht="7.5" customHeight="1" x14ac:dyDescent="0.2">
      <c r="A73" s="949" t="s">
        <v>4</v>
      </c>
      <c r="B73" s="949"/>
    </row>
    <row r="74" spans="1:16" ht="18" customHeight="1" x14ac:dyDescent="0.3">
      <c r="F74" s="955" t="s">
        <v>5</v>
      </c>
      <c r="G74" s="955"/>
      <c r="H74" s="955"/>
      <c r="I74" s="955"/>
      <c r="J74" s="955"/>
      <c r="K74" s="955"/>
      <c r="L74" s="955"/>
    </row>
    <row r="75" spans="1:16" ht="12.75" customHeight="1" x14ac:dyDescent="0.2">
      <c r="F75" s="956" t="s">
        <v>65</v>
      </c>
      <c r="G75" s="956"/>
      <c r="H75" s="956"/>
      <c r="I75" s="956"/>
      <c r="J75" s="956"/>
      <c r="K75" s="956"/>
      <c r="L75" s="956"/>
    </row>
    <row r="76" spans="1:16" ht="12.75" customHeight="1" x14ac:dyDescent="0.2">
      <c r="A76" s="1" t="s">
        <v>6</v>
      </c>
      <c r="C76" s="27"/>
      <c r="D76" s="796">
        <v>1</v>
      </c>
      <c r="E76" s="796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7</v>
      </c>
      <c r="B77" s="3"/>
      <c r="C77" s="28"/>
      <c r="D77" s="4">
        <v>0</v>
      </c>
      <c r="E77" s="4">
        <v>8</v>
      </c>
      <c r="I77" s="1062">
        <v>3</v>
      </c>
      <c r="K77" s="2"/>
      <c r="L77" s="23" t="s">
        <v>8</v>
      </c>
      <c r="M77" s="958" t="str">
        <f>+M42</f>
        <v>: Oktober</v>
      </c>
      <c r="N77" s="959"/>
      <c r="O77" s="796">
        <f>+O42</f>
        <v>1</v>
      </c>
      <c r="P77" s="796">
        <f>+P42</f>
        <v>0</v>
      </c>
    </row>
    <row r="78" spans="1:16" s="3" customFormat="1" ht="12.75" customHeight="1" x14ac:dyDescent="0.2">
      <c r="A78" s="3" t="s">
        <v>10</v>
      </c>
      <c r="C78" s="40">
        <v>0</v>
      </c>
      <c r="D78" s="40">
        <v>2</v>
      </c>
      <c r="E78" s="40">
        <v>0</v>
      </c>
      <c r="I78" s="1062"/>
      <c r="J78" s="67"/>
      <c r="K78" s="68"/>
      <c r="L78" s="69" t="s">
        <v>11</v>
      </c>
      <c r="M78" s="960" t="str">
        <f>+M43</f>
        <v>: 2022</v>
      </c>
      <c r="N78" s="961"/>
      <c r="O78" s="40">
        <f>+O43</f>
        <v>2</v>
      </c>
      <c r="P78" s="40">
        <f>+P43</f>
        <v>2</v>
      </c>
    </row>
    <row r="79" spans="1:16" ht="30" customHeight="1" thickBot="1" x14ac:dyDescent="0.25">
      <c r="C79" s="29"/>
      <c r="D79" s="29"/>
      <c r="K79" s="2"/>
      <c r="L79" s="2"/>
      <c r="N79" s="2"/>
      <c r="O79" s="29"/>
      <c r="P79" s="29"/>
    </row>
    <row r="80" spans="1:16" ht="25.5" customHeight="1" x14ac:dyDescent="0.2">
      <c r="A80" s="950" t="s">
        <v>12</v>
      </c>
      <c r="B80" s="952" t="s">
        <v>13</v>
      </c>
      <c r="C80" s="962" t="s">
        <v>14</v>
      </c>
      <c r="D80" s="963"/>
      <c r="E80" s="963"/>
      <c r="F80" s="963"/>
      <c r="G80" s="963"/>
      <c r="H80" s="963"/>
      <c r="I80" s="964"/>
      <c r="J80" s="977" t="s">
        <v>15</v>
      </c>
      <c r="K80" s="963"/>
      <c r="L80" s="963"/>
      <c r="M80" s="963"/>
      <c r="N80" s="963"/>
      <c r="O80" s="963"/>
      <c r="P80" s="964"/>
    </row>
    <row r="81" spans="1:16" ht="20.100000000000001" customHeight="1" x14ac:dyDescent="0.2">
      <c r="A81" s="951"/>
      <c r="B81" s="953"/>
      <c r="C81" s="978" t="s">
        <v>16</v>
      </c>
      <c r="D81" s="979"/>
      <c r="E81" s="979"/>
      <c r="F81" s="4"/>
      <c r="G81" s="4"/>
      <c r="H81" s="4"/>
      <c r="I81" s="802" t="s">
        <v>16</v>
      </c>
      <c r="J81" s="32" t="s">
        <v>16</v>
      </c>
      <c r="K81" s="4"/>
      <c r="L81" s="4"/>
      <c r="M81" s="4"/>
      <c r="N81" s="979" t="s">
        <v>16</v>
      </c>
      <c r="O81" s="979"/>
      <c r="P81" s="980"/>
    </row>
    <row r="82" spans="1:16" ht="20.100000000000001" customHeight="1" x14ac:dyDescent="0.2">
      <c r="A82" s="951"/>
      <c r="B82" s="953"/>
      <c r="C82" s="981" t="s">
        <v>8</v>
      </c>
      <c r="D82" s="982"/>
      <c r="E82" s="982"/>
      <c r="F82" s="803" t="s">
        <v>17</v>
      </c>
      <c r="G82" s="803" t="s">
        <v>18</v>
      </c>
      <c r="H82" s="803" t="s">
        <v>19</v>
      </c>
      <c r="I82" s="804" t="s">
        <v>20</v>
      </c>
      <c r="J82" s="33" t="s">
        <v>8</v>
      </c>
      <c r="K82" s="803" t="s">
        <v>17</v>
      </c>
      <c r="L82" s="803" t="s">
        <v>18</v>
      </c>
      <c r="M82" s="803" t="s">
        <v>19</v>
      </c>
      <c r="N82" s="983" t="s">
        <v>20</v>
      </c>
      <c r="O82" s="983"/>
      <c r="P82" s="984"/>
    </row>
    <row r="83" spans="1:16" ht="20.100000000000001" customHeight="1" x14ac:dyDescent="0.2">
      <c r="A83" s="951"/>
      <c r="B83" s="953"/>
      <c r="C83" s="985" t="s">
        <v>21</v>
      </c>
      <c r="D83" s="986"/>
      <c r="E83" s="986"/>
      <c r="F83" s="805"/>
      <c r="G83" s="805"/>
      <c r="H83" s="805"/>
      <c r="I83" s="806" t="s">
        <v>22</v>
      </c>
      <c r="J83" s="34" t="s">
        <v>21</v>
      </c>
      <c r="K83" s="805"/>
      <c r="L83" s="805"/>
      <c r="M83" s="805"/>
      <c r="N83" s="986" t="s">
        <v>23</v>
      </c>
      <c r="O83" s="986"/>
      <c r="P83" s="987"/>
    </row>
    <row r="84" spans="1:16" ht="20.100000000000001" customHeight="1" x14ac:dyDescent="0.2">
      <c r="A84" s="44" t="s">
        <v>24</v>
      </c>
      <c r="B84" s="45" t="s">
        <v>25</v>
      </c>
      <c r="C84" s="965" t="s">
        <v>26</v>
      </c>
      <c r="D84" s="966"/>
      <c r="E84" s="966"/>
      <c r="F84" s="797" t="s">
        <v>27</v>
      </c>
      <c r="G84" s="797" t="s">
        <v>28</v>
      </c>
      <c r="H84" s="797" t="s">
        <v>29</v>
      </c>
      <c r="I84" s="46" t="s">
        <v>30</v>
      </c>
      <c r="J84" s="47" t="s">
        <v>31</v>
      </c>
      <c r="K84" s="797" t="s">
        <v>32</v>
      </c>
      <c r="L84" s="797" t="s">
        <v>33</v>
      </c>
      <c r="M84" s="797" t="s">
        <v>34</v>
      </c>
      <c r="N84" s="967" t="s">
        <v>35</v>
      </c>
      <c r="O84" s="966"/>
      <c r="P84" s="968"/>
    </row>
    <row r="85" spans="1:16" ht="20.100000000000001" customHeight="1" x14ac:dyDescent="0.2">
      <c r="A85" s="5"/>
      <c r="B85" s="6" t="s">
        <v>36</v>
      </c>
      <c r="C85" s="1013">
        <f>SUM(C87,C90)</f>
        <v>340</v>
      </c>
      <c r="D85" s="1014"/>
      <c r="E85" s="1014"/>
      <c r="F85" s="818">
        <f>SUM(F87,F90)</f>
        <v>340</v>
      </c>
      <c r="G85" s="798">
        <f>SUM(G87,G90)</f>
        <v>0</v>
      </c>
      <c r="H85" s="30">
        <f>SUM(H87,H90)</f>
        <v>0</v>
      </c>
      <c r="I85" s="7">
        <f>SUM(I87,I90)</f>
        <v>0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971">
        <f t="shared" si="16"/>
        <v>0</v>
      </c>
      <c r="O85" s="972"/>
      <c r="P85" s="973"/>
    </row>
    <row r="86" spans="1:16" ht="20.100000000000001" customHeight="1" x14ac:dyDescent="0.2">
      <c r="A86" s="9">
        <v>1</v>
      </c>
      <c r="B86" s="10" t="s">
        <v>37</v>
      </c>
      <c r="C86" s="974"/>
      <c r="D86" s="975"/>
      <c r="E86" s="975"/>
      <c r="F86" s="800"/>
      <c r="G86" s="800"/>
      <c r="H86" s="800"/>
      <c r="I86" s="35"/>
      <c r="J86" s="799"/>
      <c r="K86" s="800"/>
      <c r="L86" s="800"/>
      <c r="M86" s="800"/>
      <c r="N86" s="975"/>
      <c r="O86" s="975"/>
      <c r="P86" s="976"/>
    </row>
    <row r="87" spans="1:16" ht="20.100000000000001" customHeight="1" x14ac:dyDescent="0.2">
      <c r="A87" s="11"/>
      <c r="B87" s="10" t="s">
        <v>38</v>
      </c>
      <c r="C87" s="1009">
        <f>SUM(C88:E89)</f>
        <v>0</v>
      </c>
      <c r="D87" s="1010"/>
      <c r="E87" s="1010"/>
      <c r="F87" s="816">
        <f>SUM(F88:F89)</f>
        <v>0</v>
      </c>
      <c r="G87" s="807">
        <f t="shared" ref="G87:H87" si="17">SUM(G88:G89)</f>
        <v>0</v>
      </c>
      <c r="H87" s="816">
        <f t="shared" si="17"/>
        <v>0</v>
      </c>
      <c r="I87" s="809">
        <f>SUM(C87-F87+G87-H87)</f>
        <v>0</v>
      </c>
      <c r="J87" s="816">
        <f>SUM(J88:J89)</f>
        <v>0</v>
      </c>
      <c r="K87" s="816">
        <f t="shared" ref="K87:M87" si="18">SUM(K88:K89)</f>
        <v>0</v>
      </c>
      <c r="L87" s="816">
        <f t="shared" si="18"/>
        <v>0</v>
      </c>
      <c r="M87" s="816">
        <f t="shared" si="18"/>
        <v>0</v>
      </c>
      <c r="N87" s="990">
        <f>SUM(N88:P89)</f>
        <v>0</v>
      </c>
      <c r="O87" s="990"/>
      <c r="P87" s="991"/>
    </row>
    <row r="88" spans="1:16" ht="26.25" customHeight="1" x14ac:dyDescent="0.2">
      <c r="A88" s="11"/>
      <c r="B88" s="12" t="s">
        <v>39</v>
      </c>
      <c r="C88" s="1011">
        <v>0</v>
      </c>
      <c r="D88" s="1012"/>
      <c r="E88" s="1012"/>
      <c r="F88" s="817">
        <v>0</v>
      </c>
      <c r="G88" s="810">
        <v>0</v>
      </c>
      <c r="H88" s="817">
        <v>0</v>
      </c>
      <c r="I88" s="836">
        <f t="shared" ref="I88:I92" si="19">SUM(C88-F88+G88-H88)</f>
        <v>0</v>
      </c>
      <c r="J88" s="79">
        <v>0</v>
      </c>
      <c r="K88" s="79">
        <v>0</v>
      </c>
      <c r="L88" s="79">
        <v>0</v>
      </c>
      <c r="M88" s="79">
        <v>0</v>
      </c>
      <c r="N88" s="990">
        <f>SUM(J88-K88+L88-M88)</f>
        <v>0</v>
      </c>
      <c r="O88" s="990"/>
      <c r="P88" s="991"/>
    </row>
    <row r="89" spans="1:16" ht="20.100000000000001" customHeight="1" x14ac:dyDescent="0.2">
      <c r="A89" s="11"/>
      <c r="B89" s="12" t="s">
        <v>40</v>
      </c>
      <c r="C89" s="1011">
        <v>0</v>
      </c>
      <c r="D89" s="1012"/>
      <c r="E89" s="1012"/>
      <c r="F89" s="817">
        <v>0</v>
      </c>
      <c r="G89" s="810">
        <v>0</v>
      </c>
      <c r="H89" s="817">
        <v>0</v>
      </c>
      <c r="I89" s="836">
        <f t="shared" si="19"/>
        <v>0</v>
      </c>
      <c r="J89" s="79">
        <v>0</v>
      </c>
      <c r="K89" s="79">
        <v>0</v>
      </c>
      <c r="L89" s="79">
        <v>0</v>
      </c>
      <c r="M89" s="79">
        <v>0</v>
      </c>
      <c r="N89" s="990">
        <f>SUM(J89-K89+L89-M89)</f>
        <v>0</v>
      </c>
      <c r="O89" s="990"/>
      <c r="P89" s="991"/>
    </row>
    <row r="90" spans="1:16" ht="12.75" customHeight="1" x14ac:dyDescent="0.2">
      <c r="A90" s="11"/>
      <c r="B90" s="10" t="s">
        <v>41</v>
      </c>
      <c r="C90" s="1009">
        <f>SUM(C91:E92)</f>
        <v>340</v>
      </c>
      <c r="D90" s="1010"/>
      <c r="E90" s="1010"/>
      <c r="F90" s="807">
        <f>SUM(F91:F92)</f>
        <v>340</v>
      </c>
      <c r="G90" s="807">
        <f t="shared" ref="G90:H90" si="20">SUM(G91:G92)</f>
        <v>0</v>
      </c>
      <c r="H90" s="807">
        <f t="shared" si="20"/>
        <v>0</v>
      </c>
      <c r="I90" s="830">
        <f t="shared" si="19"/>
        <v>0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990">
        <f>SUM(N91:P92)</f>
        <v>0</v>
      </c>
      <c r="O90" s="990"/>
      <c r="P90" s="991"/>
    </row>
    <row r="91" spans="1:16" ht="12.75" customHeight="1" x14ac:dyDescent="0.2">
      <c r="A91" s="11"/>
      <c r="B91" s="12" t="s">
        <v>39</v>
      </c>
      <c r="C91" s="1011">
        <v>340</v>
      </c>
      <c r="D91" s="1012"/>
      <c r="E91" s="1012"/>
      <c r="F91" s="817">
        <v>340</v>
      </c>
      <c r="G91" s="810">
        <v>0</v>
      </c>
      <c r="H91" s="31">
        <v>0</v>
      </c>
      <c r="I91" s="836">
        <f t="shared" si="19"/>
        <v>0</v>
      </c>
      <c r="J91" s="36">
        <v>0</v>
      </c>
      <c r="K91" s="817">
        <v>0</v>
      </c>
      <c r="L91" s="817">
        <v>0</v>
      </c>
      <c r="M91" s="817">
        <v>0</v>
      </c>
      <c r="N91" s="990">
        <f>SUM(J91-K91+L91-M91)</f>
        <v>0</v>
      </c>
      <c r="O91" s="990"/>
      <c r="P91" s="991"/>
    </row>
    <row r="92" spans="1:16" ht="12.75" customHeight="1" x14ac:dyDescent="0.2">
      <c r="A92" s="11"/>
      <c r="B92" s="12" t="s">
        <v>40</v>
      </c>
      <c r="C92" s="1011">
        <v>0</v>
      </c>
      <c r="D92" s="1012"/>
      <c r="E92" s="1012"/>
      <c r="F92" s="817">
        <v>0</v>
      </c>
      <c r="G92" s="810">
        <v>0</v>
      </c>
      <c r="H92" s="31">
        <v>0</v>
      </c>
      <c r="I92" s="836">
        <f t="shared" si="19"/>
        <v>0</v>
      </c>
      <c r="J92" s="36">
        <v>0</v>
      </c>
      <c r="K92" s="817">
        <v>0</v>
      </c>
      <c r="L92" s="817">
        <v>0</v>
      </c>
      <c r="M92" s="817">
        <v>0</v>
      </c>
      <c r="N92" s="990">
        <f>SUM(J92-K92+L92-M92)</f>
        <v>0</v>
      </c>
      <c r="O92" s="990"/>
      <c r="P92" s="991"/>
    </row>
    <row r="93" spans="1:16" ht="12.75" customHeight="1" x14ac:dyDescent="0.2">
      <c r="A93" s="9">
        <v>2</v>
      </c>
      <c r="B93" s="10" t="s">
        <v>42</v>
      </c>
      <c r="C93" s="974"/>
      <c r="D93" s="975"/>
      <c r="E93" s="975"/>
      <c r="F93" s="800"/>
      <c r="G93" s="800"/>
      <c r="H93" s="800"/>
      <c r="I93" s="813"/>
      <c r="J93" s="799"/>
      <c r="K93" s="800"/>
      <c r="L93" s="800"/>
      <c r="M93" s="800"/>
      <c r="N93" s="994"/>
      <c r="O93" s="994"/>
      <c r="P93" s="995"/>
    </row>
    <row r="94" spans="1:16" ht="14.25" x14ac:dyDescent="0.2">
      <c r="A94" s="11"/>
      <c r="B94" s="12" t="s">
        <v>43</v>
      </c>
      <c r="C94" s="1011">
        <v>0</v>
      </c>
      <c r="D94" s="1012"/>
      <c r="E94" s="1012"/>
      <c r="F94" s="817">
        <v>0</v>
      </c>
      <c r="G94" s="810">
        <v>0</v>
      </c>
      <c r="H94" s="817">
        <v>0</v>
      </c>
      <c r="I94" s="809">
        <f t="shared" ref="I94:I97" si="22">SUM(C94-F94+G94-H94)</f>
        <v>0</v>
      </c>
      <c r="J94" s="799"/>
      <c r="K94" s="800"/>
      <c r="L94" s="800"/>
      <c r="M94" s="800"/>
      <c r="N94" s="994"/>
      <c r="O94" s="994"/>
      <c r="P94" s="995"/>
    </row>
    <row r="95" spans="1:16" ht="14.25" x14ac:dyDescent="0.2">
      <c r="A95" s="11"/>
      <c r="B95" s="12" t="s">
        <v>44</v>
      </c>
      <c r="C95" s="1011">
        <v>340</v>
      </c>
      <c r="D95" s="1012"/>
      <c r="E95" s="1012"/>
      <c r="F95" s="817">
        <v>340</v>
      </c>
      <c r="G95" s="810">
        <v>0</v>
      </c>
      <c r="H95" s="31">
        <v>0</v>
      </c>
      <c r="I95" s="809">
        <f t="shared" si="22"/>
        <v>0</v>
      </c>
      <c r="J95" s="799"/>
      <c r="K95" s="800"/>
      <c r="L95" s="800"/>
      <c r="M95" s="800"/>
      <c r="N95" s="994"/>
      <c r="O95" s="994"/>
      <c r="P95" s="995"/>
    </row>
    <row r="96" spans="1:16" ht="14.25" x14ac:dyDescent="0.2">
      <c r="A96" s="9"/>
      <c r="B96" s="12" t="s">
        <v>45</v>
      </c>
      <c r="C96" s="1011">
        <v>0</v>
      </c>
      <c r="D96" s="1012"/>
      <c r="E96" s="1012"/>
      <c r="F96" s="817">
        <v>0</v>
      </c>
      <c r="G96" s="817">
        <v>0</v>
      </c>
      <c r="H96" s="817">
        <v>0</v>
      </c>
      <c r="I96" s="809">
        <f t="shared" si="22"/>
        <v>0</v>
      </c>
      <c r="J96" s="799"/>
      <c r="K96" s="800"/>
      <c r="L96" s="800"/>
      <c r="M96" s="800"/>
      <c r="N96" s="994"/>
      <c r="O96" s="994"/>
      <c r="P96" s="995"/>
    </row>
    <row r="97" spans="1:16" ht="12.75" customHeight="1" x14ac:dyDescent="0.2">
      <c r="A97" s="14"/>
      <c r="B97" s="15" t="s">
        <v>46</v>
      </c>
      <c r="C97" s="1015">
        <v>0</v>
      </c>
      <c r="D97" s="1016"/>
      <c r="E97" s="1016"/>
      <c r="F97" s="819">
        <v>0</v>
      </c>
      <c r="G97" s="819">
        <v>0</v>
      </c>
      <c r="H97" s="819">
        <v>0</v>
      </c>
      <c r="I97" s="809">
        <f t="shared" si="22"/>
        <v>0</v>
      </c>
      <c r="J97" s="37"/>
      <c r="K97" s="16"/>
      <c r="L97" s="16"/>
      <c r="M97" s="16"/>
      <c r="N97" s="998"/>
      <c r="O97" s="998"/>
      <c r="P97" s="999"/>
    </row>
    <row r="98" spans="1:16" ht="12.75" customHeight="1" thickBot="1" x14ac:dyDescent="0.25">
      <c r="A98" s="17">
        <v>3</v>
      </c>
      <c r="B98" s="18" t="s">
        <v>47</v>
      </c>
      <c r="C98" s="1000"/>
      <c r="D98" s="1001"/>
      <c r="E98" s="1001"/>
      <c r="F98" s="25">
        <v>0</v>
      </c>
      <c r="G98" s="25">
        <v>0</v>
      </c>
      <c r="H98" s="814"/>
      <c r="I98" s="38"/>
      <c r="J98" s="39"/>
      <c r="K98" s="837"/>
      <c r="L98" s="837"/>
      <c r="M98" s="837"/>
      <c r="N98" s="1002"/>
      <c r="O98" s="1002"/>
      <c r="P98" s="1003"/>
    </row>
    <row r="99" spans="1:16" x14ac:dyDescent="0.2">
      <c r="B99" s="794"/>
      <c r="C99" s="1006">
        <f>SUM(C87+C90)-(C94+C95+C96+C97)</f>
        <v>0</v>
      </c>
      <c r="D99" s="1007"/>
      <c r="E99" s="1007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1008"/>
      <c r="O99" s="1008"/>
      <c r="P99" s="1008"/>
    </row>
    <row r="100" spans="1:16" x14ac:dyDescent="0.2">
      <c r="A100" s="129" t="s">
        <v>66</v>
      </c>
      <c r="C100" s="949"/>
      <c r="D100" s="949"/>
      <c r="E100" s="949"/>
      <c r="N100" s="949"/>
      <c r="O100" s="949"/>
      <c r="P100" s="949"/>
    </row>
    <row r="101" spans="1:16" x14ac:dyDescent="0.2">
      <c r="C101" s="794"/>
      <c r="D101" s="794"/>
      <c r="E101" s="794"/>
      <c r="N101" s="794"/>
      <c r="O101" s="794"/>
      <c r="P101" s="794"/>
    </row>
    <row r="102" spans="1:16" x14ac:dyDescent="0.2">
      <c r="C102" s="794"/>
      <c r="D102" s="794"/>
      <c r="E102" s="794"/>
      <c r="N102" s="794"/>
      <c r="O102" s="794"/>
      <c r="P102" s="794"/>
    </row>
    <row r="103" spans="1:16" ht="12.75" customHeight="1" x14ac:dyDescent="0.2">
      <c r="C103" s="794"/>
      <c r="D103" s="794"/>
      <c r="E103" s="794"/>
      <c r="N103" s="794"/>
      <c r="O103" s="794"/>
      <c r="P103" s="794"/>
    </row>
    <row r="104" spans="1:16" ht="12.75" customHeight="1" x14ac:dyDescent="0.2">
      <c r="C104" s="794"/>
      <c r="D104" s="794"/>
      <c r="E104" s="794"/>
      <c r="N104" s="794"/>
      <c r="O104" s="794"/>
      <c r="P104" s="794"/>
    </row>
    <row r="105" spans="1:16" ht="12.75" customHeight="1" x14ac:dyDescent="0.2">
      <c r="C105" s="794"/>
      <c r="D105" s="794"/>
      <c r="E105" s="794"/>
      <c r="N105" s="794"/>
      <c r="O105" s="794"/>
      <c r="P105" s="794"/>
    </row>
    <row r="106" spans="1:16" ht="12.75" customHeight="1" x14ac:dyDescent="0.2">
      <c r="A106" s="949" t="s">
        <v>0</v>
      </c>
      <c r="B106" s="949"/>
      <c r="F106" s="1" t="s">
        <v>1</v>
      </c>
      <c r="M106" s="954" t="s">
        <v>2</v>
      </c>
      <c r="N106" s="954"/>
      <c r="O106" s="954"/>
      <c r="P106" s="954"/>
    </row>
    <row r="107" spans="1:16" ht="12.75" customHeight="1" x14ac:dyDescent="0.2">
      <c r="A107" s="949" t="s">
        <v>3</v>
      </c>
      <c r="B107" s="949"/>
      <c r="M107" s="954"/>
      <c r="N107" s="954"/>
      <c r="O107" s="954"/>
      <c r="P107" s="954"/>
    </row>
    <row r="108" spans="1:16" ht="13.5" customHeight="1" x14ac:dyDescent="0.2">
      <c r="A108" s="949" t="s">
        <v>4</v>
      </c>
      <c r="B108" s="949"/>
    </row>
    <row r="109" spans="1:16" ht="12.75" customHeight="1" x14ac:dyDescent="0.3">
      <c r="F109" s="955" t="s">
        <v>5</v>
      </c>
      <c r="G109" s="955"/>
      <c r="H109" s="955"/>
      <c r="I109" s="955"/>
      <c r="J109" s="955"/>
      <c r="K109" s="955"/>
      <c r="L109" s="955"/>
    </row>
    <row r="110" spans="1:16" x14ac:dyDescent="0.2">
      <c r="F110" s="956" t="s">
        <v>65</v>
      </c>
      <c r="G110" s="956"/>
      <c r="H110" s="956"/>
      <c r="I110" s="956"/>
      <c r="J110" s="956"/>
      <c r="K110" s="956"/>
      <c r="L110" s="956"/>
    </row>
    <row r="111" spans="1:16" ht="30" customHeight="1" x14ac:dyDescent="0.2">
      <c r="A111" s="1" t="s">
        <v>6</v>
      </c>
      <c r="C111" s="27"/>
      <c r="D111" s="796">
        <v>1</v>
      </c>
      <c r="E111" s="796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7</v>
      </c>
      <c r="C112" s="28"/>
      <c r="D112" s="4">
        <v>0</v>
      </c>
      <c r="E112" s="4">
        <v>8</v>
      </c>
      <c r="I112" s="1062">
        <v>4</v>
      </c>
      <c r="K112" s="2"/>
      <c r="L112" s="23" t="s">
        <v>48</v>
      </c>
      <c r="M112" s="958" t="str">
        <f>+M77</f>
        <v>: Oktober</v>
      </c>
      <c r="N112" s="959"/>
      <c r="O112" s="796">
        <f>+O77</f>
        <v>1</v>
      </c>
      <c r="P112" s="796">
        <f>+P77</f>
        <v>0</v>
      </c>
    </row>
    <row r="113" spans="1:20" s="3" customFormat="1" ht="20.100000000000001" customHeight="1" x14ac:dyDescent="0.2">
      <c r="A113" s="3" t="s">
        <v>52</v>
      </c>
      <c r="C113" s="40">
        <v>0</v>
      </c>
      <c r="D113" s="40">
        <v>2</v>
      </c>
      <c r="E113" s="40">
        <v>1</v>
      </c>
      <c r="I113" s="1062"/>
      <c r="J113" s="67"/>
      <c r="K113" s="68"/>
      <c r="L113" s="69" t="s">
        <v>11</v>
      </c>
      <c r="M113" s="960" t="str">
        <f>+M78</f>
        <v>: 2022</v>
      </c>
      <c r="N113" s="961"/>
      <c r="O113" s="40">
        <f>+O78</f>
        <v>2</v>
      </c>
      <c r="P113" s="40">
        <f>+P78</f>
        <v>2</v>
      </c>
    </row>
    <row r="114" spans="1:20" ht="20.100000000000001" customHeight="1" thickBot="1" x14ac:dyDescent="0.25">
      <c r="A114" s="3"/>
      <c r="B114" s="3"/>
      <c r="C114" s="29"/>
      <c r="D114" s="29"/>
      <c r="K114" s="2"/>
      <c r="L114" s="2"/>
      <c r="N114" s="2"/>
      <c r="O114" s="29"/>
      <c r="P114" s="29"/>
    </row>
    <row r="115" spans="1:20" ht="20.100000000000001" customHeight="1" x14ac:dyDescent="0.2">
      <c r="A115" s="950" t="s">
        <v>12</v>
      </c>
      <c r="B115" s="952" t="s">
        <v>13</v>
      </c>
      <c r="C115" s="962" t="s">
        <v>14</v>
      </c>
      <c r="D115" s="963"/>
      <c r="E115" s="963"/>
      <c r="F115" s="963"/>
      <c r="G115" s="963"/>
      <c r="H115" s="963"/>
      <c r="I115" s="964"/>
      <c r="J115" s="977" t="s">
        <v>15</v>
      </c>
      <c r="K115" s="963"/>
      <c r="L115" s="963"/>
      <c r="M115" s="963"/>
      <c r="N115" s="963"/>
      <c r="O115" s="963"/>
      <c r="P115" s="964"/>
    </row>
    <row r="116" spans="1:20" ht="20.100000000000001" customHeight="1" x14ac:dyDescent="0.2">
      <c r="A116" s="951"/>
      <c r="B116" s="953"/>
      <c r="C116" s="978" t="s">
        <v>16</v>
      </c>
      <c r="D116" s="979"/>
      <c r="E116" s="979"/>
      <c r="F116" s="4"/>
      <c r="G116" s="4"/>
      <c r="H116" s="4"/>
      <c r="I116" s="802" t="s">
        <v>16</v>
      </c>
      <c r="J116" s="32" t="s">
        <v>16</v>
      </c>
      <c r="K116" s="4"/>
      <c r="L116" s="4"/>
      <c r="M116" s="4"/>
      <c r="N116" s="979" t="s">
        <v>16</v>
      </c>
      <c r="O116" s="979"/>
      <c r="P116" s="980"/>
    </row>
    <row r="117" spans="1:20" ht="20.100000000000001" customHeight="1" x14ac:dyDescent="0.2">
      <c r="A117" s="951"/>
      <c r="B117" s="953"/>
      <c r="C117" s="981" t="s">
        <v>8</v>
      </c>
      <c r="D117" s="982"/>
      <c r="E117" s="982"/>
      <c r="F117" s="803" t="s">
        <v>17</v>
      </c>
      <c r="G117" s="803" t="s">
        <v>18</v>
      </c>
      <c r="H117" s="803" t="s">
        <v>19</v>
      </c>
      <c r="I117" s="804" t="s">
        <v>20</v>
      </c>
      <c r="J117" s="33" t="s">
        <v>8</v>
      </c>
      <c r="K117" s="803" t="s">
        <v>17</v>
      </c>
      <c r="L117" s="803" t="s">
        <v>18</v>
      </c>
      <c r="M117" s="803" t="s">
        <v>19</v>
      </c>
      <c r="N117" s="983" t="s">
        <v>20</v>
      </c>
      <c r="O117" s="983"/>
      <c r="P117" s="984"/>
    </row>
    <row r="118" spans="1:20" ht="20.100000000000001" customHeight="1" x14ac:dyDescent="0.2">
      <c r="A118" s="951"/>
      <c r="B118" s="953"/>
      <c r="C118" s="985" t="s">
        <v>21</v>
      </c>
      <c r="D118" s="986"/>
      <c r="E118" s="986"/>
      <c r="F118" s="805"/>
      <c r="G118" s="805"/>
      <c r="H118" s="805"/>
      <c r="I118" s="806" t="s">
        <v>22</v>
      </c>
      <c r="J118" s="34" t="s">
        <v>21</v>
      </c>
      <c r="K118" s="805"/>
      <c r="L118" s="805"/>
      <c r="M118" s="805"/>
      <c r="N118" s="986" t="s">
        <v>23</v>
      </c>
      <c r="O118" s="986"/>
      <c r="P118" s="987"/>
    </row>
    <row r="119" spans="1:20" ht="20.100000000000001" customHeight="1" x14ac:dyDescent="0.2">
      <c r="A119" s="44" t="s">
        <v>24</v>
      </c>
      <c r="B119" s="45" t="s">
        <v>25</v>
      </c>
      <c r="C119" s="965" t="s">
        <v>26</v>
      </c>
      <c r="D119" s="966"/>
      <c r="E119" s="966"/>
      <c r="F119" s="797" t="s">
        <v>27</v>
      </c>
      <c r="G119" s="797" t="s">
        <v>28</v>
      </c>
      <c r="H119" s="797" t="s">
        <v>29</v>
      </c>
      <c r="I119" s="46" t="s">
        <v>30</v>
      </c>
      <c r="J119" s="47" t="s">
        <v>31</v>
      </c>
      <c r="K119" s="797" t="s">
        <v>32</v>
      </c>
      <c r="L119" s="797" t="s">
        <v>33</v>
      </c>
      <c r="M119" s="797" t="s">
        <v>34</v>
      </c>
      <c r="N119" s="967" t="s">
        <v>35</v>
      </c>
      <c r="O119" s="966"/>
      <c r="P119" s="968"/>
    </row>
    <row r="120" spans="1:20" ht="26.25" customHeight="1" x14ac:dyDescent="0.2">
      <c r="A120" s="5"/>
      <c r="B120" s="6" t="s">
        <v>36</v>
      </c>
      <c r="C120" s="1013">
        <f>SUM(C122,C125)</f>
        <v>157</v>
      </c>
      <c r="D120" s="1014"/>
      <c r="E120" s="1014"/>
      <c r="F120" s="818">
        <f>SUM(F122,F125)</f>
        <v>0</v>
      </c>
      <c r="G120" s="818">
        <f>SUM(G122,G125)</f>
        <v>95</v>
      </c>
      <c r="H120" s="818">
        <f>SUM(H122,H125)</f>
        <v>0</v>
      </c>
      <c r="I120" s="7">
        <f>SUM(I122,I125)</f>
        <v>252</v>
      </c>
      <c r="J120" s="7">
        <f>SUM(J122,J125)</f>
        <v>700</v>
      </c>
      <c r="K120" s="7">
        <f t="shared" ref="K120:L120" si="23">SUM(K122,K125)</f>
        <v>0</v>
      </c>
      <c r="L120" s="7">
        <f t="shared" si="23"/>
        <v>300</v>
      </c>
      <c r="M120" s="7">
        <f>SUM(M122,M125)</f>
        <v>0</v>
      </c>
      <c r="N120" s="971">
        <f>SUM(N122,N125)</f>
        <v>1000</v>
      </c>
      <c r="O120" s="972"/>
      <c r="P120" s="973"/>
    </row>
    <row r="121" spans="1:20" ht="20.100000000000001" customHeight="1" x14ac:dyDescent="0.25">
      <c r="A121" s="9">
        <v>1</v>
      </c>
      <c r="B121" s="10" t="s">
        <v>37</v>
      </c>
      <c r="C121" s="1020"/>
      <c r="D121" s="1021"/>
      <c r="E121" s="1021"/>
      <c r="F121" s="823"/>
      <c r="G121" s="823"/>
      <c r="H121" s="823"/>
      <c r="I121" s="70"/>
      <c r="J121" s="822"/>
      <c r="K121" s="823"/>
      <c r="L121" s="823"/>
      <c r="M121" s="823"/>
      <c r="N121" s="1021"/>
      <c r="O121" s="1021"/>
      <c r="P121" s="1022"/>
    </row>
    <row r="122" spans="1:20" ht="20.100000000000001" customHeight="1" x14ac:dyDescent="0.2">
      <c r="A122" s="11"/>
      <c r="B122" s="10" t="s">
        <v>38</v>
      </c>
      <c r="C122" s="1017">
        <f>SUM(C123:E124)</f>
        <v>0</v>
      </c>
      <c r="D122" s="990"/>
      <c r="E122" s="990"/>
      <c r="F122" s="808">
        <f>SUM(F123:F124)</f>
        <v>0</v>
      </c>
      <c r="G122" s="808">
        <f t="shared" ref="G122:H122" si="24">SUM(G123:G124)</f>
        <v>0</v>
      </c>
      <c r="H122" s="808">
        <f t="shared" si="24"/>
        <v>0</v>
      </c>
      <c r="I122" s="809">
        <f>SUM(C122-F122+G122-H122)</f>
        <v>0</v>
      </c>
      <c r="J122" s="808">
        <f>SUM(J123:J124)</f>
        <v>0</v>
      </c>
      <c r="K122" s="808">
        <f t="shared" ref="K122:M122" si="25">SUM(K123:K124)</f>
        <v>0</v>
      </c>
      <c r="L122" s="808">
        <f t="shared" si="25"/>
        <v>0</v>
      </c>
      <c r="M122" s="808">
        <f t="shared" si="25"/>
        <v>0</v>
      </c>
      <c r="N122" s="990">
        <f>SUM(N123:P124)</f>
        <v>0</v>
      </c>
      <c r="O122" s="990"/>
      <c r="P122" s="991"/>
    </row>
    <row r="123" spans="1:20" ht="20.100000000000001" customHeight="1" x14ac:dyDescent="0.25">
      <c r="A123" s="11"/>
      <c r="B123" s="12" t="s">
        <v>39</v>
      </c>
      <c r="C123" s="1018">
        <v>0</v>
      </c>
      <c r="D123" s="1019"/>
      <c r="E123" s="1019"/>
      <c r="F123" s="821">
        <v>0</v>
      </c>
      <c r="G123" s="821">
        <v>0</v>
      </c>
      <c r="H123" s="821">
        <v>0</v>
      </c>
      <c r="I123" s="836">
        <f t="shared" ref="I123:I127" si="26">SUM(C123-F123+G123-H123)</f>
        <v>0</v>
      </c>
      <c r="J123" s="71">
        <v>0</v>
      </c>
      <c r="K123" s="71">
        <v>0</v>
      </c>
      <c r="L123" s="71">
        <v>0</v>
      </c>
      <c r="M123" s="71">
        <v>0</v>
      </c>
      <c r="N123" s="990">
        <f>SUM(J123-K123+L123-M123)</f>
        <v>0</v>
      </c>
      <c r="O123" s="990"/>
      <c r="P123" s="991"/>
    </row>
    <row r="124" spans="1:20" ht="20.100000000000001" customHeight="1" x14ac:dyDescent="0.25">
      <c r="A124" s="11"/>
      <c r="B124" s="12" t="s">
        <v>40</v>
      </c>
      <c r="C124" s="1018">
        <v>0</v>
      </c>
      <c r="D124" s="1019"/>
      <c r="E124" s="1019"/>
      <c r="F124" s="821">
        <v>0</v>
      </c>
      <c r="G124" s="821">
        <v>0</v>
      </c>
      <c r="H124" s="821">
        <v>0</v>
      </c>
      <c r="I124" s="836">
        <f t="shared" si="26"/>
        <v>0</v>
      </c>
      <c r="J124" s="71">
        <v>0</v>
      </c>
      <c r="K124" s="71">
        <v>0</v>
      </c>
      <c r="L124" s="71">
        <v>0</v>
      </c>
      <c r="M124" s="71">
        <v>0</v>
      </c>
      <c r="N124" s="990">
        <f>SUM(J124-K124+L124-M124)</f>
        <v>0</v>
      </c>
      <c r="O124" s="990"/>
      <c r="P124" s="991"/>
    </row>
    <row r="125" spans="1:20" ht="24" customHeight="1" x14ac:dyDescent="0.2">
      <c r="A125" s="11"/>
      <c r="B125" s="10" t="s">
        <v>41</v>
      </c>
      <c r="C125" s="1017">
        <f>SUM(C126:E127)</f>
        <v>157</v>
      </c>
      <c r="D125" s="990"/>
      <c r="E125" s="990"/>
      <c r="F125" s="808">
        <f>SUM(F126:F127)</f>
        <v>0</v>
      </c>
      <c r="G125" s="808">
        <f t="shared" ref="G125:H125" si="27">SUM(G126:G127)</f>
        <v>95</v>
      </c>
      <c r="H125" s="808">
        <f t="shared" si="27"/>
        <v>0</v>
      </c>
      <c r="I125" s="830">
        <f t="shared" si="26"/>
        <v>252</v>
      </c>
      <c r="J125" s="72">
        <f>SUM(J126:J127)</f>
        <v>700</v>
      </c>
      <c r="K125" s="72">
        <f>SUM(K126:K127)</f>
        <v>0</v>
      </c>
      <c r="L125" s="72">
        <f t="shared" ref="L125:M125" si="28">SUM(L126:L127)</f>
        <v>300</v>
      </c>
      <c r="M125" s="72">
        <f t="shared" si="28"/>
        <v>0</v>
      </c>
      <c r="N125" s="990">
        <f>SUM(N126:P127)</f>
        <v>1000</v>
      </c>
      <c r="O125" s="990"/>
      <c r="P125" s="991"/>
    </row>
    <row r="126" spans="1:20" ht="15" x14ac:dyDescent="0.2">
      <c r="A126" s="11"/>
      <c r="B126" s="12" t="s">
        <v>39</v>
      </c>
      <c r="C126" s="1025">
        <v>152</v>
      </c>
      <c r="D126" s="1026"/>
      <c r="E126" s="1026"/>
      <c r="F126" s="821">
        <v>0</v>
      </c>
      <c r="G126" s="824">
        <v>95</v>
      </c>
      <c r="H126" s="821">
        <v>0</v>
      </c>
      <c r="I126" s="836">
        <f t="shared" si="26"/>
        <v>247</v>
      </c>
      <c r="J126" s="73">
        <v>0</v>
      </c>
      <c r="K126" s="821">
        <v>0</v>
      </c>
      <c r="L126" s="821">
        <v>0</v>
      </c>
      <c r="M126" s="821">
        <v>0</v>
      </c>
      <c r="N126" s="990">
        <f>SUM(J126-K126+L126-M126)</f>
        <v>0</v>
      </c>
      <c r="O126" s="990"/>
      <c r="P126" s="991"/>
    </row>
    <row r="127" spans="1:20" ht="12.75" customHeight="1" x14ac:dyDescent="0.2">
      <c r="A127" s="11"/>
      <c r="B127" s="12" t="s">
        <v>40</v>
      </c>
      <c r="C127" s="1025">
        <v>5</v>
      </c>
      <c r="D127" s="1026"/>
      <c r="E127" s="1026"/>
      <c r="F127" s="824">
        <v>0</v>
      </c>
      <c r="G127" s="821">
        <v>0</v>
      </c>
      <c r="H127" s="821">
        <v>0</v>
      </c>
      <c r="I127" s="836">
        <f t="shared" si="26"/>
        <v>5</v>
      </c>
      <c r="J127" s="73">
        <v>700</v>
      </c>
      <c r="K127" s="821">
        <v>0</v>
      </c>
      <c r="L127" s="821">
        <v>300</v>
      </c>
      <c r="M127" s="821">
        <v>0</v>
      </c>
      <c r="N127" s="990">
        <f>SUM(J127-K127+L127-M127)</f>
        <v>1000</v>
      </c>
      <c r="O127" s="990"/>
      <c r="P127" s="991"/>
      <c r="T127" s="1" t="s">
        <v>1</v>
      </c>
    </row>
    <row r="128" spans="1:20" ht="12.75" customHeight="1" x14ac:dyDescent="0.25">
      <c r="A128" s="9">
        <v>2</v>
      </c>
      <c r="B128" s="10" t="s">
        <v>42</v>
      </c>
      <c r="C128" s="1020"/>
      <c r="D128" s="1021"/>
      <c r="E128" s="1021"/>
      <c r="F128" s="823"/>
      <c r="G128" s="823"/>
      <c r="H128" s="823"/>
      <c r="I128" s="826"/>
      <c r="J128" s="822"/>
      <c r="K128" s="823"/>
      <c r="L128" s="823"/>
      <c r="M128" s="823"/>
      <c r="N128" s="1023"/>
      <c r="O128" s="1023"/>
      <c r="P128" s="1024"/>
    </row>
    <row r="129" spans="1:16" ht="12.75" customHeight="1" x14ac:dyDescent="0.25">
      <c r="A129" s="11"/>
      <c r="B129" s="12" t="s">
        <v>43</v>
      </c>
      <c r="C129" s="1018">
        <v>0</v>
      </c>
      <c r="D129" s="1019"/>
      <c r="E129" s="1019"/>
      <c r="F129" s="821">
        <v>0</v>
      </c>
      <c r="G129" s="821">
        <v>0</v>
      </c>
      <c r="H129" s="821">
        <v>0</v>
      </c>
      <c r="I129" s="809">
        <f t="shared" ref="I129:I132" si="29">SUM(C129-F129+G129-H129)</f>
        <v>0</v>
      </c>
      <c r="J129" s="822"/>
      <c r="K129" s="823"/>
      <c r="L129" s="823"/>
      <c r="M129" s="823"/>
      <c r="N129" s="1023"/>
      <c r="O129" s="1023"/>
      <c r="P129" s="1024"/>
    </row>
    <row r="130" spans="1:16" ht="12.75" customHeight="1" x14ac:dyDescent="0.25">
      <c r="A130" s="11"/>
      <c r="B130" s="12" t="s">
        <v>44</v>
      </c>
      <c r="C130" s="1025">
        <v>157</v>
      </c>
      <c r="D130" s="1026"/>
      <c r="E130" s="1026"/>
      <c r="F130" s="824">
        <v>0</v>
      </c>
      <c r="G130" s="824">
        <v>95</v>
      </c>
      <c r="H130" s="824">
        <v>0</v>
      </c>
      <c r="I130" s="830">
        <f t="shared" si="29"/>
        <v>252</v>
      </c>
      <c r="J130" s="822"/>
      <c r="K130" s="823"/>
      <c r="L130" s="823"/>
      <c r="M130" s="823"/>
      <c r="N130" s="1023"/>
      <c r="O130" s="1023"/>
      <c r="P130" s="1024"/>
    </row>
    <row r="131" spans="1:16" ht="12.75" customHeight="1" x14ac:dyDescent="0.25">
      <c r="A131" s="9"/>
      <c r="B131" s="12" t="s">
        <v>45</v>
      </c>
      <c r="C131" s="1025">
        <v>0</v>
      </c>
      <c r="D131" s="1026"/>
      <c r="E131" s="1026"/>
      <c r="F131" s="824">
        <v>0</v>
      </c>
      <c r="G131" s="824">
        <v>0</v>
      </c>
      <c r="H131" s="821">
        <v>0</v>
      </c>
      <c r="I131" s="809">
        <f t="shared" si="29"/>
        <v>0</v>
      </c>
      <c r="J131" s="822"/>
      <c r="K131" s="823"/>
      <c r="L131" s="823"/>
      <c r="M131" s="823"/>
      <c r="N131" s="1023"/>
      <c r="O131" s="1023"/>
      <c r="P131" s="1024"/>
    </row>
    <row r="132" spans="1:16" ht="12.75" customHeight="1" x14ac:dyDescent="0.25">
      <c r="A132" s="14"/>
      <c r="B132" s="15" t="s">
        <v>46</v>
      </c>
      <c r="C132" s="1027">
        <v>0</v>
      </c>
      <c r="D132" s="1028"/>
      <c r="E132" s="1028"/>
      <c r="F132" s="825">
        <v>0</v>
      </c>
      <c r="G132" s="825">
        <v>0</v>
      </c>
      <c r="H132" s="834">
        <v>0</v>
      </c>
      <c r="I132" s="809">
        <f t="shared" si="29"/>
        <v>0</v>
      </c>
      <c r="J132" s="74"/>
      <c r="K132" s="75"/>
      <c r="L132" s="75"/>
      <c r="M132" s="75"/>
      <c r="N132" s="1029"/>
      <c r="O132" s="1029"/>
      <c r="P132" s="1030"/>
    </row>
    <row r="133" spans="1:16" ht="12.75" customHeight="1" thickBot="1" x14ac:dyDescent="0.3">
      <c r="A133" s="17">
        <v>3</v>
      </c>
      <c r="B133" s="18" t="s">
        <v>47</v>
      </c>
      <c r="C133" s="1031">
        <v>0</v>
      </c>
      <c r="D133" s="1032"/>
      <c r="E133" s="1032"/>
      <c r="F133" s="26">
        <v>0</v>
      </c>
      <c r="G133" s="26">
        <v>0</v>
      </c>
      <c r="H133" s="827"/>
      <c r="I133" s="38"/>
      <c r="J133" s="76"/>
      <c r="K133" s="77"/>
      <c r="L133" s="77"/>
      <c r="M133" s="77"/>
      <c r="N133" s="1033"/>
      <c r="O133" s="1034"/>
      <c r="P133" s="1035"/>
    </row>
    <row r="134" spans="1:16" x14ac:dyDescent="0.2">
      <c r="B134" s="794"/>
      <c r="C134" s="1006">
        <f>SUM(C129:E132)-C120</f>
        <v>0</v>
      </c>
      <c r="D134" s="1007"/>
      <c r="E134" s="1007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1008"/>
      <c r="O134" s="1008"/>
      <c r="P134" s="1008"/>
    </row>
    <row r="135" spans="1:16" ht="12.75" customHeight="1" x14ac:dyDescent="0.2">
      <c r="A135" s="129" t="s">
        <v>66</v>
      </c>
      <c r="B135" s="794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815"/>
      <c r="O135" s="815"/>
      <c r="P135" s="815"/>
    </row>
    <row r="136" spans="1:16" ht="12.75" customHeight="1" x14ac:dyDescent="0.2">
      <c r="B136" s="794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815"/>
      <c r="O136" s="815"/>
      <c r="P136" s="815"/>
    </row>
    <row r="137" spans="1:16" ht="7.5" customHeight="1" x14ac:dyDescent="0.2">
      <c r="C137" s="794"/>
      <c r="D137" s="794"/>
      <c r="E137" s="794"/>
      <c r="I137" s="3"/>
      <c r="N137" s="794"/>
      <c r="O137" s="794"/>
      <c r="P137" s="794"/>
    </row>
    <row r="138" spans="1:16" ht="18" customHeight="1" x14ac:dyDescent="0.2">
      <c r="C138" s="794"/>
      <c r="D138" s="794"/>
      <c r="E138" s="794"/>
      <c r="N138" s="794"/>
      <c r="O138" s="794"/>
      <c r="P138" s="794"/>
    </row>
    <row r="139" spans="1:16" ht="12.75" customHeight="1" x14ac:dyDescent="0.2">
      <c r="C139" s="794"/>
      <c r="D139" s="794"/>
      <c r="E139" s="794"/>
      <c r="N139" s="794"/>
      <c r="O139" s="794"/>
      <c r="P139" s="794"/>
    </row>
    <row r="140" spans="1:16" ht="12.75" customHeight="1" x14ac:dyDescent="0.2">
      <c r="C140" s="794"/>
      <c r="D140" s="794"/>
      <c r="E140" s="794"/>
      <c r="N140" s="794"/>
      <c r="O140" s="794"/>
      <c r="P140" s="794"/>
    </row>
    <row r="141" spans="1:16" ht="12.75" customHeight="1" x14ac:dyDescent="0.2">
      <c r="A141" s="949" t="s">
        <v>0</v>
      </c>
      <c r="B141" s="949"/>
      <c r="F141" s="1" t="s">
        <v>1</v>
      </c>
      <c r="M141" s="954" t="s">
        <v>2</v>
      </c>
      <c r="N141" s="954"/>
      <c r="O141" s="954"/>
      <c r="P141" s="954"/>
    </row>
    <row r="142" spans="1:16" ht="12.75" customHeight="1" x14ac:dyDescent="0.2">
      <c r="A142" s="949" t="s">
        <v>3</v>
      </c>
      <c r="B142" s="949"/>
      <c r="M142" s="954"/>
      <c r="N142" s="954"/>
      <c r="O142" s="954"/>
      <c r="P142" s="954"/>
    </row>
    <row r="143" spans="1:16" ht="30" customHeight="1" x14ac:dyDescent="0.2">
      <c r="A143" s="949" t="s">
        <v>4</v>
      </c>
      <c r="B143" s="949"/>
    </row>
    <row r="144" spans="1:16" ht="25.5" customHeight="1" x14ac:dyDescent="0.3">
      <c r="F144" s="955" t="s">
        <v>5</v>
      </c>
      <c r="G144" s="955"/>
      <c r="H144" s="955"/>
      <c r="I144" s="955"/>
      <c r="J144" s="955"/>
      <c r="K144" s="955"/>
      <c r="L144" s="955"/>
    </row>
    <row r="145" spans="1:16" ht="20.100000000000001" customHeight="1" x14ac:dyDescent="0.2">
      <c r="F145" s="956" t="s">
        <v>65</v>
      </c>
      <c r="G145" s="956"/>
      <c r="H145" s="956"/>
      <c r="I145" s="956"/>
      <c r="J145" s="956"/>
      <c r="K145" s="956"/>
      <c r="L145" s="956"/>
    </row>
    <row r="146" spans="1:16" ht="20.100000000000001" customHeight="1" x14ac:dyDescent="0.2">
      <c r="A146" s="1" t="s">
        <v>6</v>
      </c>
      <c r="C146" s="27"/>
      <c r="D146" s="796">
        <v>1</v>
      </c>
      <c r="E146" s="796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7</v>
      </c>
      <c r="C147" s="28"/>
      <c r="D147" s="4">
        <v>0</v>
      </c>
      <c r="E147" s="4">
        <v>8</v>
      </c>
      <c r="I147" s="1062">
        <v>5</v>
      </c>
      <c r="K147" s="2"/>
      <c r="L147" s="23" t="s">
        <v>48</v>
      </c>
      <c r="M147" s="958" t="str">
        <f>+M112</f>
        <v>: Oktober</v>
      </c>
      <c r="N147" s="959"/>
      <c r="O147" s="796">
        <f>+O112</f>
        <v>1</v>
      </c>
      <c r="P147" s="796">
        <f>+P112</f>
        <v>0</v>
      </c>
    </row>
    <row r="148" spans="1:16" s="3" customFormat="1" ht="20.100000000000001" customHeight="1" x14ac:dyDescent="0.2">
      <c r="A148" s="3" t="s">
        <v>57</v>
      </c>
      <c r="C148" s="40">
        <v>0</v>
      </c>
      <c r="D148" s="40">
        <v>2</v>
      </c>
      <c r="E148" s="40">
        <v>2</v>
      </c>
      <c r="I148" s="1062"/>
      <c r="J148" s="67"/>
      <c r="K148" s="68"/>
      <c r="L148" s="69" t="s">
        <v>11</v>
      </c>
      <c r="M148" s="960" t="str">
        <f>+M113</f>
        <v>: 2022</v>
      </c>
      <c r="N148" s="961"/>
      <c r="O148" s="40">
        <f>+O113</f>
        <v>2</v>
      </c>
      <c r="P148" s="40">
        <f>+P113</f>
        <v>2</v>
      </c>
    </row>
    <row r="149" spans="1:16" ht="20.100000000000001" customHeight="1" thickBot="1" x14ac:dyDescent="0.25">
      <c r="C149" s="29"/>
      <c r="D149" s="29"/>
      <c r="K149" s="2"/>
      <c r="L149" s="2"/>
      <c r="N149" s="2"/>
      <c r="O149" s="29"/>
      <c r="P149" s="29"/>
    </row>
    <row r="150" spans="1:16" ht="20.100000000000001" customHeight="1" x14ac:dyDescent="0.2">
      <c r="A150" s="950" t="s">
        <v>12</v>
      </c>
      <c r="B150" s="952" t="s">
        <v>13</v>
      </c>
      <c r="C150" s="962" t="s">
        <v>14</v>
      </c>
      <c r="D150" s="963"/>
      <c r="E150" s="963"/>
      <c r="F150" s="963"/>
      <c r="G150" s="963"/>
      <c r="H150" s="963"/>
      <c r="I150" s="964"/>
      <c r="J150" s="977" t="s">
        <v>15</v>
      </c>
      <c r="K150" s="963"/>
      <c r="L150" s="963"/>
      <c r="M150" s="963"/>
      <c r="N150" s="963"/>
      <c r="O150" s="963"/>
      <c r="P150" s="964"/>
    </row>
    <row r="151" spans="1:16" ht="20.100000000000001" customHeight="1" x14ac:dyDescent="0.2">
      <c r="A151" s="951"/>
      <c r="B151" s="953"/>
      <c r="C151" s="978" t="s">
        <v>16</v>
      </c>
      <c r="D151" s="979"/>
      <c r="E151" s="979"/>
      <c r="F151" s="4"/>
      <c r="G151" s="4"/>
      <c r="H151" s="4"/>
      <c r="I151" s="802" t="s">
        <v>16</v>
      </c>
      <c r="J151" s="32" t="s">
        <v>16</v>
      </c>
      <c r="K151" s="4"/>
      <c r="L151" s="4"/>
      <c r="M151" s="4"/>
      <c r="N151" s="979" t="s">
        <v>16</v>
      </c>
      <c r="O151" s="979"/>
      <c r="P151" s="980"/>
    </row>
    <row r="152" spans="1:16" ht="26.25" customHeight="1" x14ac:dyDescent="0.2">
      <c r="A152" s="951"/>
      <c r="B152" s="953"/>
      <c r="C152" s="981" t="s">
        <v>8</v>
      </c>
      <c r="D152" s="982"/>
      <c r="E152" s="982"/>
      <c r="F152" s="803" t="s">
        <v>17</v>
      </c>
      <c r="G152" s="803" t="s">
        <v>18</v>
      </c>
      <c r="H152" s="803" t="s">
        <v>19</v>
      </c>
      <c r="I152" s="804" t="s">
        <v>20</v>
      </c>
      <c r="J152" s="33" t="s">
        <v>8</v>
      </c>
      <c r="K152" s="803" t="s">
        <v>17</v>
      </c>
      <c r="L152" s="803" t="s">
        <v>18</v>
      </c>
      <c r="M152" s="803" t="s">
        <v>19</v>
      </c>
      <c r="N152" s="983" t="s">
        <v>20</v>
      </c>
      <c r="O152" s="983"/>
      <c r="P152" s="984"/>
    </row>
    <row r="153" spans="1:16" ht="20.100000000000001" customHeight="1" x14ac:dyDescent="0.2">
      <c r="A153" s="951"/>
      <c r="B153" s="953"/>
      <c r="C153" s="985" t="s">
        <v>21</v>
      </c>
      <c r="D153" s="986"/>
      <c r="E153" s="986"/>
      <c r="F153" s="805"/>
      <c r="G153" s="805"/>
      <c r="H153" s="805"/>
      <c r="I153" s="806" t="s">
        <v>22</v>
      </c>
      <c r="J153" s="34" t="s">
        <v>21</v>
      </c>
      <c r="K153" s="805"/>
      <c r="L153" s="805"/>
      <c r="M153" s="805"/>
      <c r="N153" s="986" t="s">
        <v>23</v>
      </c>
      <c r="O153" s="986"/>
      <c r="P153" s="987"/>
    </row>
    <row r="154" spans="1:16" ht="20.100000000000001" customHeight="1" x14ac:dyDescent="0.2">
      <c r="A154" s="44" t="s">
        <v>24</v>
      </c>
      <c r="B154" s="45" t="s">
        <v>25</v>
      </c>
      <c r="C154" s="965" t="s">
        <v>26</v>
      </c>
      <c r="D154" s="966"/>
      <c r="E154" s="966"/>
      <c r="F154" s="797" t="s">
        <v>27</v>
      </c>
      <c r="G154" s="797" t="s">
        <v>28</v>
      </c>
      <c r="H154" s="797" t="s">
        <v>29</v>
      </c>
      <c r="I154" s="46" t="s">
        <v>30</v>
      </c>
      <c r="J154" s="47" t="s">
        <v>31</v>
      </c>
      <c r="K154" s="797" t="s">
        <v>32</v>
      </c>
      <c r="L154" s="797" t="s">
        <v>33</v>
      </c>
      <c r="M154" s="797" t="s">
        <v>34</v>
      </c>
      <c r="N154" s="967" t="s">
        <v>35</v>
      </c>
      <c r="O154" s="966"/>
      <c r="P154" s="968"/>
    </row>
    <row r="155" spans="1:16" ht="20.100000000000001" customHeight="1" x14ac:dyDescent="0.2">
      <c r="A155" s="5"/>
      <c r="B155" s="6" t="s">
        <v>36</v>
      </c>
      <c r="C155" s="1013">
        <f>SUM(C157,C160)</f>
        <v>210</v>
      </c>
      <c r="D155" s="1014"/>
      <c r="E155" s="1014"/>
      <c r="F155" s="818">
        <f>SUM(F157,F160)</f>
        <v>110</v>
      </c>
      <c r="G155" s="798">
        <f>SUM(G157,G160)</f>
        <v>0</v>
      </c>
      <c r="H155" s="798">
        <f>SUM(H157,H160)</f>
        <v>0</v>
      </c>
      <c r="I155" s="41">
        <f>SUM(I157,I160)</f>
        <v>100</v>
      </c>
      <c r="J155" s="7">
        <f>SUM(J157,J160)</f>
        <v>100</v>
      </c>
      <c r="K155" s="7">
        <f t="shared" ref="K155:N155" si="31">SUM(K157,K160)</f>
        <v>0</v>
      </c>
      <c r="L155" s="7">
        <f t="shared" si="31"/>
        <v>0</v>
      </c>
      <c r="M155" s="7">
        <f t="shared" si="31"/>
        <v>0</v>
      </c>
      <c r="N155" s="971">
        <f t="shared" si="31"/>
        <v>100</v>
      </c>
      <c r="O155" s="972"/>
      <c r="P155" s="973"/>
    </row>
    <row r="156" spans="1:16" ht="20.100000000000001" customHeight="1" x14ac:dyDescent="0.2">
      <c r="A156" s="9">
        <v>1</v>
      </c>
      <c r="B156" s="10" t="s">
        <v>37</v>
      </c>
      <c r="C156" s="974"/>
      <c r="D156" s="975"/>
      <c r="E156" s="975"/>
      <c r="F156" s="800"/>
      <c r="G156" s="800"/>
      <c r="H156" s="800"/>
      <c r="I156" s="800"/>
      <c r="J156" s="799"/>
      <c r="K156" s="800"/>
      <c r="L156" s="800"/>
      <c r="M156" s="800"/>
      <c r="N156" s="975"/>
      <c r="O156" s="975"/>
      <c r="P156" s="976"/>
    </row>
    <row r="157" spans="1:16" ht="24" customHeight="1" x14ac:dyDescent="0.2">
      <c r="A157" s="11"/>
      <c r="B157" s="10" t="s">
        <v>38</v>
      </c>
      <c r="C157" s="1009">
        <f>SUM(C158:E159)</f>
        <v>0</v>
      </c>
      <c r="D157" s="1010"/>
      <c r="E157" s="1010"/>
      <c r="F157" s="816">
        <f>SUM(F158:F159)</f>
        <v>0</v>
      </c>
      <c r="G157" s="807">
        <f t="shared" ref="G157:H157" si="32">SUM(G158:G159)</f>
        <v>0</v>
      </c>
      <c r="H157" s="807">
        <f t="shared" si="32"/>
        <v>0</v>
      </c>
      <c r="I157" s="830">
        <f>SUM(C157-F157+G157-H157)</f>
        <v>0</v>
      </c>
      <c r="J157" s="816">
        <f>SUM(J158:J159)</f>
        <v>0</v>
      </c>
      <c r="K157" s="816">
        <f t="shared" ref="K157:M157" si="33">SUM(K158:K159)</f>
        <v>0</v>
      </c>
      <c r="L157" s="816">
        <f t="shared" si="33"/>
        <v>0</v>
      </c>
      <c r="M157" s="816">
        <f t="shared" si="33"/>
        <v>0</v>
      </c>
      <c r="N157" s="990">
        <f>SUM(N158:P159)</f>
        <v>0</v>
      </c>
      <c r="O157" s="990"/>
      <c r="P157" s="991"/>
    </row>
    <row r="158" spans="1:16" ht="15" x14ac:dyDescent="0.2">
      <c r="A158" s="11"/>
      <c r="B158" s="12" t="s">
        <v>39</v>
      </c>
      <c r="C158" s="1011">
        <v>0</v>
      </c>
      <c r="D158" s="1012"/>
      <c r="E158" s="1012"/>
      <c r="F158" s="817">
        <v>0</v>
      </c>
      <c r="G158" s="810">
        <v>0</v>
      </c>
      <c r="H158" s="810">
        <v>0</v>
      </c>
      <c r="I158" s="42">
        <f t="shared" ref="I158:I162" si="34">SUM(C158-F158+G158-H158)</f>
        <v>0</v>
      </c>
      <c r="J158" s="79">
        <v>0</v>
      </c>
      <c r="K158" s="79">
        <v>0</v>
      </c>
      <c r="L158" s="79">
        <v>0</v>
      </c>
      <c r="M158" s="79">
        <v>0</v>
      </c>
      <c r="N158" s="990">
        <f>SUM(J158-K158+L158-M158)</f>
        <v>0</v>
      </c>
      <c r="O158" s="990"/>
      <c r="P158" s="991"/>
    </row>
    <row r="159" spans="1:16" ht="15" x14ac:dyDescent="0.2">
      <c r="A159" s="11"/>
      <c r="B159" s="12" t="s">
        <v>40</v>
      </c>
      <c r="C159" s="1011">
        <v>0</v>
      </c>
      <c r="D159" s="1012"/>
      <c r="E159" s="1012"/>
      <c r="F159" s="817">
        <v>0</v>
      </c>
      <c r="G159" s="810">
        <v>0</v>
      </c>
      <c r="H159" s="810">
        <v>0</v>
      </c>
      <c r="I159" s="42">
        <f t="shared" si="34"/>
        <v>0</v>
      </c>
      <c r="J159" s="79">
        <v>0</v>
      </c>
      <c r="K159" s="79">
        <v>0</v>
      </c>
      <c r="L159" s="79">
        <v>0</v>
      </c>
      <c r="M159" s="79">
        <v>0</v>
      </c>
      <c r="N159" s="990">
        <f>SUM(J159-K159+L159-M159)</f>
        <v>0</v>
      </c>
      <c r="O159" s="990"/>
      <c r="P159" s="991"/>
    </row>
    <row r="160" spans="1:16" ht="14.25" x14ac:dyDescent="0.2">
      <c r="A160" s="11"/>
      <c r="B160" s="10" t="s">
        <v>41</v>
      </c>
      <c r="C160" s="1009">
        <f>SUM(C161:E162)</f>
        <v>210</v>
      </c>
      <c r="D160" s="1010"/>
      <c r="E160" s="1010"/>
      <c r="F160" s="816">
        <f>SUM(F161:F162)</f>
        <v>110</v>
      </c>
      <c r="G160" s="807">
        <f t="shared" ref="G160:H160" si="35">SUM(G161:G162)</f>
        <v>0</v>
      </c>
      <c r="H160" s="807">
        <f t="shared" si="35"/>
        <v>0</v>
      </c>
      <c r="I160" s="830">
        <f t="shared" si="34"/>
        <v>100</v>
      </c>
      <c r="J160" s="13">
        <f>SUM(J161:J162)</f>
        <v>100</v>
      </c>
      <c r="K160" s="13">
        <f t="shared" ref="K160:M160" si="36">SUM(K161:K162)</f>
        <v>0</v>
      </c>
      <c r="L160" s="13">
        <f t="shared" si="36"/>
        <v>0</v>
      </c>
      <c r="M160" s="13">
        <f t="shared" si="36"/>
        <v>0</v>
      </c>
      <c r="N160" s="990">
        <f>SUM(N161:P162)</f>
        <v>100</v>
      </c>
      <c r="O160" s="990"/>
      <c r="P160" s="991"/>
    </row>
    <row r="161" spans="1:16" ht="12.75" customHeight="1" x14ac:dyDescent="0.2">
      <c r="A161" s="11"/>
      <c r="B161" s="12" t="s">
        <v>39</v>
      </c>
      <c r="C161" s="1011">
        <v>210</v>
      </c>
      <c r="D161" s="1012"/>
      <c r="E161" s="1012"/>
      <c r="F161" s="817">
        <v>110</v>
      </c>
      <c r="G161" s="810">
        <v>0</v>
      </c>
      <c r="H161" s="810">
        <v>0</v>
      </c>
      <c r="I161" s="42">
        <f t="shared" si="34"/>
        <v>100</v>
      </c>
      <c r="J161" s="36">
        <v>0</v>
      </c>
      <c r="K161" s="817">
        <v>0</v>
      </c>
      <c r="L161" s="817">
        <v>0</v>
      </c>
      <c r="M161" s="817">
        <v>0</v>
      </c>
      <c r="N161" s="990">
        <f>SUM(J161-K161+L161-M161)</f>
        <v>0</v>
      </c>
      <c r="O161" s="990"/>
      <c r="P161" s="991"/>
    </row>
    <row r="162" spans="1:16" ht="12.75" customHeight="1" x14ac:dyDescent="0.2">
      <c r="A162" s="11"/>
      <c r="B162" s="12" t="s">
        <v>40</v>
      </c>
      <c r="C162" s="1011">
        <v>0</v>
      </c>
      <c r="D162" s="1012"/>
      <c r="E162" s="1012"/>
      <c r="F162" s="817">
        <v>0</v>
      </c>
      <c r="G162" s="810">
        <v>0</v>
      </c>
      <c r="H162" s="810">
        <v>0</v>
      </c>
      <c r="I162" s="42">
        <f t="shared" si="34"/>
        <v>0</v>
      </c>
      <c r="J162" s="36">
        <v>100</v>
      </c>
      <c r="K162" s="817">
        <v>0</v>
      </c>
      <c r="L162" s="817">
        <v>0</v>
      </c>
      <c r="M162" s="817">
        <v>0</v>
      </c>
      <c r="N162" s="990">
        <f>SUM(J162-K162+L162-M162)</f>
        <v>100</v>
      </c>
      <c r="O162" s="990"/>
      <c r="P162" s="991"/>
    </row>
    <row r="163" spans="1:16" x14ac:dyDescent="0.2">
      <c r="A163" s="9">
        <v>2</v>
      </c>
      <c r="B163" s="10" t="s">
        <v>42</v>
      </c>
      <c r="C163" s="974"/>
      <c r="D163" s="975"/>
      <c r="E163" s="975"/>
      <c r="F163" s="800"/>
      <c r="G163" s="800"/>
      <c r="H163" s="800"/>
      <c r="I163" s="813"/>
      <c r="J163" s="799"/>
      <c r="K163" s="800"/>
      <c r="L163" s="800"/>
      <c r="M163" s="800"/>
      <c r="N163" s="994"/>
      <c r="O163" s="994"/>
      <c r="P163" s="995"/>
    </row>
    <row r="164" spans="1:16" ht="14.25" x14ac:dyDescent="0.2">
      <c r="A164" s="11"/>
      <c r="B164" s="12" t="s">
        <v>43</v>
      </c>
      <c r="C164" s="1011">
        <v>0</v>
      </c>
      <c r="D164" s="1012"/>
      <c r="E164" s="1012"/>
      <c r="F164" s="817">
        <v>0</v>
      </c>
      <c r="G164" s="817">
        <v>0</v>
      </c>
      <c r="H164" s="817">
        <v>0</v>
      </c>
      <c r="I164" s="809">
        <f t="shared" ref="I164:I167" si="37">SUM(C164-F164+G164-H164)</f>
        <v>0</v>
      </c>
      <c r="J164" s="799"/>
      <c r="K164" s="800"/>
      <c r="L164" s="800"/>
      <c r="M164" s="800"/>
      <c r="N164" s="994"/>
      <c r="O164" s="994"/>
      <c r="P164" s="995"/>
    </row>
    <row r="165" spans="1:16" ht="14.25" x14ac:dyDescent="0.2">
      <c r="A165" s="11"/>
      <c r="B165" s="12" t="s">
        <v>44</v>
      </c>
      <c r="C165" s="1011">
        <v>210</v>
      </c>
      <c r="D165" s="1012"/>
      <c r="E165" s="1012"/>
      <c r="F165" s="817">
        <v>110</v>
      </c>
      <c r="G165" s="817">
        <v>0</v>
      </c>
      <c r="H165" s="817">
        <v>0</v>
      </c>
      <c r="I165" s="809">
        <f t="shared" si="37"/>
        <v>100</v>
      </c>
      <c r="J165" s="799"/>
      <c r="K165" s="800"/>
      <c r="L165" s="800"/>
      <c r="M165" s="800"/>
      <c r="N165" s="994"/>
      <c r="O165" s="994"/>
      <c r="P165" s="995"/>
    </row>
    <row r="166" spans="1:16" ht="14.25" x14ac:dyDescent="0.2">
      <c r="A166" s="9"/>
      <c r="B166" s="12" t="s">
        <v>45</v>
      </c>
      <c r="C166" s="1011">
        <v>0</v>
      </c>
      <c r="D166" s="1012"/>
      <c r="E166" s="1012"/>
      <c r="F166" s="817">
        <v>0</v>
      </c>
      <c r="G166" s="817">
        <v>0</v>
      </c>
      <c r="H166" s="817">
        <v>0</v>
      </c>
      <c r="I166" s="809">
        <f t="shared" si="37"/>
        <v>0</v>
      </c>
      <c r="J166" s="799"/>
      <c r="K166" s="800"/>
      <c r="L166" s="800"/>
      <c r="M166" s="800"/>
      <c r="N166" s="994"/>
      <c r="O166" s="994"/>
      <c r="P166" s="995"/>
    </row>
    <row r="167" spans="1:16" ht="12.75" customHeight="1" x14ac:dyDescent="0.2">
      <c r="A167" s="14"/>
      <c r="B167" s="15" t="s">
        <v>46</v>
      </c>
      <c r="C167" s="1015">
        <v>0</v>
      </c>
      <c r="D167" s="1016"/>
      <c r="E167" s="1016"/>
      <c r="F167" s="819">
        <v>0</v>
      </c>
      <c r="G167" s="819">
        <v>0</v>
      </c>
      <c r="H167" s="819">
        <v>0</v>
      </c>
      <c r="I167" s="809">
        <f t="shared" si="37"/>
        <v>0</v>
      </c>
      <c r="J167" s="37"/>
      <c r="K167" s="16"/>
      <c r="L167" s="16"/>
      <c r="M167" s="16"/>
      <c r="N167" s="998"/>
      <c r="O167" s="998"/>
      <c r="P167" s="999"/>
    </row>
    <row r="168" spans="1:16" ht="12.75" customHeight="1" thickBot="1" x14ac:dyDescent="0.25">
      <c r="A168" s="17">
        <v>3</v>
      </c>
      <c r="B168" s="18" t="s">
        <v>47</v>
      </c>
      <c r="C168" s="1000">
        <v>0</v>
      </c>
      <c r="D168" s="1001"/>
      <c r="E168" s="1001"/>
      <c r="F168" s="25">
        <v>0</v>
      </c>
      <c r="G168" s="25">
        <v>0</v>
      </c>
      <c r="H168" s="814"/>
      <c r="I168" s="38"/>
      <c r="J168" s="39"/>
      <c r="K168" s="837"/>
      <c r="L168" s="837"/>
      <c r="M168" s="837"/>
      <c r="N168" s="1002"/>
      <c r="O168" s="1002"/>
      <c r="P168" s="1003"/>
    </row>
    <row r="169" spans="1:16" ht="7.5" customHeight="1" x14ac:dyDescent="0.2">
      <c r="B169" s="794"/>
      <c r="C169" s="1006">
        <f>SUM(C164:E167)-C155</f>
        <v>0</v>
      </c>
      <c r="D169" s="1007"/>
      <c r="E169" s="1007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1008"/>
      <c r="O169" s="1008"/>
      <c r="P169" s="1008"/>
    </row>
    <row r="170" spans="1:16" ht="18" customHeight="1" x14ac:dyDescent="0.2">
      <c r="A170" s="129" t="s">
        <v>66</v>
      </c>
      <c r="B170" s="794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815"/>
      <c r="O170" s="815"/>
      <c r="P170" s="815"/>
    </row>
    <row r="171" spans="1:16" ht="12.75" customHeight="1" x14ac:dyDescent="0.2">
      <c r="B171" s="794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815"/>
      <c r="O171" s="815"/>
      <c r="P171" s="815"/>
    </row>
    <row r="172" spans="1:16" ht="12.75" customHeight="1" x14ac:dyDescent="0.2">
      <c r="B172" s="794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815"/>
      <c r="O172" s="815"/>
      <c r="P172" s="815"/>
    </row>
    <row r="173" spans="1:16" ht="12.75" customHeight="1" x14ac:dyDescent="0.2">
      <c r="C173" s="949"/>
      <c r="D173" s="949"/>
      <c r="E173" s="949"/>
      <c r="N173" s="949"/>
      <c r="O173" s="949"/>
      <c r="P173" s="949"/>
    </row>
    <row r="174" spans="1:16" x14ac:dyDescent="0.2">
      <c r="C174" s="794"/>
      <c r="D174" s="794"/>
      <c r="E174" s="794"/>
      <c r="N174" s="794"/>
      <c r="O174" s="794"/>
      <c r="P174" s="794"/>
    </row>
    <row r="175" spans="1:16" ht="30" customHeight="1" x14ac:dyDescent="0.2">
      <c r="C175" s="794"/>
      <c r="D175" s="794"/>
      <c r="E175" s="794"/>
      <c r="N175" s="794"/>
      <c r="O175" s="794"/>
      <c r="P175" s="794"/>
    </row>
    <row r="176" spans="1:16" ht="25.5" customHeight="1" x14ac:dyDescent="0.2">
      <c r="A176" s="949" t="s">
        <v>0</v>
      </c>
      <c r="B176" s="949"/>
      <c r="F176" s="1" t="s">
        <v>1</v>
      </c>
      <c r="M176" s="954" t="s">
        <v>2</v>
      </c>
      <c r="N176" s="954"/>
      <c r="O176" s="954"/>
      <c r="P176" s="954"/>
    </row>
    <row r="177" spans="1:16" ht="20.100000000000001" customHeight="1" x14ac:dyDescent="0.2">
      <c r="A177" s="949" t="s">
        <v>3</v>
      </c>
      <c r="B177" s="949"/>
      <c r="M177" s="954"/>
      <c r="N177" s="954"/>
      <c r="O177" s="954"/>
      <c r="P177" s="954"/>
    </row>
    <row r="178" spans="1:16" ht="20.100000000000001" customHeight="1" x14ac:dyDescent="0.2">
      <c r="A178" s="949" t="s">
        <v>4</v>
      </c>
      <c r="B178" s="949"/>
    </row>
    <row r="179" spans="1:16" ht="20.100000000000001" customHeight="1" x14ac:dyDescent="0.3">
      <c r="F179" s="955" t="s">
        <v>5</v>
      </c>
      <c r="G179" s="955"/>
      <c r="H179" s="955"/>
      <c r="I179" s="955"/>
      <c r="J179" s="955"/>
      <c r="K179" s="955"/>
      <c r="L179" s="955"/>
    </row>
    <row r="180" spans="1:16" ht="20.100000000000001" customHeight="1" x14ac:dyDescent="0.2">
      <c r="F180" s="956" t="s">
        <v>65</v>
      </c>
      <c r="G180" s="956"/>
      <c r="H180" s="956"/>
      <c r="I180" s="956"/>
      <c r="J180" s="956"/>
      <c r="K180" s="956"/>
      <c r="L180" s="956"/>
    </row>
    <row r="181" spans="1:16" ht="20.100000000000001" customHeight="1" x14ac:dyDescent="0.2">
      <c r="A181" s="1" t="s">
        <v>6</v>
      </c>
      <c r="C181" s="27"/>
      <c r="D181" s="796">
        <v>1</v>
      </c>
      <c r="E181" s="796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7</v>
      </c>
      <c r="C182" s="28"/>
      <c r="D182" s="4">
        <v>0</v>
      </c>
      <c r="E182" s="4">
        <v>8</v>
      </c>
      <c r="I182" s="957">
        <v>6</v>
      </c>
      <c r="K182" s="2"/>
      <c r="L182" s="23" t="s">
        <v>48</v>
      </c>
      <c r="M182" s="958" t="str">
        <f>+M147</f>
        <v>: Oktober</v>
      </c>
      <c r="N182" s="959"/>
      <c r="O182" s="796">
        <f>+O147</f>
        <v>1</v>
      </c>
      <c r="P182" s="796">
        <f>+P147</f>
        <v>0</v>
      </c>
    </row>
    <row r="183" spans="1:16" s="3" customFormat="1" ht="20.100000000000001" customHeight="1" x14ac:dyDescent="0.2">
      <c r="A183" s="19" t="s">
        <v>51</v>
      </c>
      <c r="B183" s="19"/>
      <c r="C183" s="40">
        <v>0</v>
      </c>
      <c r="D183" s="40">
        <v>3</v>
      </c>
      <c r="E183" s="40">
        <v>0</v>
      </c>
      <c r="I183" s="957"/>
      <c r="J183" s="67"/>
      <c r="K183" s="68"/>
      <c r="L183" s="69" t="s">
        <v>11</v>
      </c>
      <c r="M183" s="960" t="str">
        <f>+M148</f>
        <v>: 2022</v>
      </c>
      <c r="N183" s="961"/>
      <c r="O183" s="40">
        <f>+O148</f>
        <v>2</v>
      </c>
      <c r="P183" s="40">
        <f>+P148</f>
        <v>2</v>
      </c>
    </row>
    <row r="184" spans="1:16" ht="26.25" customHeight="1" thickBot="1" x14ac:dyDescent="0.25">
      <c r="A184" s="3"/>
      <c r="B184" s="3"/>
      <c r="C184" s="29"/>
      <c r="D184" s="29"/>
      <c r="K184" s="2"/>
      <c r="L184" s="2"/>
      <c r="N184" s="2"/>
      <c r="O184" s="29"/>
      <c r="P184" s="29"/>
    </row>
    <row r="185" spans="1:16" ht="20.100000000000001" customHeight="1" x14ac:dyDescent="0.2">
      <c r="A185" s="950" t="s">
        <v>12</v>
      </c>
      <c r="B185" s="952" t="s">
        <v>13</v>
      </c>
      <c r="C185" s="962" t="s">
        <v>14</v>
      </c>
      <c r="D185" s="963"/>
      <c r="E185" s="963"/>
      <c r="F185" s="963"/>
      <c r="G185" s="963"/>
      <c r="H185" s="963"/>
      <c r="I185" s="964"/>
      <c r="J185" s="977" t="s">
        <v>15</v>
      </c>
      <c r="K185" s="963"/>
      <c r="L185" s="963"/>
      <c r="M185" s="963"/>
      <c r="N185" s="963"/>
      <c r="O185" s="963"/>
      <c r="P185" s="964"/>
    </row>
    <row r="186" spans="1:16" ht="20.100000000000001" customHeight="1" x14ac:dyDescent="0.2">
      <c r="A186" s="951"/>
      <c r="B186" s="953"/>
      <c r="C186" s="978" t="s">
        <v>16</v>
      </c>
      <c r="D186" s="979"/>
      <c r="E186" s="979"/>
      <c r="F186" s="4"/>
      <c r="G186" s="4"/>
      <c r="H186" s="4"/>
      <c r="I186" s="802" t="s">
        <v>16</v>
      </c>
      <c r="J186" s="32" t="s">
        <v>16</v>
      </c>
      <c r="K186" s="4"/>
      <c r="L186" s="4"/>
      <c r="M186" s="4"/>
      <c r="N186" s="979" t="s">
        <v>16</v>
      </c>
      <c r="O186" s="979"/>
      <c r="P186" s="980"/>
    </row>
    <row r="187" spans="1:16" ht="20.100000000000001" customHeight="1" x14ac:dyDescent="0.2">
      <c r="A187" s="951"/>
      <c r="B187" s="953"/>
      <c r="C187" s="981" t="s">
        <v>8</v>
      </c>
      <c r="D187" s="982"/>
      <c r="E187" s="982"/>
      <c r="F187" s="803" t="s">
        <v>17</v>
      </c>
      <c r="G187" s="803" t="s">
        <v>18</v>
      </c>
      <c r="H187" s="803" t="s">
        <v>19</v>
      </c>
      <c r="I187" s="804" t="s">
        <v>20</v>
      </c>
      <c r="J187" s="33" t="s">
        <v>8</v>
      </c>
      <c r="K187" s="803" t="s">
        <v>17</v>
      </c>
      <c r="L187" s="803" t="s">
        <v>18</v>
      </c>
      <c r="M187" s="803" t="s">
        <v>19</v>
      </c>
      <c r="N187" s="983" t="s">
        <v>20</v>
      </c>
      <c r="O187" s="983"/>
      <c r="P187" s="984"/>
    </row>
    <row r="188" spans="1:16" ht="20.100000000000001" customHeight="1" x14ac:dyDescent="0.2">
      <c r="A188" s="951"/>
      <c r="B188" s="953"/>
      <c r="C188" s="985" t="s">
        <v>21</v>
      </c>
      <c r="D188" s="986"/>
      <c r="E188" s="986"/>
      <c r="F188" s="805"/>
      <c r="G188" s="805"/>
      <c r="H188" s="805"/>
      <c r="I188" s="806" t="s">
        <v>22</v>
      </c>
      <c r="J188" s="34" t="s">
        <v>21</v>
      </c>
      <c r="K188" s="805"/>
      <c r="L188" s="805"/>
      <c r="M188" s="805"/>
      <c r="N188" s="986" t="s">
        <v>23</v>
      </c>
      <c r="O188" s="986"/>
      <c r="P188" s="987"/>
    </row>
    <row r="189" spans="1:16" ht="24" customHeight="1" x14ac:dyDescent="0.2">
      <c r="A189" s="44" t="s">
        <v>24</v>
      </c>
      <c r="B189" s="45" t="s">
        <v>25</v>
      </c>
      <c r="C189" s="965" t="s">
        <v>26</v>
      </c>
      <c r="D189" s="966"/>
      <c r="E189" s="966"/>
      <c r="F189" s="797" t="s">
        <v>27</v>
      </c>
      <c r="G189" s="797" t="s">
        <v>28</v>
      </c>
      <c r="H189" s="797" t="s">
        <v>29</v>
      </c>
      <c r="I189" s="46" t="s">
        <v>30</v>
      </c>
      <c r="J189" s="47" t="s">
        <v>31</v>
      </c>
      <c r="K189" s="797" t="s">
        <v>32</v>
      </c>
      <c r="L189" s="797" t="s">
        <v>33</v>
      </c>
      <c r="M189" s="797" t="s">
        <v>34</v>
      </c>
      <c r="N189" s="967" t="s">
        <v>35</v>
      </c>
      <c r="O189" s="966"/>
      <c r="P189" s="968"/>
    </row>
    <row r="190" spans="1:16" ht="15.75" x14ac:dyDescent="0.2">
      <c r="A190" s="5"/>
      <c r="B190" s="6" t="s">
        <v>36</v>
      </c>
      <c r="C190" s="1013">
        <f>SUM(C192,C195)</f>
        <v>0</v>
      </c>
      <c r="D190" s="1014"/>
      <c r="E190" s="1014"/>
      <c r="F190" s="818">
        <f>SUM(F192,F195)</f>
        <v>0</v>
      </c>
      <c r="G190" s="818">
        <f>SUM(G192,G195)</f>
        <v>0</v>
      </c>
      <c r="H190" s="818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971">
        <f t="shared" si="39"/>
        <v>0</v>
      </c>
      <c r="O190" s="972"/>
      <c r="P190" s="973"/>
    </row>
    <row r="191" spans="1:16" x14ac:dyDescent="0.2">
      <c r="A191" s="9">
        <v>1</v>
      </c>
      <c r="B191" s="10" t="s">
        <v>37</v>
      </c>
      <c r="C191" s="974"/>
      <c r="D191" s="975"/>
      <c r="E191" s="975"/>
      <c r="F191" s="800"/>
      <c r="G191" s="800"/>
      <c r="H191" s="800"/>
      <c r="I191" s="35"/>
      <c r="J191" s="799"/>
      <c r="K191" s="800"/>
      <c r="L191" s="800"/>
      <c r="M191" s="800"/>
      <c r="N191" s="975"/>
      <c r="O191" s="975"/>
      <c r="P191" s="976"/>
    </row>
    <row r="192" spans="1:16" ht="14.25" x14ac:dyDescent="0.2">
      <c r="A192" s="11"/>
      <c r="B192" s="10" t="s">
        <v>38</v>
      </c>
      <c r="C192" s="1009">
        <f>SUM(C193:E194)</f>
        <v>0</v>
      </c>
      <c r="D192" s="1010"/>
      <c r="E192" s="1010"/>
      <c r="F192" s="816">
        <f>SUM(F193:F194)</f>
        <v>0</v>
      </c>
      <c r="G192" s="816">
        <f t="shared" ref="G192:H192" si="40">SUM(G193:G194)</f>
        <v>0</v>
      </c>
      <c r="H192" s="816">
        <f t="shared" si="40"/>
        <v>0</v>
      </c>
      <c r="I192" s="809">
        <f>SUM(C192-F192+G192-H192)</f>
        <v>0</v>
      </c>
      <c r="J192" s="816">
        <f>SUM(J193:J194)</f>
        <v>0</v>
      </c>
      <c r="K192" s="816">
        <f t="shared" ref="K192:M192" si="41">SUM(K193:K194)</f>
        <v>0</v>
      </c>
      <c r="L192" s="816">
        <f t="shared" si="41"/>
        <v>0</v>
      </c>
      <c r="M192" s="816">
        <f t="shared" si="41"/>
        <v>0</v>
      </c>
      <c r="N192" s="990">
        <f>SUM(N193:P194)</f>
        <v>0</v>
      </c>
      <c r="O192" s="990"/>
      <c r="P192" s="991"/>
    </row>
    <row r="193" spans="1:16" ht="12.75" customHeight="1" x14ac:dyDescent="0.2">
      <c r="A193" s="11"/>
      <c r="B193" s="12" t="s">
        <v>39</v>
      </c>
      <c r="C193" s="1011">
        <v>0</v>
      </c>
      <c r="D193" s="1012"/>
      <c r="E193" s="1012"/>
      <c r="F193" s="817">
        <v>0</v>
      </c>
      <c r="G193" s="817">
        <v>0</v>
      </c>
      <c r="H193" s="817">
        <v>0</v>
      </c>
      <c r="I193" s="836">
        <f t="shared" ref="I193:I197" si="42">SUM(C193-F193+G193-H193)</f>
        <v>0</v>
      </c>
      <c r="J193" s="79">
        <v>0</v>
      </c>
      <c r="K193" s="79">
        <v>0</v>
      </c>
      <c r="L193" s="79">
        <v>0</v>
      </c>
      <c r="M193" s="79">
        <v>0</v>
      </c>
      <c r="N193" s="990">
        <f>SUM(J193-K193+L193-M193)</f>
        <v>0</v>
      </c>
      <c r="O193" s="990"/>
      <c r="P193" s="991"/>
    </row>
    <row r="194" spans="1:16" ht="12.75" customHeight="1" x14ac:dyDescent="0.2">
      <c r="A194" s="11"/>
      <c r="B194" s="12" t="s">
        <v>40</v>
      </c>
      <c r="C194" s="1011">
        <v>0</v>
      </c>
      <c r="D194" s="1012"/>
      <c r="E194" s="1012"/>
      <c r="F194" s="817">
        <v>0</v>
      </c>
      <c r="G194" s="817">
        <v>0</v>
      </c>
      <c r="H194" s="817">
        <v>0</v>
      </c>
      <c r="I194" s="836">
        <f t="shared" si="42"/>
        <v>0</v>
      </c>
      <c r="J194" s="79">
        <v>0</v>
      </c>
      <c r="K194" s="79">
        <v>0</v>
      </c>
      <c r="L194" s="79">
        <v>0</v>
      </c>
      <c r="M194" s="79">
        <v>0</v>
      </c>
      <c r="N194" s="990">
        <f>SUM(J194-K194+L194-M194)</f>
        <v>0</v>
      </c>
      <c r="O194" s="990"/>
      <c r="P194" s="991"/>
    </row>
    <row r="195" spans="1:16" ht="14.25" x14ac:dyDescent="0.2">
      <c r="A195" s="11"/>
      <c r="B195" s="10" t="s">
        <v>41</v>
      </c>
      <c r="C195" s="1009">
        <f>SUM(C196:E197)</f>
        <v>0</v>
      </c>
      <c r="D195" s="1010"/>
      <c r="E195" s="1010"/>
      <c r="F195" s="816">
        <f>SUM(F196:F197)</f>
        <v>0</v>
      </c>
      <c r="G195" s="816">
        <f t="shared" ref="G195:H195" si="43">SUM(G196:G197)</f>
        <v>0</v>
      </c>
      <c r="H195" s="816">
        <f t="shared" si="43"/>
        <v>0</v>
      </c>
      <c r="I195" s="809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990">
        <f>SUM(N196:P197)</f>
        <v>0</v>
      </c>
      <c r="O195" s="990"/>
      <c r="P195" s="991"/>
    </row>
    <row r="196" spans="1:16" ht="15" x14ac:dyDescent="0.2">
      <c r="A196" s="11"/>
      <c r="B196" s="12" t="s">
        <v>39</v>
      </c>
      <c r="C196" s="1011">
        <v>0</v>
      </c>
      <c r="D196" s="1012"/>
      <c r="E196" s="1012"/>
      <c r="F196" s="817">
        <v>0</v>
      </c>
      <c r="G196" s="817">
        <v>0</v>
      </c>
      <c r="H196" s="817">
        <v>0</v>
      </c>
      <c r="I196" s="836">
        <f t="shared" si="42"/>
        <v>0</v>
      </c>
      <c r="J196" s="36">
        <v>0</v>
      </c>
      <c r="K196" s="817">
        <v>0</v>
      </c>
      <c r="L196" s="817">
        <v>0</v>
      </c>
      <c r="M196" s="817">
        <v>0</v>
      </c>
      <c r="N196" s="990">
        <f>SUM(J196-K196+L196-M196)</f>
        <v>0</v>
      </c>
      <c r="O196" s="990"/>
      <c r="P196" s="991"/>
    </row>
    <row r="197" spans="1:16" ht="15" x14ac:dyDescent="0.2">
      <c r="A197" s="11"/>
      <c r="B197" s="12" t="s">
        <v>40</v>
      </c>
      <c r="C197" s="1011">
        <v>0</v>
      </c>
      <c r="D197" s="1012"/>
      <c r="E197" s="1012"/>
      <c r="F197" s="817">
        <v>0</v>
      </c>
      <c r="G197" s="817">
        <v>0</v>
      </c>
      <c r="H197" s="817">
        <v>0</v>
      </c>
      <c r="I197" s="836">
        <f t="shared" si="42"/>
        <v>0</v>
      </c>
      <c r="J197" s="36">
        <v>0</v>
      </c>
      <c r="K197" s="817">
        <v>0</v>
      </c>
      <c r="L197" s="817">
        <v>0</v>
      </c>
      <c r="M197" s="817">
        <v>0</v>
      </c>
      <c r="N197" s="990">
        <f>SUM(J197-K197+L197-M197)</f>
        <v>0</v>
      </c>
      <c r="O197" s="990"/>
      <c r="P197" s="991"/>
    </row>
    <row r="198" spans="1:16" x14ac:dyDescent="0.2">
      <c r="A198" s="9">
        <v>2</v>
      </c>
      <c r="B198" s="10" t="s">
        <v>42</v>
      </c>
      <c r="C198" s="974"/>
      <c r="D198" s="975"/>
      <c r="E198" s="975"/>
      <c r="F198" s="800"/>
      <c r="G198" s="800"/>
      <c r="H198" s="800"/>
      <c r="I198" s="813"/>
      <c r="J198" s="799"/>
      <c r="K198" s="800"/>
      <c r="L198" s="800"/>
      <c r="M198" s="800"/>
      <c r="N198" s="994"/>
      <c r="O198" s="994"/>
      <c r="P198" s="995"/>
    </row>
    <row r="199" spans="1:16" ht="12.75" customHeight="1" x14ac:dyDescent="0.2">
      <c r="A199" s="11"/>
      <c r="B199" s="12" t="s">
        <v>43</v>
      </c>
      <c r="C199" s="1011">
        <v>0</v>
      </c>
      <c r="D199" s="1012"/>
      <c r="E199" s="1012"/>
      <c r="F199" s="817">
        <v>0</v>
      </c>
      <c r="G199" s="817">
        <v>0</v>
      </c>
      <c r="H199" s="817">
        <v>0</v>
      </c>
      <c r="I199" s="809">
        <f t="shared" ref="I199:I202" si="45">SUM(C199-F199+G199-H199)</f>
        <v>0</v>
      </c>
      <c r="J199" s="799"/>
      <c r="K199" s="800"/>
      <c r="L199" s="800"/>
      <c r="M199" s="800"/>
      <c r="N199" s="994"/>
      <c r="O199" s="994"/>
      <c r="P199" s="995"/>
    </row>
    <row r="200" spans="1:16" ht="12.75" customHeight="1" x14ac:dyDescent="0.2">
      <c r="A200" s="11"/>
      <c r="B200" s="12" t="s">
        <v>44</v>
      </c>
      <c r="C200" s="1011">
        <v>0</v>
      </c>
      <c r="D200" s="1012"/>
      <c r="E200" s="1012"/>
      <c r="F200" s="817">
        <v>0</v>
      </c>
      <c r="G200" s="817">
        <v>0</v>
      </c>
      <c r="H200" s="817">
        <v>0</v>
      </c>
      <c r="I200" s="809">
        <f t="shared" si="45"/>
        <v>0</v>
      </c>
      <c r="J200" s="799"/>
      <c r="K200" s="800"/>
      <c r="L200" s="800"/>
      <c r="M200" s="800"/>
      <c r="N200" s="994"/>
      <c r="O200" s="994"/>
      <c r="P200" s="995"/>
    </row>
    <row r="201" spans="1:16" ht="7.5" customHeight="1" x14ac:dyDescent="0.2">
      <c r="A201" s="9"/>
      <c r="B201" s="12" t="s">
        <v>45</v>
      </c>
      <c r="C201" s="1011">
        <v>0</v>
      </c>
      <c r="D201" s="1012"/>
      <c r="E201" s="1012"/>
      <c r="F201" s="817">
        <v>0</v>
      </c>
      <c r="G201" s="817">
        <v>0</v>
      </c>
      <c r="H201" s="817">
        <v>0</v>
      </c>
      <c r="I201" s="809">
        <f t="shared" si="45"/>
        <v>0</v>
      </c>
      <c r="J201" s="799"/>
      <c r="K201" s="800"/>
      <c r="L201" s="800"/>
      <c r="M201" s="800"/>
      <c r="N201" s="994"/>
      <c r="O201" s="994"/>
      <c r="P201" s="995"/>
    </row>
    <row r="202" spans="1:16" ht="18" customHeight="1" x14ac:dyDescent="0.2">
      <c r="A202" s="14"/>
      <c r="B202" s="15" t="s">
        <v>46</v>
      </c>
      <c r="C202" s="1015">
        <v>0</v>
      </c>
      <c r="D202" s="1016"/>
      <c r="E202" s="1016"/>
      <c r="F202" s="819">
        <v>0</v>
      </c>
      <c r="G202" s="819">
        <v>0</v>
      </c>
      <c r="H202" s="819">
        <v>0</v>
      </c>
      <c r="I202" s="809">
        <f t="shared" si="45"/>
        <v>0</v>
      </c>
      <c r="J202" s="37"/>
      <c r="K202" s="16"/>
      <c r="L202" s="16"/>
      <c r="M202" s="16"/>
      <c r="N202" s="998"/>
      <c r="O202" s="998"/>
      <c r="P202" s="999"/>
    </row>
    <row r="203" spans="1:16" ht="12.75" customHeight="1" thickBot="1" x14ac:dyDescent="0.25">
      <c r="A203" s="17">
        <v>3</v>
      </c>
      <c r="B203" s="18" t="s">
        <v>47</v>
      </c>
      <c r="C203" s="1000">
        <v>0</v>
      </c>
      <c r="D203" s="1001"/>
      <c r="E203" s="1001"/>
      <c r="F203" s="25">
        <v>0</v>
      </c>
      <c r="G203" s="25">
        <v>0</v>
      </c>
      <c r="H203" s="814"/>
      <c r="I203" s="38"/>
      <c r="J203" s="39"/>
      <c r="K203" s="837"/>
      <c r="L203" s="837"/>
      <c r="M203" s="837"/>
      <c r="N203" s="1002"/>
      <c r="O203" s="1002"/>
      <c r="P203" s="1003"/>
    </row>
    <row r="204" spans="1:16" x14ac:dyDescent="0.2">
      <c r="B204" s="794"/>
      <c r="C204" s="1006">
        <f>SUM(C199:E202)-C190</f>
        <v>0</v>
      </c>
      <c r="D204" s="1007"/>
      <c r="E204" s="1007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1008"/>
      <c r="O204" s="1008"/>
      <c r="P204" s="1008"/>
    </row>
    <row r="205" spans="1:16" x14ac:dyDescent="0.2">
      <c r="A205" s="129" t="s">
        <v>66</v>
      </c>
      <c r="B205" s="794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815"/>
      <c r="O205" s="815"/>
      <c r="P205" s="815"/>
    </row>
    <row r="206" spans="1:16" x14ac:dyDescent="0.2">
      <c r="B206" s="794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815"/>
      <c r="O206" s="815"/>
      <c r="P206" s="815"/>
    </row>
    <row r="207" spans="1:16" ht="30" customHeight="1" x14ac:dyDescent="0.2">
      <c r="B207" s="794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815"/>
      <c r="O207" s="815"/>
      <c r="P207" s="815"/>
    </row>
    <row r="208" spans="1:16" ht="25.5" customHeight="1" x14ac:dyDescent="0.2">
      <c r="C208" s="794"/>
      <c r="D208" s="794"/>
      <c r="E208" s="794"/>
      <c r="N208" s="794"/>
      <c r="O208" s="794"/>
      <c r="P208" s="794"/>
    </row>
    <row r="209" spans="1:16" ht="20.100000000000001" customHeight="1" x14ac:dyDescent="0.2">
      <c r="C209" s="794"/>
      <c r="D209" s="794"/>
      <c r="E209" s="794"/>
      <c r="N209" s="794"/>
      <c r="O209" s="794"/>
      <c r="P209" s="794"/>
    </row>
    <row r="210" spans="1:16" ht="20.100000000000001" customHeight="1" x14ac:dyDescent="0.2">
      <c r="C210" s="949"/>
      <c r="D210" s="949"/>
      <c r="E210" s="949"/>
      <c r="N210" s="949"/>
      <c r="O210" s="949"/>
      <c r="P210" s="949"/>
    </row>
    <row r="211" spans="1:16" ht="20.100000000000001" customHeight="1" x14ac:dyDescent="0.2">
      <c r="A211" s="949" t="s">
        <v>0</v>
      </c>
      <c r="B211" s="949"/>
      <c r="F211" s="1" t="s">
        <v>1</v>
      </c>
      <c r="M211" s="954" t="s">
        <v>2</v>
      </c>
      <c r="N211" s="954"/>
      <c r="O211" s="954"/>
      <c r="P211" s="954"/>
    </row>
    <row r="212" spans="1:16" ht="20.100000000000001" customHeight="1" x14ac:dyDescent="0.2">
      <c r="A212" s="949" t="s">
        <v>3</v>
      </c>
      <c r="B212" s="949"/>
      <c r="M212" s="954"/>
      <c r="N212" s="954"/>
      <c r="O212" s="954"/>
      <c r="P212" s="954"/>
    </row>
    <row r="213" spans="1:16" ht="20.100000000000001" customHeight="1" x14ac:dyDescent="0.2">
      <c r="A213" s="949" t="s">
        <v>4</v>
      </c>
      <c r="B213" s="949"/>
    </row>
    <row r="214" spans="1:16" ht="20.100000000000001" customHeight="1" x14ac:dyDescent="0.3">
      <c r="F214" s="955" t="s">
        <v>5</v>
      </c>
      <c r="G214" s="955"/>
      <c r="H214" s="955"/>
      <c r="I214" s="955"/>
      <c r="J214" s="955"/>
      <c r="K214" s="955"/>
      <c r="L214" s="955"/>
    </row>
    <row r="215" spans="1:16" ht="20.100000000000001" customHeight="1" x14ac:dyDescent="0.2">
      <c r="F215" s="956" t="s">
        <v>65</v>
      </c>
      <c r="G215" s="956"/>
      <c r="H215" s="956"/>
      <c r="I215" s="956"/>
      <c r="J215" s="956"/>
      <c r="K215" s="956"/>
      <c r="L215" s="956"/>
    </row>
    <row r="216" spans="1:16" ht="26.25" customHeight="1" x14ac:dyDescent="0.2">
      <c r="A216" s="1" t="s">
        <v>6</v>
      </c>
      <c r="C216" s="27"/>
      <c r="D216" s="796">
        <v>1</v>
      </c>
      <c r="E216" s="796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7</v>
      </c>
      <c r="C217" s="28"/>
      <c r="D217" s="4">
        <v>0</v>
      </c>
      <c r="E217" s="4">
        <v>8</v>
      </c>
      <c r="I217" s="957">
        <v>7</v>
      </c>
      <c r="K217" s="2"/>
      <c r="L217" s="23" t="s">
        <v>48</v>
      </c>
      <c r="M217" s="958" t="str">
        <f>+M182</f>
        <v>: Oktober</v>
      </c>
      <c r="N217" s="959"/>
      <c r="O217" s="796">
        <f>+O182</f>
        <v>1</v>
      </c>
      <c r="P217" s="796">
        <f>+P182</f>
        <v>0</v>
      </c>
    </row>
    <row r="218" spans="1:16" s="3" customFormat="1" ht="20.100000000000001" customHeight="1" x14ac:dyDescent="0.2">
      <c r="A218" s="19" t="s">
        <v>55</v>
      </c>
      <c r="B218" s="20"/>
      <c r="C218" s="40">
        <v>0</v>
      </c>
      <c r="D218" s="40">
        <v>3</v>
      </c>
      <c r="E218" s="40">
        <v>2</v>
      </c>
      <c r="I218" s="957"/>
      <c r="J218" s="67"/>
      <c r="K218" s="68"/>
      <c r="L218" s="69" t="s">
        <v>11</v>
      </c>
      <c r="M218" s="960" t="str">
        <f>+M183</f>
        <v>: 2022</v>
      </c>
      <c r="N218" s="961"/>
      <c r="O218" s="40">
        <f>+O183</f>
        <v>2</v>
      </c>
      <c r="P218" s="40">
        <f>+P183</f>
        <v>2</v>
      </c>
    </row>
    <row r="219" spans="1:16" ht="20.100000000000001" customHeight="1" thickBot="1" x14ac:dyDescent="0.25">
      <c r="C219" s="29"/>
      <c r="D219" s="29"/>
      <c r="K219" s="2"/>
      <c r="L219" s="2"/>
      <c r="N219" s="2"/>
      <c r="O219" s="29"/>
      <c r="P219" s="29"/>
    </row>
    <row r="220" spans="1:16" ht="20.100000000000001" customHeight="1" x14ac:dyDescent="0.2">
      <c r="A220" s="950" t="s">
        <v>12</v>
      </c>
      <c r="B220" s="952" t="s">
        <v>13</v>
      </c>
      <c r="C220" s="962" t="s">
        <v>14</v>
      </c>
      <c r="D220" s="963"/>
      <c r="E220" s="963"/>
      <c r="F220" s="963"/>
      <c r="G220" s="963"/>
      <c r="H220" s="963"/>
      <c r="I220" s="964"/>
      <c r="J220" s="977" t="s">
        <v>15</v>
      </c>
      <c r="K220" s="963"/>
      <c r="L220" s="963"/>
      <c r="M220" s="963"/>
      <c r="N220" s="963"/>
      <c r="O220" s="963"/>
      <c r="P220" s="964"/>
    </row>
    <row r="221" spans="1:16" ht="24" customHeight="1" x14ac:dyDescent="0.2">
      <c r="A221" s="951"/>
      <c r="B221" s="953"/>
      <c r="C221" s="978" t="s">
        <v>16</v>
      </c>
      <c r="D221" s="979"/>
      <c r="E221" s="979"/>
      <c r="F221" s="4"/>
      <c r="G221" s="4"/>
      <c r="H221" s="4"/>
      <c r="I221" s="802" t="s">
        <v>16</v>
      </c>
      <c r="J221" s="32" t="s">
        <v>16</v>
      </c>
      <c r="K221" s="4"/>
      <c r="L221" s="4"/>
      <c r="M221" s="4"/>
      <c r="N221" s="979" t="s">
        <v>16</v>
      </c>
      <c r="O221" s="979"/>
      <c r="P221" s="980"/>
    </row>
    <row r="222" spans="1:16" ht="12.75" customHeight="1" x14ac:dyDescent="0.2">
      <c r="A222" s="951"/>
      <c r="B222" s="953"/>
      <c r="C222" s="981" t="s">
        <v>8</v>
      </c>
      <c r="D222" s="982"/>
      <c r="E222" s="982"/>
      <c r="F222" s="803" t="s">
        <v>17</v>
      </c>
      <c r="G222" s="803" t="s">
        <v>18</v>
      </c>
      <c r="H222" s="803" t="s">
        <v>19</v>
      </c>
      <c r="I222" s="804" t="s">
        <v>20</v>
      </c>
      <c r="J222" s="33" t="s">
        <v>8</v>
      </c>
      <c r="K222" s="803" t="s">
        <v>17</v>
      </c>
      <c r="L222" s="803" t="s">
        <v>18</v>
      </c>
      <c r="M222" s="803" t="s">
        <v>19</v>
      </c>
      <c r="N222" s="983" t="s">
        <v>20</v>
      </c>
      <c r="O222" s="983"/>
      <c r="P222" s="984"/>
    </row>
    <row r="223" spans="1:16" ht="12.75" customHeight="1" x14ac:dyDescent="0.2">
      <c r="A223" s="951"/>
      <c r="B223" s="953"/>
      <c r="C223" s="985" t="s">
        <v>21</v>
      </c>
      <c r="D223" s="986"/>
      <c r="E223" s="986"/>
      <c r="F223" s="805"/>
      <c r="G223" s="805"/>
      <c r="H223" s="805"/>
      <c r="I223" s="806" t="s">
        <v>22</v>
      </c>
      <c r="J223" s="34" t="s">
        <v>21</v>
      </c>
      <c r="K223" s="805"/>
      <c r="L223" s="805"/>
      <c r="M223" s="805"/>
      <c r="N223" s="986" t="s">
        <v>23</v>
      </c>
      <c r="O223" s="986"/>
      <c r="P223" s="987"/>
    </row>
    <row r="224" spans="1:16" x14ac:dyDescent="0.2">
      <c r="A224" s="44" t="s">
        <v>24</v>
      </c>
      <c r="B224" s="45" t="s">
        <v>25</v>
      </c>
      <c r="C224" s="965" t="s">
        <v>26</v>
      </c>
      <c r="D224" s="966"/>
      <c r="E224" s="966"/>
      <c r="F224" s="797" t="s">
        <v>27</v>
      </c>
      <c r="G224" s="797" t="s">
        <v>28</v>
      </c>
      <c r="H224" s="797" t="s">
        <v>29</v>
      </c>
      <c r="I224" s="46" t="s">
        <v>30</v>
      </c>
      <c r="J224" s="47" t="s">
        <v>31</v>
      </c>
      <c r="K224" s="797" t="s">
        <v>32</v>
      </c>
      <c r="L224" s="797" t="s">
        <v>33</v>
      </c>
      <c r="M224" s="797" t="s">
        <v>34</v>
      </c>
      <c r="N224" s="967" t="s">
        <v>35</v>
      </c>
      <c r="O224" s="966"/>
      <c r="P224" s="968"/>
    </row>
    <row r="225" spans="1:16" ht="12.75" customHeight="1" x14ac:dyDescent="0.2">
      <c r="A225" s="5"/>
      <c r="B225" s="6" t="s">
        <v>36</v>
      </c>
      <c r="C225" s="1013">
        <f>SUM(C227,C230)</f>
        <v>0</v>
      </c>
      <c r="D225" s="1014"/>
      <c r="E225" s="1014"/>
      <c r="F225" s="818">
        <f>SUM(F227,F230)</f>
        <v>0</v>
      </c>
      <c r="G225" s="818">
        <f>SUM(G227,G230)</f>
        <v>0</v>
      </c>
      <c r="H225" s="818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971">
        <f t="shared" si="47"/>
        <v>0</v>
      </c>
      <c r="O225" s="972"/>
      <c r="P225" s="973"/>
    </row>
    <row r="226" spans="1:16" ht="12.75" customHeight="1" x14ac:dyDescent="0.2">
      <c r="A226" s="9">
        <v>1</v>
      </c>
      <c r="B226" s="10" t="s">
        <v>37</v>
      </c>
      <c r="C226" s="974"/>
      <c r="D226" s="975"/>
      <c r="E226" s="975"/>
      <c r="F226" s="800"/>
      <c r="G226" s="800"/>
      <c r="H226" s="800"/>
      <c r="I226" s="35"/>
      <c r="J226" s="799"/>
      <c r="K226" s="800"/>
      <c r="L226" s="800"/>
      <c r="M226" s="800"/>
      <c r="N226" s="975"/>
      <c r="O226" s="975"/>
      <c r="P226" s="976"/>
    </row>
    <row r="227" spans="1:16" ht="14.25" x14ac:dyDescent="0.2">
      <c r="A227" s="11"/>
      <c r="B227" s="10" t="s">
        <v>38</v>
      </c>
      <c r="C227" s="1009">
        <f>SUM(C228:E229)</f>
        <v>0</v>
      </c>
      <c r="D227" s="1010"/>
      <c r="E227" s="1010"/>
      <c r="F227" s="816">
        <f>SUM(F228:F229)</f>
        <v>0</v>
      </c>
      <c r="G227" s="816">
        <f t="shared" ref="G227:H227" si="48">SUM(G228:G229)</f>
        <v>0</v>
      </c>
      <c r="H227" s="816">
        <f t="shared" si="48"/>
        <v>0</v>
      </c>
      <c r="I227" s="809">
        <f>SUM(C227-F227+G227-H227)</f>
        <v>0</v>
      </c>
      <c r="J227" s="816">
        <f>SUM(J228:J229)</f>
        <v>0</v>
      </c>
      <c r="K227" s="816">
        <f t="shared" ref="K227:M227" si="49">SUM(K228:K229)</f>
        <v>0</v>
      </c>
      <c r="L227" s="816">
        <f t="shared" si="49"/>
        <v>0</v>
      </c>
      <c r="M227" s="816">
        <f t="shared" si="49"/>
        <v>0</v>
      </c>
      <c r="N227" s="990">
        <f>SUM(N228:P229)</f>
        <v>0</v>
      </c>
      <c r="O227" s="990"/>
      <c r="P227" s="991"/>
    </row>
    <row r="228" spans="1:16" ht="15" x14ac:dyDescent="0.2">
      <c r="A228" s="11"/>
      <c r="B228" s="12" t="s">
        <v>39</v>
      </c>
      <c r="C228" s="1011">
        <v>0</v>
      </c>
      <c r="D228" s="1012"/>
      <c r="E228" s="1012"/>
      <c r="F228" s="817">
        <v>0</v>
      </c>
      <c r="G228" s="817">
        <v>0</v>
      </c>
      <c r="H228" s="817">
        <v>0</v>
      </c>
      <c r="I228" s="836">
        <f t="shared" ref="I228:I232" si="50">SUM(C228-F228+G228-H228)</f>
        <v>0</v>
      </c>
      <c r="J228" s="79">
        <v>0</v>
      </c>
      <c r="K228" s="79">
        <v>0</v>
      </c>
      <c r="L228" s="79">
        <v>0</v>
      </c>
      <c r="M228" s="79">
        <v>0</v>
      </c>
      <c r="N228" s="990">
        <f>SUM(J228-K228+L228-M228)</f>
        <v>0</v>
      </c>
      <c r="O228" s="990"/>
      <c r="P228" s="991"/>
    </row>
    <row r="229" spans="1:16" ht="15" x14ac:dyDescent="0.2">
      <c r="A229" s="11"/>
      <c r="B229" s="12" t="s">
        <v>40</v>
      </c>
      <c r="C229" s="1011">
        <v>0</v>
      </c>
      <c r="D229" s="1012"/>
      <c r="E229" s="1012"/>
      <c r="F229" s="817">
        <v>0</v>
      </c>
      <c r="G229" s="817">
        <v>0</v>
      </c>
      <c r="H229" s="817">
        <v>0</v>
      </c>
      <c r="I229" s="836">
        <f t="shared" si="50"/>
        <v>0</v>
      </c>
      <c r="J229" s="79">
        <v>0</v>
      </c>
      <c r="K229" s="79">
        <v>0</v>
      </c>
      <c r="L229" s="79">
        <v>0</v>
      </c>
      <c r="M229" s="79">
        <v>0</v>
      </c>
      <c r="N229" s="990">
        <f>SUM(J229-K229+L229-M229)</f>
        <v>0</v>
      </c>
      <c r="O229" s="990"/>
      <c r="P229" s="991"/>
    </row>
    <row r="230" spans="1:16" ht="14.25" x14ac:dyDescent="0.2">
      <c r="A230" s="11"/>
      <c r="B230" s="10" t="s">
        <v>41</v>
      </c>
      <c r="C230" s="1009">
        <f>SUM(C231:E232)</f>
        <v>0</v>
      </c>
      <c r="D230" s="1010"/>
      <c r="E230" s="1010"/>
      <c r="F230" s="816">
        <f>SUM(F231:F232)</f>
        <v>0</v>
      </c>
      <c r="G230" s="816">
        <f t="shared" ref="G230:H230" si="51">SUM(G231:G232)</f>
        <v>0</v>
      </c>
      <c r="H230" s="816">
        <f t="shared" si="51"/>
        <v>0</v>
      </c>
      <c r="I230" s="809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990">
        <f>SUM(N231:P232)</f>
        <v>0</v>
      </c>
      <c r="O230" s="990"/>
      <c r="P230" s="991"/>
    </row>
    <row r="231" spans="1:16" ht="12.75" customHeight="1" x14ac:dyDescent="0.2">
      <c r="A231" s="11"/>
      <c r="B231" s="12" t="s">
        <v>39</v>
      </c>
      <c r="C231" s="1011">
        <v>0</v>
      </c>
      <c r="D231" s="1012"/>
      <c r="E231" s="1012"/>
      <c r="F231" s="817">
        <v>0</v>
      </c>
      <c r="G231" s="817">
        <v>0</v>
      </c>
      <c r="H231" s="817">
        <v>0</v>
      </c>
      <c r="I231" s="836">
        <f t="shared" si="50"/>
        <v>0</v>
      </c>
      <c r="J231" s="36">
        <v>0</v>
      </c>
      <c r="K231" s="817">
        <v>0</v>
      </c>
      <c r="L231" s="817">
        <v>0</v>
      </c>
      <c r="M231" s="817">
        <v>0</v>
      </c>
      <c r="N231" s="990">
        <f>SUM(J231-K231+L231-M231)</f>
        <v>0</v>
      </c>
      <c r="O231" s="990"/>
      <c r="P231" s="991"/>
    </row>
    <row r="232" spans="1:16" ht="12.75" customHeight="1" x14ac:dyDescent="0.2">
      <c r="A232" s="11"/>
      <c r="B232" s="12" t="s">
        <v>40</v>
      </c>
      <c r="C232" s="1011">
        <v>0</v>
      </c>
      <c r="D232" s="1012"/>
      <c r="E232" s="1012"/>
      <c r="F232" s="817">
        <v>0</v>
      </c>
      <c r="G232" s="817">
        <v>0</v>
      </c>
      <c r="H232" s="817">
        <v>0</v>
      </c>
      <c r="I232" s="836">
        <f t="shared" si="50"/>
        <v>0</v>
      </c>
      <c r="J232" s="36">
        <v>0</v>
      </c>
      <c r="K232" s="817">
        <v>0</v>
      </c>
      <c r="L232" s="817">
        <v>0</v>
      </c>
      <c r="M232" s="817">
        <v>0</v>
      </c>
      <c r="N232" s="990">
        <f>SUM(J232-K232+L232-M232)</f>
        <v>0</v>
      </c>
      <c r="O232" s="990"/>
      <c r="P232" s="991"/>
    </row>
    <row r="233" spans="1:16" ht="7.5" customHeight="1" x14ac:dyDescent="0.2">
      <c r="A233" s="9">
        <v>2</v>
      </c>
      <c r="B233" s="10" t="s">
        <v>42</v>
      </c>
      <c r="C233" s="974"/>
      <c r="D233" s="975"/>
      <c r="E233" s="975"/>
      <c r="F233" s="800"/>
      <c r="G233" s="800"/>
      <c r="H233" s="800"/>
      <c r="I233" s="813"/>
      <c r="J233" s="799"/>
      <c r="K233" s="800"/>
      <c r="L233" s="800"/>
      <c r="M233" s="800"/>
      <c r="N233" s="994"/>
      <c r="O233" s="994"/>
      <c r="P233" s="995"/>
    </row>
    <row r="234" spans="1:16" ht="18" customHeight="1" x14ac:dyDescent="0.2">
      <c r="A234" s="11"/>
      <c r="B234" s="12" t="s">
        <v>43</v>
      </c>
      <c r="C234" s="1011">
        <v>0</v>
      </c>
      <c r="D234" s="1012"/>
      <c r="E234" s="1012"/>
      <c r="F234" s="817">
        <v>0</v>
      </c>
      <c r="G234" s="817">
        <v>0</v>
      </c>
      <c r="H234" s="817">
        <v>0</v>
      </c>
      <c r="I234" s="809">
        <f t="shared" ref="I234:I237" si="53">SUM(C234-F234+G234-H234)</f>
        <v>0</v>
      </c>
      <c r="J234" s="799"/>
      <c r="K234" s="800"/>
      <c r="L234" s="800"/>
      <c r="M234" s="800"/>
      <c r="N234" s="994"/>
      <c r="O234" s="994"/>
      <c r="P234" s="995"/>
    </row>
    <row r="235" spans="1:16" ht="12.75" customHeight="1" x14ac:dyDescent="0.2">
      <c r="A235" s="11"/>
      <c r="B235" s="12" t="s">
        <v>44</v>
      </c>
      <c r="C235" s="1011">
        <v>0</v>
      </c>
      <c r="D235" s="1012"/>
      <c r="E235" s="1012"/>
      <c r="F235" s="817">
        <v>0</v>
      </c>
      <c r="G235" s="817">
        <v>0</v>
      </c>
      <c r="H235" s="817">
        <v>0</v>
      </c>
      <c r="I235" s="809">
        <f t="shared" si="53"/>
        <v>0</v>
      </c>
      <c r="J235" s="799"/>
      <c r="K235" s="800"/>
      <c r="L235" s="800"/>
      <c r="M235" s="800"/>
      <c r="N235" s="994"/>
      <c r="O235" s="994"/>
      <c r="P235" s="995"/>
    </row>
    <row r="236" spans="1:16" ht="12.75" customHeight="1" x14ac:dyDescent="0.2">
      <c r="A236" s="9"/>
      <c r="B236" s="12" t="s">
        <v>45</v>
      </c>
      <c r="C236" s="1011">
        <v>0</v>
      </c>
      <c r="D236" s="1012"/>
      <c r="E236" s="1012"/>
      <c r="F236" s="817">
        <v>0</v>
      </c>
      <c r="G236" s="817">
        <v>0</v>
      </c>
      <c r="H236" s="817">
        <v>0</v>
      </c>
      <c r="I236" s="809">
        <f t="shared" si="53"/>
        <v>0</v>
      </c>
      <c r="J236" s="799"/>
      <c r="K236" s="800"/>
      <c r="L236" s="800"/>
      <c r="M236" s="800"/>
      <c r="N236" s="994"/>
      <c r="O236" s="994"/>
      <c r="P236" s="995"/>
    </row>
    <row r="237" spans="1:16" ht="12.75" customHeight="1" x14ac:dyDescent="0.2">
      <c r="A237" s="14"/>
      <c r="B237" s="15" t="s">
        <v>46</v>
      </c>
      <c r="C237" s="1015">
        <v>0</v>
      </c>
      <c r="D237" s="1016"/>
      <c r="E237" s="1016"/>
      <c r="F237" s="819">
        <v>0</v>
      </c>
      <c r="G237" s="819">
        <v>0</v>
      </c>
      <c r="H237" s="819">
        <v>0</v>
      </c>
      <c r="I237" s="809">
        <f t="shared" si="53"/>
        <v>0</v>
      </c>
      <c r="J237" s="37"/>
      <c r="K237" s="16"/>
      <c r="L237" s="16"/>
      <c r="M237" s="16"/>
      <c r="N237" s="998"/>
      <c r="O237" s="998"/>
      <c r="P237" s="999"/>
    </row>
    <row r="238" spans="1:16" ht="15" thickBot="1" x14ac:dyDescent="0.25">
      <c r="A238" s="17">
        <v>3</v>
      </c>
      <c r="B238" s="18" t="s">
        <v>47</v>
      </c>
      <c r="C238" s="1000">
        <v>0</v>
      </c>
      <c r="D238" s="1001"/>
      <c r="E238" s="1001"/>
      <c r="F238" s="25">
        <v>0</v>
      </c>
      <c r="G238" s="25">
        <v>0</v>
      </c>
      <c r="H238" s="814"/>
      <c r="I238" s="38"/>
      <c r="J238" s="39"/>
      <c r="K238" s="837"/>
      <c r="L238" s="837"/>
      <c r="M238" s="837"/>
      <c r="N238" s="1002"/>
      <c r="O238" s="1002"/>
      <c r="P238" s="1003"/>
    </row>
    <row r="239" spans="1:16" ht="30" customHeight="1" x14ac:dyDescent="0.2">
      <c r="B239" s="794"/>
      <c r="C239" s="1006">
        <f>SUM(C234:E237)-C225</f>
        <v>0</v>
      </c>
      <c r="D239" s="1007"/>
      <c r="E239" s="1007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1008"/>
      <c r="O239" s="1008"/>
      <c r="P239" s="1008"/>
    </row>
    <row r="240" spans="1:16" ht="25.5" customHeight="1" x14ac:dyDescent="0.2">
      <c r="A240" s="129" t="s">
        <v>66</v>
      </c>
      <c r="B240" s="794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815"/>
      <c r="O240" s="815"/>
      <c r="P240" s="815"/>
    </row>
    <row r="241" spans="1:16" ht="20.100000000000001" customHeight="1" x14ac:dyDescent="0.2">
      <c r="B241" s="794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815"/>
      <c r="O241" s="815"/>
      <c r="P241" s="815"/>
    </row>
    <row r="242" spans="1:16" ht="20.100000000000001" customHeight="1" x14ac:dyDescent="0.2">
      <c r="B242" s="794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815"/>
      <c r="O242" s="815"/>
      <c r="P242" s="815"/>
    </row>
    <row r="243" spans="1:16" ht="20.100000000000001" customHeight="1" x14ac:dyDescent="0.2">
      <c r="C243" s="794"/>
      <c r="D243" s="794"/>
      <c r="E243" s="794"/>
      <c r="G243" s="1" t="s">
        <v>1</v>
      </c>
      <c r="N243" s="794"/>
      <c r="O243" s="794"/>
      <c r="P243" s="794"/>
    </row>
    <row r="244" spans="1:16" ht="20.100000000000001" customHeight="1" x14ac:dyDescent="0.2">
      <c r="C244" s="794"/>
      <c r="D244" s="794"/>
      <c r="E244" s="794"/>
      <c r="N244" s="794"/>
      <c r="O244" s="794"/>
      <c r="P244" s="794"/>
    </row>
    <row r="245" spans="1:16" ht="20.100000000000001" customHeight="1" x14ac:dyDescent="0.2">
      <c r="C245" s="794"/>
      <c r="D245" s="794"/>
      <c r="E245" s="794"/>
      <c r="N245" s="794"/>
      <c r="O245" s="794"/>
      <c r="P245" s="794"/>
    </row>
    <row r="246" spans="1:16" ht="20.100000000000001" customHeight="1" x14ac:dyDescent="0.2">
      <c r="C246" s="794"/>
      <c r="D246" s="794"/>
      <c r="E246" s="794"/>
      <c r="N246" s="794"/>
      <c r="O246" s="794"/>
      <c r="P246" s="794"/>
    </row>
    <row r="247" spans="1:16" ht="20.100000000000001" customHeight="1" x14ac:dyDescent="0.2">
      <c r="A247" s="949" t="s">
        <v>0</v>
      </c>
      <c r="B247" s="949"/>
      <c r="F247" s="1" t="s">
        <v>1</v>
      </c>
      <c r="M247" s="954" t="s">
        <v>2</v>
      </c>
      <c r="N247" s="954"/>
      <c r="O247" s="954"/>
      <c r="P247" s="954"/>
    </row>
    <row r="248" spans="1:16" ht="26.25" customHeight="1" x14ac:dyDescent="0.2">
      <c r="A248" s="949" t="s">
        <v>3</v>
      </c>
      <c r="B248" s="949"/>
      <c r="M248" s="954"/>
      <c r="N248" s="954"/>
      <c r="O248" s="954"/>
      <c r="P248" s="954"/>
    </row>
    <row r="249" spans="1:16" ht="20.100000000000001" customHeight="1" x14ac:dyDescent="0.2">
      <c r="A249" s="949" t="s">
        <v>4</v>
      </c>
      <c r="B249" s="949"/>
    </row>
    <row r="250" spans="1:16" ht="20.100000000000001" customHeight="1" x14ac:dyDescent="0.3">
      <c r="F250" s="955" t="s">
        <v>5</v>
      </c>
      <c r="G250" s="955"/>
      <c r="H250" s="955"/>
      <c r="I250" s="955"/>
      <c r="J250" s="955"/>
      <c r="K250" s="955"/>
      <c r="L250" s="955"/>
    </row>
    <row r="251" spans="1:16" ht="20.100000000000001" customHeight="1" x14ac:dyDescent="0.2">
      <c r="F251" s="956" t="s">
        <v>65</v>
      </c>
      <c r="G251" s="956"/>
      <c r="H251" s="956"/>
      <c r="I251" s="956"/>
      <c r="J251" s="956"/>
      <c r="K251" s="956"/>
      <c r="L251" s="956"/>
    </row>
    <row r="252" spans="1:16" ht="20.100000000000001" customHeight="1" x14ac:dyDescent="0.2">
      <c r="A252" s="1" t="s">
        <v>6</v>
      </c>
      <c r="C252" s="27"/>
      <c r="D252" s="796">
        <v>1</v>
      </c>
      <c r="E252" s="796">
        <v>5</v>
      </c>
      <c r="K252" s="2"/>
      <c r="L252" s="2"/>
      <c r="M252" s="2"/>
      <c r="N252" s="2"/>
      <c r="O252" s="2"/>
      <c r="P252" s="2"/>
    </row>
    <row r="253" spans="1:16" ht="14.25" customHeight="1" x14ac:dyDescent="0.2">
      <c r="A253" s="1" t="s">
        <v>7</v>
      </c>
      <c r="C253" s="28"/>
      <c r="D253" s="4">
        <v>0</v>
      </c>
      <c r="E253" s="4">
        <v>8</v>
      </c>
      <c r="I253" s="957">
        <v>8</v>
      </c>
      <c r="K253" s="2"/>
      <c r="L253" s="23" t="s">
        <v>48</v>
      </c>
      <c r="M253" s="958" t="str">
        <f>+M217</f>
        <v>: Oktober</v>
      </c>
      <c r="N253" s="959"/>
      <c r="O253" s="796">
        <f>+O217</f>
        <v>1</v>
      </c>
      <c r="P253" s="796">
        <f>+P217</f>
        <v>0</v>
      </c>
    </row>
    <row r="254" spans="1:16" ht="12.75" customHeight="1" x14ac:dyDescent="0.2">
      <c r="A254" s="19" t="s">
        <v>56</v>
      </c>
      <c r="B254" s="19"/>
      <c r="C254" s="796">
        <v>0</v>
      </c>
      <c r="D254" s="796">
        <v>3</v>
      </c>
      <c r="E254" s="796">
        <v>5</v>
      </c>
      <c r="I254" s="957"/>
      <c r="J254" s="795"/>
      <c r="K254" s="2"/>
      <c r="L254" s="23" t="s">
        <v>11</v>
      </c>
      <c r="M254" s="958" t="str">
        <f>+M218</f>
        <v>: 2022</v>
      </c>
      <c r="N254" s="959"/>
      <c r="O254" s="796">
        <f>+O218</f>
        <v>2</v>
      </c>
      <c r="P254" s="796">
        <f>+P218</f>
        <v>2</v>
      </c>
    </row>
    <row r="255" spans="1:16" ht="13.5" thickBot="1" x14ac:dyDescent="0.25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 x14ac:dyDescent="0.2">
      <c r="A256" s="950" t="s">
        <v>12</v>
      </c>
      <c r="B256" s="952" t="s">
        <v>13</v>
      </c>
      <c r="C256" s="962" t="s">
        <v>14</v>
      </c>
      <c r="D256" s="963"/>
      <c r="E256" s="963"/>
      <c r="F256" s="963"/>
      <c r="G256" s="963"/>
      <c r="H256" s="963"/>
      <c r="I256" s="964"/>
      <c r="J256" s="977" t="s">
        <v>15</v>
      </c>
      <c r="K256" s="963"/>
      <c r="L256" s="963"/>
      <c r="M256" s="963"/>
      <c r="N256" s="963"/>
      <c r="O256" s="963"/>
      <c r="P256" s="964"/>
    </row>
    <row r="257" spans="1:16" ht="12.75" customHeight="1" x14ac:dyDescent="0.2">
      <c r="A257" s="951"/>
      <c r="B257" s="953"/>
      <c r="C257" s="978" t="s">
        <v>16</v>
      </c>
      <c r="D257" s="979"/>
      <c r="E257" s="979"/>
      <c r="F257" s="4"/>
      <c r="G257" s="4"/>
      <c r="H257" s="4"/>
      <c r="I257" s="802" t="s">
        <v>16</v>
      </c>
      <c r="J257" s="32" t="s">
        <v>16</v>
      </c>
      <c r="K257" s="4"/>
      <c r="L257" s="4"/>
      <c r="M257" s="4"/>
      <c r="N257" s="979" t="s">
        <v>16</v>
      </c>
      <c r="O257" s="979"/>
      <c r="P257" s="980"/>
    </row>
    <row r="258" spans="1:16" ht="12.75" customHeight="1" x14ac:dyDescent="0.2">
      <c r="A258" s="951"/>
      <c r="B258" s="953"/>
      <c r="C258" s="981" t="s">
        <v>8</v>
      </c>
      <c r="D258" s="982"/>
      <c r="E258" s="982"/>
      <c r="F258" s="803" t="s">
        <v>17</v>
      </c>
      <c r="G258" s="803" t="s">
        <v>18</v>
      </c>
      <c r="H258" s="803" t="s">
        <v>19</v>
      </c>
      <c r="I258" s="804" t="s">
        <v>20</v>
      </c>
      <c r="J258" s="33" t="s">
        <v>8</v>
      </c>
      <c r="K258" s="803" t="s">
        <v>17</v>
      </c>
      <c r="L258" s="803" t="s">
        <v>18</v>
      </c>
      <c r="M258" s="803" t="s">
        <v>19</v>
      </c>
      <c r="N258" s="983" t="s">
        <v>20</v>
      </c>
      <c r="O258" s="983"/>
      <c r="P258" s="984"/>
    </row>
    <row r="259" spans="1:16" ht="12.75" customHeight="1" x14ac:dyDescent="0.2">
      <c r="A259" s="951"/>
      <c r="B259" s="953"/>
      <c r="C259" s="985" t="s">
        <v>21</v>
      </c>
      <c r="D259" s="986"/>
      <c r="E259" s="986"/>
      <c r="F259" s="805"/>
      <c r="G259" s="805"/>
      <c r="H259" s="805"/>
      <c r="I259" s="806" t="s">
        <v>22</v>
      </c>
      <c r="J259" s="34" t="s">
        <v>21</v>
      </c>
      <c r="K259" s="805"/>
      <c r="L259" s="805"/>
      <c r="M259" s="805"/>
      <c r="N259" s="986" t="s">
        <v>23</v>
      </c>
      <c r="O259" s="986"/>
      <c r="P259" s="987"/>
    </row>
    <row r="260" spans="1:16" x14ac:dyDescent="0.2">
      <c r="A260" s="44" t="s">
        <v>24</v>
      </c>
      <c r="B260" s="45" t="s">
        <v>25</v>
      </c>
      <c r="C260" s="965" t="s">
        <v>26</v>
      </c>
      <c r="D260" s="966"/>
      <c r="E260" s="966"/>
      <c r="F260" s="797" t="s">
        <v>27</v>
      </c>
      <c r="G260" s="797" t="s">
        <v>28</v>
      </c>
      <c r="H260" s="797" t="s">
        <v>29</v>
      </c>
      <c r="I260" s="46" t="s">
        <v>30</v>
      </c>
      <c r="J260" s="47" t="s">
        <v>31</v>
      </c>
      <c r="K260" s="797" t="s">
        <v>32</v>
      </c>
      <c r="L260" s="797" t="s">
        <v>33</v>
      </c>
      <c r="M260" s="797" t="s">
        <v>34</v>
      </c>
      <c r="N260" s="967" t="s">
        <v>35</v>
      </c>
      <c r="O260" s="966"/>
      <c r="P260" s="968"/>
    </row>
    <row r="261" spans="1:16" ht="15.75" x14ac:dyDescent="0.2">
      <c r="A261" s="5"/>
      <c r="B261" s="6" t="s">
        <v>36</v>
      </c>
      <c r="C261" s="1013">
        <f>SUM(C263,C266)</f>
        <v>0</v>
      </c>
      <c r="D261" s="1014"/>
      <c r="E261" s="1014"/>
      <c r="F261" s="818">
        <f>SUM(F263,F266)</f>
        <v>0</v>
      </c>
      <c r="G261" s="818">
        <f>SUM(G263,G266)</f>
        <v>0</v>
      </c>
      <c r="H261" s="818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971">
        <f t="shared" si="55"/>
        <v>0</v>
      </c>
      <c r="O261" s="972"/>
      <c r="P261" s="973"/>
    </row>
    <row r="262" spans="1:16" x14ac:dyDescent="0.2">
      <c r="A262" s="9">
        <v>1</v>
      </c>
      <c r="B262" s="10" t="s">
        <v>37</v>
      </c>
      <c r="C262" s="974"/>
      <c r="D262" s="975"/>
      <c r="E262" s="975"/>
      <c r="F262" s="800"/>
      <c r="G262" s="800"/>
      <c r="H262" s="800"/>
      <c r="I262" s="35"/>
      <c r="J262" s="799"/>
      <c r="K262" s="800"/>
      <c r="L262" s="800"/>
      <c r="M262" s="800"/>
      <c r="N262" s="975"/>
      <c r="O262" s="975"/>
      <c r="P262" s="976"/>
    </row>
    <row r="263" spans="1:16" ht="12.75" customHeight="1" x14ac:dyDescent="0.2">
      <c r="A263" s="11"/>
      <c r="B263" s="10" t="s">
        <v>38</v>
      </c>
      <c r="C263" s="1009">
        <f>SUM(C264:E265)</f>
        <v>0</v>
      </c>
      <c r="D263" s="1010"/>
      <c r="E263" s="1010"/>
      <c r="F263" s="816">
        <f>SUM(F264:F265)</f>
        <v>0</v>
      </c>
      <c r="G263" s="816">
        <f t="shared" ref="G263:H263" si="56">SUM(G264:G265)</f>
        <v>0</v>
      </c>
      <c r="H263" s="816">
        <f t="shared" si="56"/>
        <v>0</v>
      </c>
      <c r="I263" s="809">
        <f>SUM(C263-F263+G263-H263)</f>
        <v>0</v>
      </c>
      <c r="J263" s="816">
        <f>SUM(J264:J265)</f>
        <v>0</v>
      </c>
      <c r="K263" s="816">
        <f t="shared" ref="K263:M263" si="57">SUM(K264:K265)</f>
        <v>0</v>
      </c>
      <c r="L263" s="816">
        <f t="shared" si="57"/>
        <v>0</v>
      </c>
      <c r="M263" s="816">
        <f t="shared" si="57"/>
        <v>0</v>
      </c>
      <c r="N263" s="990">
        <f>SUM(N264:P265)</f>
        <v>0</v>
      </c>
      <c r="O263" s="990"/>
      <c r="P263" s="991"/>
    </row>
    <row r="264" spans="1:16" ht="12.75" customHeight="1" x14ac:dyDescent="0.2">
      <c r="A264" s="11"/>
      <c r="B264" s="12" t="s">
        <v>39</v>
      </c>
      <c r="C264" s="1011">
        <v>0</v>
      </c>
      <c r="D264" s="1012"/>
      <c r="E264" s="1012"/>
      <c r="F264" s="817">
        <v>0</v>
      </c>
      <c r="G264" s="817">
        <v>0</v>
      </c>
      <c r="H264" s="817">
        <v>0</v>
      </c>
      <c r="I264" s="836">
        <f t="shared" ref="I264:I268" si="58">SUM(C264-F264+G264-H264)</f>
        <v>0</v>
      </c>
      <c r="J264" s="79">
        <v>0</v>
      </c>
      <c r="K264" s="79">
        <v>0</v>
      </c>
      <c r="L264" s="79">
        <v>0</v>
      </c>
      <c r="M264" s="79">
        <v>0</v>
      </c>
      <c r="N264" s="990">
        <f>SUM(J264-K264+L264-M264)</f>
        <v>0</v>
      </c>
      <c r="O264" s="990"/>
      <c r="P264" s="991"/>
    </row>
    <row r="265" spans="1:16" ht="13.5" customHeight="1" x14ac:dyDescent="0.2">
      <c r="A265" s="11"/>
      <c r="B265" s="12" t="s">
        <v>40</v>
      </c>
      <c r="C265" s="1011">
        <v>0</v>
      </c>
      <c r="D265" s="1012"/>
      <c r="E265" s="1012"/>
      <c r="F265" s="817">
        <v>0</v>
      </c>
      <c r="G265" s="817">
        <v>0</v>
      </c>
      <c r="H265" s="817">
        <v>0</v>
      </c>
      <c r="I265" s="836">
        <f t="shared" si="58"/>
        <v>0</v>
      </c>
      <c r="J265" s="79">
        <v>0</v>
      </c>
      <c r="K265" s="79">
        <v>0</v>
      </c>
      <c r="L265" s="79">
        <v>0</v>
      </c>
      <c r="M265" s="79">
        <v>0</v>
      </c>
      <c r="N265" s="990">
        <f>SUM(J265-K265+L265-M265)</f>
        <v>0</v>
      </c>
      <c r="O265" s="990"/>
      <c r="P265" s="991"/>
    </row>
    <row r="266" spans="1:16" ht="18" customHeight="1" x14ac:dyDescent="0.2">
      <c r="A266" s="11"/>
      <c r="B266" s="10" t="s">
        <v>41</v>
      </c>
      <c r="C266" s="1009">
        <f>SUM(C267:E268)</f>
        <v>0</v>
      </c>
      <c r="D266" s="1010"/>
      <c r="E266" s="1010"/>
      <c r="F266" s="816">
        <f>SUM(F267:F268)</f>
        <v>0</v>
      </c>
      <c r="G266" s="816">
        <f t="shared" ref="G266:H266" si="59">SUM(G267:G268)</f>
        <v>0</v>
      </c>
      <c r="H266" s="816">
        <f t="shared" si="59"/>
        <v>0</v>
      </c>
      <c r="I266" s="809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990">
        <f>SUM(N267:P268)</f>
        <v>0</v>
      </c>
      <c r="O266" s="990"/>
      <c r="P266" s="991"/>
    </row>
    <row r="267" spans="1:16" ht="12.75" customHeight="1" x14ac:dyDescent="0.2">
      <c r="A267" s="11"/>
      <c r="B267" s="12" t="s">
        <v>39</v>
      </c>
      <c r="C267" s="1011">
        <v>0</v>
      </c>
      <c r="D267" s="1012"/>
      <c r="E267" s="1012"/>
      <c r="F267" s="817">
        <v>0</v>
      </c>
      <c r="G267" s="817">
        <v>0</v>
      </c>
      <c r="H267" s="817">
        <v>0</v>
      </c>
      <c r="I267" s="836">
        <f t="shared" si="58"/>
        <v>0</v>
      </c>
      <c r="J267" s="36">
        <v>0</v>
      </c>
      <c r="K267" s="817">
        <v>0</v>
      </c>
      <c r="L267" s="817">
        <v>0</v>
      </c>
      <c r="M267" s="817">
        <v>0</v>
      </c>
      <c r="N267" s="990">
        <f>SUM(J267-K267+L267-M267)</f>
        <v>0</v>
      </c>
      <c r="O267" s="990"/>
      <c r="P267" s="991"/>
    </row>
    <row r="268" spans="1:16" ht="13.5" customHeight="1" x14ac:dyDescent="0.2">
      <c r="A268" s="11"/>
      <c r="B268" s="12" t="s">
        <v>40</v>
      </c>
      <c r="C268" s="1011">
        <v>0</v>
      </c>
      <c r="D268" s="1012"/>
      <c r="E268" s="1012"/>
      <c r="F268" s="817">
        <v>0</v>
      </c>
      <c r="G268" s="817">
        <v>0</v>
      </c>
      <c r="H268" s="817">
        <v>0</v>
      </c>
      <c r="I268" s="836">
        <f t="shared" si="58"/>
        <v>0</v>
      </c>
      <c r="J268" s="36">
        <v>0</v>
      </c>
      <c r="K268" s="817">
        <v>0</v>
      </c>
      <c r="L268" s="817">
        <v>0</v>
      </c>
      <c r="M268" s="817">
        <v>0</v>
      </c>
      <c r="N268" s="990">
        <f>SUM(J268-K268+L268-M268)</f>
        <v>0</v>
      </c>
      <c r="O268" s="990"/>
      <c r="P268" s="991"/>
    </row>
    <row r="269" spans="1:16" ht="12.75" customHeight="1" x14ac:dyDescent="0.2">
      <c r="A269" s="9">
        <v>2</v>
      </c>
      <c r="B269" s="10" t="s">
        <v>42</v>
      </c>
      <c r="C269" s="974"/>
      <c r="D269" s="975"/>
      <c r="E269" s="975"/>
      <c r="F269" s="800"/>
      <c r="G269" s="800"/>
      <c r="H269" s="800"/>
      <c r="I269" s="813"/>
      <c r="J269" s="799"/>
      <c r="K269" s="800"/>
      <c r="L269" s="800"/>
      <c r="M269" s="800"/>
      <c r="N269" s="994"/>
      <c r="O269" s="994"/>
      <c r="P269" s="995"/>
    </row>
    <row r="270" spans="1:16" ht="14.25" x14ac:dyDescent="0.2">
      <c r="A270" s="11"/>
      <c r="B270" s="12" t="s">
        <v>43</v>
      </c>
      <c r="C270" s="1011">
        <v>0</v>
      </c>
      <c r="D270" s="1012"/>
      <c r="E270" s="1012"/>
      <c r="F270" s="817">
        <v>0</v>
      </c>
      <c r="G270" s="817">
        <v>0</v>
      </c>
      <c r="H270" s="817">
        <v>0</v>
      </c>
      <c r="I270" s="809">
        <f t="shared" ref="I270:I273" si="61">SUM(C270-F270+G270-H270)</f>
        <v>0</v>
      </c>
      <c r="J270" s="799"/>
      <c r="K270" s="800"/>
      <c r="L270" s="800"/>
      <c r="M270" s="800"/>
      <c r="N270" s="994"/>
      <c r="O270" s="994"/>
      <c r="P270" s="995"/>
    </row>
    <row r="271" spans="1:16" ht="30" customHeight="1" x14ac:dyDescent="0.2">
      <c r="A271" s="11"/>
      <c r="B271" s="12" t="s">
        <v>44</v>
      </c>
      <c r="C271" s="1011">
        <v>0</v>
      </c>
      <c r="D271" s="1012"/>
      <c r="E271" s="1012"/>
      <c r="F271" s="817">
        <v>0</v>
      </c>
      <c r="G271" s="817">
        <v>0</v>
      </c>
      <c r="H271" s="817">
        <v>0</v>
      </c>
      <c r="I271" s="809">
        <f t="shared" si="61"/>
        <v>0</v>
      </c>
      <c r="J271" s="799"/>
      <c r="K271" s="800"/>
      <c r="L271" s="800"/>
      <c r="M271" s="800"/>
      <c r="N271" s="994"/>
      <c r="O271" s="994"/>
      <c r="P271" s="995"/>
    </row>
    <row r="272" spans="1:16" ht="25.5" customHeight="1" x14ac:dyDescent="0.2">
      <c r="A272" s="9"/>
      <c r="B272" s="12" t="s">
        <v>45</v>
      </c>
      <c r="C272" s="1011">
        <v>0</v>
      </c>
      <c r="D272" s="1012"/>
      <c r="E272" s="1012"/>
      <c r="F272" s="817">
        <v>0</v>
      </c>
      <c r="G272" s="817">
        <v>0</v>
      </c>
      <c r="H272" s="817">
        <v>0</v>
      </c>
      <c r="I272" s="809">
        <f t="shared" si="61"/>
        <v>0</v>
      </c>
      <c r="J272" s="799"/>
      <c r="K272" s="800"/>
      <c r="L272" s="800"/>
      <c r="M272" s="800"/>
      <c r="N272" s="994"/>
      <c r="O272" s="994"/>
      <c r="P272" s="995"/>
    </row>
    <row r="273" spans="1:16" ht="20.100000000000001" customHeight="1" x14ac:dyDescent="0.2">
      <c r="A273" s="14"/>
      <c r="B273" s="15" t="s">
        <v>46</v>
      </c>
      <c r="C273" s="1015">
        <v>0</v>
      </c>
      <c r="D273" s="1016"/>
      <c r="E273" s="1016"/>
      <c r="F273" s="819">
        <v>0</v>
      </c>
      <c r="G273" s="819">
        <v>0</v>
      </c>
      <c r="H273" s="819">
        <v>0</v>
      </c>
      <c r="I273" s="809">
        <f t="shared" si="61"/>
        <v>0</v>
      </c>
      <c r="J273" s="37"/>
      <c r="K273" s="16"/>
      <c r="L273" s="16"/>
      <c r="M273" s="16"/>
      <c r="N273" s="998"/>
      <c r="O273" s="998"/>
      <c r="P273" s="999"/>
    </row>
    <row r="274" spans="1:16" ht="20.100000000000001" customHeight="1" thickBot="1" x14ac:dyDescent="0.25">
      <c r="A274" s="17">
        <v>3</v>
      </c>
      <c r="B274" s="18" t="s">
        <v>47</v>
      </c>
      <c r="C274" s="1000">
        <v>0</v>
      </c>
      <c r="D274" s="1001"/>
      <c r="E274" s="1001"/>
      <c r="F274" s="25">
        <v>0</v>
      </c>
      <c r="G274" s="25">
        <v>0</v>
      </c>
      <c r="H274" s="814"/>
      <c r="I274" s="38"/>
      <c r="J274" s="39"/>
      <c r="K274" s="837"/>
      <c r="L274" s="837"/>
      <c r="M274" s="837"/>
      <c r="N274" s="1002"/>
      <c r="O274" s="1002"/>
      <c r="P274" s="1003"/>
    </row>
    <row r="275" spans="1:16" ht="20.100000000000001" customHeight="1" x14ac:dyDescent="0.2">
      <c r="B275" s="794"/>
      <c r="C275" s="1006">
        <f>SUM(C270:E273)-C261</f>
        <v>0</v>
      </c>
      <c r="D275" s="1007"/>
      <c r="E275" s="1007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1008"/>
      <c r="O275" s="1008"/>
      <c r="P275" s="1008"/>
    </row>
    <row r="276" spans="1:16" ht="20.100000000000001" customHeight="1" x14ac:dyDescent="0.2">
      <c r="A276" s="129" t="s">
        <v>66</v>
      </c>
      <c r="C276" s="794"/>
      <c r="D276" s="794"/>
      <c r="E276" s="794"/>
      <c r="N276" s="794"/>
      <c r="O276" s="794"/>
      <c r="P276" s="794"/>
    </row>
    <row r="277" spans="1:16" ht="20.100000000000001" customHeight="1" x14ac:dyDescent="0.2">
      <c r="C277" s="794"/>
      <c r="D277" s="794"/>
      <c r="E277" s="794"/>
      <c r="N277" s="794"/>
      <c r="O277" s="794"/>
      <c r="P277" s="794"/>
    </row>
    <row r="278" spans="1:16" ht="20.100000000000001" customHeight="1" x14ac:dyDescent="0.2">
      <c r="C278" s="794"/>
      <c r="D278" s="794"/>
      <c r="E278" s="794"/>
      <c r="N278" s="794"/>
      <c r="O278" s="794"/>
      <c r="P278" s="794"/>
    </row>
    <row r="279" spans="1:16" ht="20.100000000000001" customHeight="1" x14ac:dyDescent="0.2">
      <c r="C279" s="794"/>
      <c r="D279" s="794"/>
      <c r="E279" s="794"/>
      <c r="N279" s="794"/>
      <c r="O279" s="794"/>
      <c r="P279" s="794"/>
    </row>
    <row r="280" spans="1:16" ht="26.25" customHeight="1" x14ac:dyDescent="0.2">
      <c r="C280" s="794"/>
      <c r="D280" s="794"/>
      <c r="E280" s="794"/>
      <c r="N280" s="794"/>
      <c r="O280" s="794"/>
      <c r="P280" s="794"/>
    </row>
    <row r="281" spans="1:16" ht="20.100000000000001" customHeight="1" x14ac:dyDescent="0.2">
      <c r="C281" s="794"/>
      <c r="D281" s="794"/>
      <c r="E281" s="794"/>
      <c r="N281" s="794"/>
      <c r="O281" s="794"/>
      <c r="P281" s="794"/>
    </row>
    <row r="282" spans="1:16" ht="20.100000000000001" customHeight="1" x14ac:dyDescent="0.2">
      <c r="A282" s="949" t="s">
        <v>0</v>
      </c>
      <c r="B282" s="949"/>
      <c r="F282" s="1" t="s">
        <v>1</v>
      </c>
      <c r="M282" s="954" t="s">
        <v>2</v>
      </c>
      <c r="N282" s="954"/>
      <c r="O282" s="954"/>
      <c r="P282" s="954"/>
    </row>
    <row r="283" spans="1:16" ht="20.100000000000001" customHeight="1" x14ac:dyDescent="0.2">
      <c r="A283" s="949" t="s">
        <v>3</v>
      </c>
      <c r="B283" s="949"/>
      <c r="M283" s="954"/>
      <c r="N283" s="954"/>
      <c r="O283" s="954"/>
      <c r="P283" s="954"/>
    </row>
    <row r="284" spans="1:16" ht="20.100000000000001" customHeight="1" x14ac:dyDescent="0.2">
      <c r="A284" s="949" t="s">
        <v>4</v>
      </c>
      <c r="B284" s="949"/>
    </row>
    <row r="285" spans="1:16" ht="24" customHeight="1" x14ac:dyDescent="0.3">
      <c r="F285" s="955" t="s">
        <v>5</v>
      </c>
      <c r="G285" s="955"/>
      <c r="H285" s="955"/>
      <c r="I285" s="955"/>
      <c r="J285" s="955"/>
      <c r="K285" s="955"/>
      <c r="L285" s="955"/>
    </row>
    <row r="286" spans="1:16" x14ac:dyDescent="0.2">
      <c r="F286" s="956" t="s">
        <v>65</v>
      </c>
      <c r="G286" s="956"/>
      <c r="H286" s="956"/>
      <c r="I286" s="956"/>
      <c r="J286" s="956"/>
      <c r="K286" s="956"/>
      <c r="L286" s="956"/>
    </row>
    <row r="287" spans="1:16" ht="12.75" customHeight="1" x14ac:dyDescent="0.2">
      <c r="A287" s="1" t="s">
        <v>6</v>
      </c>
      <c r="C287" s="27"/>
      <c r="D287" s="796">
        <v>1</v>
      </c>
      <c r="E287" s="796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7</v>
      </c>
      <c r="C288" s="28"/>
      <c r="D288" s="4">
        <v>0</v>
      </c>
      <c r="E288" s="4">
        <v>8</v>
      </c>
      <c r="I288" s="1062">
        <v>9</v>
      </c>
      <c r="K288" s="2"/>
      <c r="L288" s="23" t="s">
        <v>48</v>
      </c>
      <c r="M288" s="958" t="str">
        <f>+M253</f>
        <v>: Oktober</v>
      </c>
      <c r="N288" s="959"/>
      <c r="O288" s="796">
        <f>+O253</f>
        <v>1</v>
      </c>
      <c r="P288" s="796">
        <f>+P253</f>
        <v>0</v>
      </c>
    </row>
    <row r="289" spans="1:19" s="3" customFormat="1" ht="12.75" customHeight="1" x14ac:dyDescent="0.2">
      <c r="A289" s="19" t="s">
        <v>50</v>
      </c>
      <c r="B289" s="19"/>
      <c r="C289" s="40">
        <v>0</v>
      </c>
      <c r="D289" s="40">
        <v>4</v>
      </c>
      <c r="E289" s="40">
        <v>0</v>
      </c>
      <c r="I289" s="1062"/>
      <c r="J289" s="67"/>
      <c r="K289" s="68"/>
      <c r="L289" s="69" t="s">
        <v>11</v>
      </c>
      <c r="M289" s="960" t="str">
        <f>+M254</f>
        <v>: 2022</v>
      </c>
      <c r="N289" s="961"/>
      <c r="O289" s="40">
        <f>+O254</f>
        <v>2</v>
      </c>
      <c r="P289" s="40">
        <f>+P254</f>
        <v>2</v>
      </c>
    </row>
    <row r="290" spans="1:19" ht="12.75" customHeight="1" thickBot="1" x14ac:dyDescent="0.25">
      <c r="A290" s="3"/>
      <c r="B290" s="3"/>
      <c r="C290" s="29"/>
      <c r="D290" s="29"/>
      <c r="K290" s="2"/>
      <c r="L290" s="2"/>
      <c r="N290" s="2"/>
      <c r="O290" s="29"/>
      <c r="P290" s="29"/>
    </row>
    <row r="291" spans="1:19" ht="12.75" customHeight="1" x14ac:dyDescent="0.2">
      <c r="A291" s="950" t="s">
        <v>12</v>
      </c>
      <c r="B291" s="952" t="s">
        <v>13</v>
      </c>
      <c r="C291" s="962" t="s">
        <v>14</v>
      </c>
      <c r="D291" s="963"/>
      <c r="E291" s="963"/>
      <c r="F291" s="963"/>
      <c r="G291" s="963"/>
      <c r="H291" s="963"/>
      <c r="I291" s="964"/>
      <c r="J291" s="977" t="s">
        <v>15</v>
      </c>
      <c r="K291" s="963"/>
      <c r="L291" s="963"/>
      <c r="M291" s="963"/>
      <c r="N291" s="963"/>
      <c r="O291" s="963"/>
      <c r="P291" s="964"/>
    </row>
    <row r="292" spans="1:19" ht="12.75" customHeight="1" x14ac:dyDescent="0.2">
      <c r="A292" s="951"/>
      <c r="B292" s="953"/>
      <c r="C292" s="978" t="s">
        <v>16</v>
      </c>
      <c r="D292" s="979"/>
      <c r="E292" s="979"/>
      <c r="F292" s="4"/>
      <c r="G292" s="4"/>
      <c r="H292" s="4"/>
      <c r="I292" s="802" t="s">
        <v>16</v>
      </c>
      <c r="J292" s="32" t="s">
        <v>16</v>
      </c>
      <c r="K292" s="4"/>
      <c r="L292" s="4"/>
      <c r="M292" s="4"/>
      <c r="N292" s="979" t="s">
        <v>16</v>
      </c>
      <c r="O292" s="979"/>
      <c r="P292" s="980"/>
    </row>
    <row r="293" spans="1:19" ht="12.75" customHeight="1" x14ac:dyDescent="0.2">
      <c r="A293" s="951"/>
      <c r="B293" s="953"/>
      <c r="C293" s="981" t="s">
        <v>8</v>
      </c>
      <c r="D293" s="982"/>
      <c r="E293" s="982"/>
      <c r="F293" s="803" t="s">
        <v>17</v>
      </c>
      <c r="G293" s="803" t="s">
        <v>18</v>
      </c>
      <c r="H293" s="803" t="s">
        <v>19</v>
      </c>
      <c r="I293" s="804" t="s">
        <v>20</v>
      </c>
      <c r="J293" s="33" t="s">
        <v>8</v>
      </c>
      <c r="K293" s="803" t="s">
        <v>17</v>
      </c>
      <c r="L293" s="803" t="s">
        <v>18</v>
      </c>
      <c r="M293" s="803" t="s">
        <v>19</v>
      </c>
      <c r="N293" s="983" t="s">
        <v>20</v>
      </c>
      <c r="O293" s="983"/>
      <c r="P293" s="984"/>
    </row>
    <row r="294" spans="1:19" ht="12.75" customHeight="1" x14ac:dyDescent="0.2">
      <c r="A294" s="951"/>
      <c r="B294" s="953"/>
      <c r="C294" s="985" t="s">
        <v>21</v>
      </c>
      <c r="D294" s="986"/>
      <c r="E294" s="986"/>
      <c r="F294" s="805"/>
      <c r="G294" s="805"/>
      <c r="H294" s="805"/>
      <c r="I294" s="806" t="s">
        <v>22</v>
      </c>
      <c r="J294" s="34" t="s">
        <v>21</v>
      </c>
      <c r="K294" s="805"/>
      <c r="L294" s="805"/>
      <c r="M294" s="805"/>
      <c r="N294" s="986" t="s">
        <v>23</v>
      </c>
      <c r="O294" s="986"/>
      <c r="P294" s="987"/>
    </row>
    <row r="295" spans="1:19" ht="12.75" customHeight="1" x14ac:dyDescent="0.2">
      <c r="A295" s="44" t="s">
        <v>24</v>
      </c>
      <c r="B295" s="45" t="s">
        <v>25</v>
      </c>
      <c r="C295" s="965" t="s">
        <v>26</v>
      </c>
      <c r="D295" s="966"/>
      <c r="E295" s="966"/>
      <c r="F295" s="797" t="s">
        <v>27</v>
      </c>
      <c r="G295" s="797" t="s">
        <v>28</v>
      </c>
      <c r="H295" s="797" t="s">
        <v>29</v>
      </c>
      <c r="I295" s="46" t="s">
        <v>30</v>
      </c>
      <c r="J295" s="47" t="s">
        <v>31</v>
      </c>
      <c r="K295" s="797" t="s">
        <v>32</v>
      </c>
      <c r="L295" s="797" t="s">
        <v>33</v>
      </c>
      <c r="M295" s="797" t="s">
        <v>34</v>
      </c>
      <c r="N295" s="967" t="s">
        <v>35</v>
      </c>
      <c r="O295" s="966"/>
      <c r="P295" s="968"/>
    </row>
    <row r="296" spans="1:19" ht="12.75" customHeight="1" x14ac:dyDescent="0.2">
      <c r="A296" s="5"/>
      <c r="B296" s="6" t="s">
        <v>36</v>
      </c>
      <c r="C296" s="969">
        <f>SUM(C298,C301)</f>
        <v>1333</v>
      </c>
      <c r="D296" s="970"/>
      <c r="E296" s="970"/>
      <c r="F296" s="798">
        <f>SUM(F298,F301)</f>
        <v>619</v>
      </c>
      <c r="G296" s="798">
        <f>SUM(G298,G301)</f>
        <v>81</v>
      </c>
      <c r="H296" s="798">
        <f>SUM(H298,H301)</f>
        <v>0</v>
      </c>
      <c r="I296" s="41">
        <f>SUM(I298,I301)</f>
        <v>795</v>
      </c>
      <c r="J296" s="7">
        <f>SUM(J298,J301)</f>
        <v>1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971">
        <f t="shared" si="63"/>
        <v>1</v>
      </c>
      <c r="O296" s="972"/>
      <c r="P296" s="973"/>
    </row>
    <row r="297" spans="1:19" ht="18" customHeight="1" x14ac:dyDescent="0.2">
      <c r="A297" s="9">
        <v>1</v>
      </c>
      <c r="B297" s="78" t="s">
        <v>37</v>
      </c>
      <c r="C297" s="1036"/>
      <c r="D297" s="1036"/>
      <c r="E297" s="1036"/>
      <c r="F297" s="800"/>
      <c r="G297" s="800"/>
      <c r="H297" s="800"/>
      <c r="I297" s="835"/>
      <c r="J297" s="799"/>
      <c r="K297" s="800"/>
      <c r="L297" s="800"/>
      <c r="M297" s="800"/>
      <c r="N297" s="975"/>
      <c r="O297" s="975"/>
      <c r="P297" s="976"/>
    </row>
    <row r="298" spans="1:19" ht="18" customHeight="1" x14ac:dyDescent="0.2">
      <c r="A298" s="11"/>
      <c r="B298" s="10" t="s">
        <v>38</v>
      </c>
      <c r="C298" s="1037">
        <f>SUM(C299:E300)</f>
        <v>0</v>
      </c>
      <c r="D298" s="1038"/>
      <c r="E298" s="1038"/>
      <c r="F298" s="828">
        <f>SUM(F299:F300)</f>
        <v>0</v>
      </c>
      <c r="G298" s="828">
        <f t="shared" ref="G298:H298" si="64">SUM(G299:G300)</f>
        <v>0</v>
      </c>
      <c r="H298" s="807">
        <f t="shared" si="64"/>
        <v>0</v>
      </c>
      <c r="I298" s="830">
        <f>SUM(C298-F298+G298-H298)</f>
        <v>0</v>
      </c>
      <c r="J298" s="816">
        <f>SUM(J299:J300)</f>
        <v>0</v>
      </c>
      <c r="K298" s="816">
        <f t="shared" ref="K298:M298" si="65">SUM(K299:K300)</f>
        <v>0</v>
      </c>
      <c r="L298" s="816">
        <f t="shared" si="65"/>
        <v>0</v>
      </c>
      <c r="M298" s="816">
        <f t="shared" si="65"/>
        <v>0</v>
      </c>
      <c r="N298" s="990">
        <f>SUM(N299:P300)</f>
        <v>0</v>
      </c>
      <c r="O298" s="990"/>
      <c r="P298" s="991"/>
    </row>
    <row r="299" spans="1:19" ht="12.75" customHeight="1" x14ac:dyDescent="0.2">
      <c r="A299" s="11"/>
      <c r="B299" s="12" t="s">
        <v>39</v>
      </c>
      <c r="C299" s="992">
        <v>0</v>
      </c>
      <c r="D299" s="993"/>
      <c r="E299" s="993"/>
      <c r="F299" s="810">
        <v>0</v>
      </c>
      <c r="G299" s="810">
        <v>0</v>
      </c>
      <c r="H299" s="810">
        <v>0</v>
      </c>
      <c r="I299" s="42">
        <f t="shared" ref="I299:I303" si="66">SUM(C299-F299+G299-H299)</f>
        <v>0</v>
      </c>
      <c r="J299" s="79">
        <v>0</v>
      </c>
      <c r="K299" s="79">
        <v>0</v>
      </c>
      <c r="L299" s="79">
        <v>0</v>
      </c>
      <c r="M299" s="79">
        <v>0</v>
      </c>
      <c r="N299" s="990">
        <f>SUM(J299-K299+L299-M299)</f>
        <v>0</v>
      </c>
      <c r="O299" s="990"/>
      <c r="P299" s="991"/>
    </row>
    <row r="300" spans="1:19" ht="12.75" customHeight="1" x14ac:dyDescent="0.2">
      <c r="A300" s="11"/>
      <c r="B300" s="12" t="s">
        <v>40</v>
      </c>
      <c r="C300" s="992">
        <v>0</v>
      </c>
      <c r="D300" s="993"/>
      <c r="E300" s="993"/>
      <c r="F300" s="810">
        <v>0</v>
      </c>
      <c r="G300" s="810">
        <v>0</v>
      </c>
      <c r="H300" s="810">
        <v>0</v>
      </c>
      <c r="I300" s="42">
        <f t="shared" si="66"/>
        <v>0</v>
      </c>
      <c r="J300" s="79">
        <v>0</v>
      </c>
      <c r="K300" s="79">
        <v>0</v>
      </c>
      <c r="L300" s="79">
        <v>0</v>
      </c>
      <c r="M300" s="79">
        <v>0</v>
      </c>
      <c r="N300" s="990">
        <f>SUM(J300-K300+L300-M300)</f>
        <v>0</v>
      </c>
      <c r="O300" s="990"/>
      <c r="P300" s="991"/>
    </row>
    <row r="301" spans="1:19" ht="12.75" customHeight="1" x14ac:dyDescent="0.2">
      <c r="A301" s="11"/>
      <c r="B301" s="10" t="s">
        <v>41</v>
      </c>
      <c r="C301" s="988">
        <f>SUM(C302:E303)</f>
        <v>1333</v>
      </c>
      <c r="D301" s="989"/>
      <c r="E301" s="989"/>
      <c r="F301" s="807">
        <f>SUM(F302:F303)</f>
        <v>619</v>
      </c>
      <c r="G301" s="807">
        <f t="shared" ref="G301:H301" si="67">SUM(G302:G303)</f>
        <v>81</v>
      </c>
      <c r="H301" s="807">
        <f t="shared" si="67"/>
        <v>0</v>
      </c>
      <c r="I301" s="830">
        <f t="shared" si="66"/>
        <v>795</v>
      </c>
      <c r="J301" s="13">
        <f>SUM(J302:J303)</f>
        <v>1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990">
        <f>SUM(N302:P303)</f>
        <v>1</v>
      </c>
      <c r="O301" s="990"/>
      <c r="P301" s="991"/>
    </row>
    <row r="302" spans="1:19" ht="15" x14ac:dyDescent="0.2">
      <c r="A302" s="11"/>
      <c r="B302" s="12" t="s">
        <v>39</v>
      </c>
      <c r="C302" s="992">
        <v>677</v>
      </c>
      <c r="D302" s="993"/>
      <c r="E302" s="993"/>
      <c r="F302" s="810">
        <v>153</v>
      </c>
      <c r="G302" s="810">
        <v>81</v>
      </c>
      <c r="H302" s="810">
        <v>0</v>
      </c>
      <c r="I302" s="42">
        <f>SUM(C302-F302+G302-H302)</f>
        <v>605</v>
      </c>
      <c r="J302" s="36">
        <v>0</v>
      </c>
      <c r="K302" s="817">
        <v>0</v>
      </c>
      <c r="L302" s="817">
        <v>0</v>
      </c>
      <c r="M302" s="817">
        <v>0</v>
      </c>
      <c r="N302" s="990">
        <f>SUM(J302-K302+L302-M302)</f>
        <v>0</v>
      </c>
      <c r="O302" s="990"/>
      <c r="P302" s="991"/>
    </row>
    <row r="303" spans="1:19" ht="18.75" customHeight="1" x14ac:dyDescent="0.2">
      <c r="A303" s="11"/>
      <c r="B303" s="12" t="s">
        <v>40</v>
      </c>
      <c r="C303" s="992">
        <v>656</v>
      </c>
      <c r="D303" s="993"/>
      <c r="E303" s="993"/>
      <c r="F303" s="810">
        <v>466</v>
      </c>
      <c r="G303" s="810">
        <v>0</v>
      </c>
      <c r="H303" s="810">
        <v>0</v>
      </c>
      <c r="I303" s="42">
        <f t="shared" si="66"/>
        <v>190</v>
      </c>
      <c r="J303" s="36">
        <v>1</v>
      </c>
      <c r="K303" s="817">
        <v>0</v>
      </c>
      <c r="L303" s="817">
        <v>0</v>
      </c>
      <c r="M303" s="817">
        <v>0</v>
      </c>
      <c r="N303" s="990">
        <f>SUM(J303-K303+L303-M303)</f>
        <v>1</v>
      </c>
      <c r="O303" s="990"/>
      <c r="P303" s="991"/>
    </row>
    <row r="304" spans="1:19" ht="17.25" customHeight="1" x14ac:dyDescent="0.2">
      <c r="A304" s="9">
        <v>2</v>
      </c>
      <c r="B304" s="78" t="s">
        <v>42</v>
      </c>
      <c r="C304" s="1036"/>
      <c r="D304" s="1036"/>
      <c r="E304" s="1039"/>
      <c r="F304" s="800"/>
      <c r="G304" s="835"/>
      <c r="H304" s="835"/>
      <c r="I304" s="835"/>
      <c r="J304" s="799"/>
      <c r="K304" s="800"/>
      <c r="L304" s="800"/>
      <c r="M304" s="800"/>
      <c r="N304" s="994"/>
      <c r="O304" s="994"/>
      <c r="P304" s="995"/>
      <c r="S304" s="1" t="s">
        <v>1</v>
      </c>
    </row>
    <row r="305" spans="1:16" ht="20.100000000000001" customHeight="1" x14ac:dyDescent="0.2">
      <c r="A305" s="11"/>
      <c r="B305" s="12" t="s">
        <v>43</v>
      </c>
      <c r="C305" s="1040">
        <v>400</v>
      </c>
      <c r="D305" s="1041"/>
      <c r="E305" s="1041"/>
      <c r="F305" s="829">
        <v>0</v>
      </c>
      <c r="G305" s="829">
        <v>0</v>
      </c>
      <c r="H305" s="829">
        <v>0</v>
      </c>
      <c r="I305" s="830">
        <f t="shared" ref="I305:I308" si="69">SUM(C305-F305+G305-H305)</f>
        <v>400</v>
      </c>
      <c r="J305" s="799"/>
      <c r="K305" s="800"/>
      <c r="L305" s="800"/>
      <c r="M305" s="800"/>
      <c r="N305" s="994"/>
      <c r="O305" s="994"/>
      <c r="P305" s="995"/>
    </row>
    <row r="306" spans="1:16" ht="20.100000000000001" customHeight="1" x14ac:dyDescent="0.2">
      <c r="A306" s="11"/>
      <c r="B306" s="12" t="s">
        <v>44</v>
      </c>
      <c r="C306" s="992">
        <v>778</v>
      </c>
      <c r="D306" s="993"/>
      <c r="E306" s="993"/>
      <c r="F306" s="810">
        <v>464</v>
      </c>
      <c r="G306" s="810">
        <v>81</v>
      </c>
      <c r="H306" s="810">
        <v>0</v>
      </c>
      <c r="I306" s="830">
        <f t="shared" si="69"/>
        <v>395</v>
      </c>
      <c r="J306" s="799"/>
      <c r="K306" s="800"/>
      <c r="L306" s="800"/>
      <c r="M306" s="800"/>
      <c r="N306" s="994"/>
      <c r="O306" s="994"/>
      <c r="P306" s="995"/>
    </row>
    <row r="307" spans="1:16" ht="20.100000000000001" customHeight="1" x14ac:dyDescent="0.2">
      <c r="A307" s="9"/>
      <c r="B307" s="12" t="s">
        <v>45</v>
      </c>
      <c r="C307" s="992">
        <v>0</v>
      </c>
      <c r="D307" s="993"/>
      <c r="E307" s="993"/>
      <c r="F307" s="810">
        <v>0</v>
      </c>
      <c r="G307" s="810">
        <v>0</v>
      </c>
      <c r="H307" s="810">
        <v>0</v>
      </c>
      <c r="I307" s="830">
        <f t="shared" si="69"/>
        <v>0</v>
      </c>
      <c r="J307" s="799"/>
      <c r="K307" s="800"/>
      <c r="L307" s="800"/>
      <c r="M307" s="800"/>
      <c r="N307" s="994"/>
      <c r="O307" s="994"/>
      <c r="P307" s="995"/>
    </row>
    <row r="308" spans="1:16" ht="20.100000000000001" customHeight="1" x14ac:dyDescent="0.2">
      <c r="A308" s="14"/>
      <c r="B308" s="15" t="s">
        <v>46</v>
      </c>
      <c r="C308" s="996">
        <v>155</v>
      </c>
      <c r="D308" s="997"/>
      <c r="E308" s="997"/>
      <c r="F308" s="812">
        <v>155</v>
      </c>
      <c r="G308" s="812">
        <v>0</v>
      </c>
      <c r="H308" s="812">
        <v>0</v>
      </c>
      <c r="I308" s="830">
        <f t="shared" si="69"/>
        <v>0</v>
      </c>
      <c r="J308" s="37"/>
      <c r="K308" s="16"/>
      <c r="L308" s="16"/>
      <c r="M308" s="16"/>
      <c r="N308" s="998"/>
      <c r="O308" s="998"/>
      <c r="P308" s="999"/>
    </row>
    <row r="309" spans="1:16" ht="20.100000000000001" customHeight="1" thickBot="1" x14ac:dyDescent="0.25">
      <c r="A309" s="17">
        <v>3</v>
      </c>
      <c r="B309" s="18" t="s">
        <v>47</v>
      </c>
      <c r="C309" s="1000"/>
      <c r="D309" s="1001"/>
      <c r="E309" s="1001"/>
      <c r="F309" s="25">
        <v>0</v>
      </c>
      <c r="G309" s="25">
        <v>0</v>
      </c>
      <c r="H309" s="814"/>
      <c r="I309" s="38"/>
      <c r="J309" s="39"/>
      <c r="K309" s="837"/>
      <c r="L309" s="837"/>
      <c r="M309" s="837"/>
      <c r="N309" s="1002"/>
      <c r="O309" s="1002"/>
      <c r="P309" s="1003"/>
    </row>
    <row r="310" spans="1:16" ht="20.100000000000001" customHeight="1" x14ac:dyDescent="0.2">
      <c r="B310" s="794"/>
      <c r="C310" s="1006">
        <f>SUM(C305:E308)-C296</f>
        <v>0</v>
      </c>
      <c r="D310" s="1007"/>
      <c r="E310" s="1007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1008"/>
      <c r="O310" s="1008"/>
      <c r="P310" s="1008"/>
    </row>
    <row r="311" spans="1:16" ht="20.100000000000001" customHeight="1" x14ac:dyDescent="0.2">
      <c r="A311" s="129" t="s">
        <v>66</v>
      </c>
      <c r="C311" s="949"/>
      <c r="D311" s="949"/>
      <c r="E311" s="949"/>
      <c r="N311" s="949"/>
      <c r="O311" s="949"/>
      <c r="P311" s="949"/>
    </row>
    <row r="312" spans="1:16" ht="26.25" customHeight="1" x14ac:dyDescent="0.2">
      <c r="C312" s="794"/>
      <c r="D312" s="794"/>
      <c r="E312" s="794"/>
      <c r="J312" s="1" t="s">
        <v>1</v>
      </c>
      <c r="N312" s="794"/>
      <c r="O312" s="794"/>
      <c r="P312" s="794"/>
    </row>
    <row r="313" spans="1:16" ht="20.100000000000001" customHeight="1" x14ac:dyDescent="0.2">
      <c r="C313" s="794"/>
      <c r="D313" s="794"/>
      <c r="E313" s="794"/>
      <c r="N313" s="794"/>
      <c r="O313" s="794"/>
      <c r="P313" s="794"/>
    </row>
    <row r="314" spans="1:16" ht="20.100000000000001" customHeight="1" x14ac:dyDescent="0.2">
      <c r="C314" s="794"/>
      <c r="D314" s="794"/>
      <c r="E314" s="794"/>
      <c r="N314" s="794"/>
      <c r="O314" s="794"/>
      <c r="P314" s="794"/>
    </row>
    <row r="315" spans="1:16" ht="20.100000000000001" customHeight="1" x14ac:dyDescent="0.2">
      <c r="C315" s="794"/>
      <c r="D315" s="794"/>
      <c r="E315" s="794"/>
      <c r="N315" s="794"/>
      <c r="O315" s="794"/>
      <c r="P315" s="794"/>
    </row>
    <row r="316" spans="1:16" ht="20.100000000000001" customHeight="1" x14ac:dyDescent="0.2">
      <c r="C316" s="794"/>
      <c r="D316" s="794"/>
      <c r="E316" s="794"/>
      <c r="N316" s="794"/>
      <c r="O316" s="794"/>
      <c r="P316" s="794"/>
    </row>
    <row r="317" spans="1:16" ht="24" customHeight="1" x14ac:dyDescent="0.2">
      <c r="C317" s="794"/>
      <c r="D317" s="794"/>
      <c r="E317" s="794"/>
      <c r="N317" s="794"/>
      <c r="O317" s="794"/>
      <c r="P317" s="794"/>
    </row>
    <row r="318" spans="1:16" ht="12.75" customHeight="1" x14ac:dyDescent="0.2">
      <c r="A318" s="949" t="s">
        <v>0</v>
      </c>
      <c r="B318" s="949"/>
      <c r="F318" s="1" t="s">
        <v>1</v>
      </c>
      <c r="M318" s="954" t="s">
        <v>2</v>
      </c>
      <c r="N318" s="954"/>
      <c r="O318" s="954"/>
      <c r="P318" s="954"/>
    </row>
    <row r="319" spans="1:16" ht="12.75" customHeight="1" x14ac:dyDescent="0.2">
      <c r="A319" s="949" t="s">
        <v>3</v>
      </c>
      <c r="B319" s="949"/>
      <c r="M319" s="954"/>
      <c r="N319" s="954"/>
      <c r="O319" s="954"/>
      <c r="P319" s="954"/>
    </row>
    <row r="320" spans="1:16" x14ac:dyDescent="0.2">
      <c r="A320" s="949" t="s">
        <v>4</v>
      </c>
      <c r="B320" s="949"/>
    </row>
    <row r="321" spans="1:16" ht="20.25" customHeight="1" x14ac:dyDescent="0.3">
      <c r="F321" s="955" t="s">
        <v>5</v>
      </c>
      <c r="G321" s="955"/>
      <c r="H321" s="955"/>
      <c r="I321" s="955"/>
      <c r="J321" s="955"/>
      <c r="K321" s="955"/>
      <c r="L321" s="955"/>
    </row>
    <row r="322" spans="1:16" ht="12.75" customHeight="1" x14ac:dyDescent="0.2">
      <c r="F322" s="956" t="s">
        <v>65</v>
      </c>
      <c r="G322" s="956"/>
      <c r="H322" s="956"/>
      <c r="I322" s="956"/>
      <c r="J322" s="956"/>
      <c r="K322" s="956"/>
      <c r="L322" s="956"/>
    </row>
    <row r="323" spans="1:16" x14ac:dyDescent="0.2">
      <c r="A323" s="1" t="s">
        <v>6</v>
      </c>
      <c r="C323" s="27"/>
      <c r="D323" s="796">
        <v>1</v>
      </c>
      <c r="E323" s="796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7</v>
      </c>
      <c r="C324" s="28"/>
      <c r="D324" s="4">
        <v>0</v>
      </c>
      <c r="E324" s="4">
        <v>8</v>
      </c>
      <c r="I324" s="1062">
        <v>10</v>
      </c>
      <c r="K324" s="2"/>
      <c r="L324" s="23" t="s">
        <v>48</v>
      </c>
      <c r="M324" s="958" t="str">
        <f>+M288</f>
        <v>: Oktober</v>
      </c>
      <c r="N324" s="959"/>
      <c r="O324" s="796">
        <f>+O288</f>
        <v>1</v>
      </c>
      <c r="P324" s="796">
        <f>+P288</f>
        <v>0</v>
      </c>
    </row>
    <row r="325" spans="1:16" s="3" customFormat="1" ht="12.75" customHeight="1" x14ac:dyDescent="0.2">
      <c r="A325" s="3" t="s">
        <v>53</v>
      </c>
      <c r="C325" s="40">
        <v>0</v>
      </c>
      <c r="D325" s="40">
        <v>4</v>
      </c>
      <c r="E325" s="40">
        <v>1</v>
      </c>
      <c r="I325" s="1062"/>
      <c r="J325" s="67"/>
      <c r="K325" s="68"/>
      <c r="L325" s="69" t="s">
        <v>11</v>
      </c>
      <c r="M325" s="960" t="str">
        <f>+M289</f>
        <v>: 2022</v>
      </c>
      <c r="N325" s="961"/>
      <c r="O325" s="40">
        <f>+O289</f>
        <v>2</v>
      </c>
      <c r="P325" s="40">
        <f>+P289</f>
        <v>2</v>
      </c>
    </row>
    <row r="326" spans="1:16" ht="13.5" thickBot="1" x14ac:dyDescent="0.25">
      <c r="C326" s="29"/>
      <c r="D326" s="29"/>
      <c r="K326" s="2"/>
      <c r="L326" s="2"/>
      <c r="N326" s="2"/>
      <c r="O326" s="29"/>
      <c r="P326" s="29"/>
    </row>
    <row r="327" spans="1:16" ht="12.75" customHeight="1" x14ac:dyDescent="0.2">
      <c r="A327" s="950" t="s">
        <v>12</v>
      </c>
      <c r="B327" s="952" t="s">
        <v>13</v>
      </c>
      <c r="C327" s="962" t="s">
        <v>14</v>
      </c>
      <c r="D327" s="963"/>
      <c r="E327" s="963"/>
      <c r="F327" s="963"/>
      <c r="G327" s="963"/>
      <c r="H327" s="963"/>
      <c r="I327" s="964"/>
      <c r="J327" s="977" t="s">
        <v>15</v>
      </c>
      <c r="K327" s="963"/>
      <c r="L327" s="963"/>
      <c r="M327" s="963"/>
      <c r="N327" s="963"/>
      <c r="O327" s="963"/>
      <c r="P327" s="964"/>
    </row>
    <row r="328" spans="1:16" ht="12.75" customHeight="1" x14ac:dyDescent="0.2">
      <c r="A328" s="951"/>
      <c r="B328" s="953"/>
      <c r="C328" s="978" t="s">
        <v>16</v>
      </c>
      <c r="D328" s="979"/>
      <c r="E328" s="979"/>
      <c r="F328" s="4"/>
      <c r="G328" s="4"/>
      <c r="H328" s="4"/>
      <c r="I328" s="802" t="s">
        <v>16</v>
      </c>
      <c r="J328" s="32" t="s">
        <v>16</v>
      </c>
      <c r="K328" s="4"/>
      <c r="L328" s="4"/>
      <c r="M328" s="4"/>
      <c r="N328" s="979" t="s">
        <v>16</v>
      </c>
      <c r="O328" s="979"/>
      <c r="P328" s="980"/>
    </row>
    <row r="329" spans="1:16" ht="21" customHeight="1" x14ac:dyDescent="0.2">
      <c r="A329" s="951"/>
      <c r="B329" s="953"/>
      <c r="C329" s="981" t="s">
        <v>8</v>
      </c>
      <c r="D329" s="982"/>
      <c r="E329" s="982"/>
      <c r="F329" s="803" t="s">
        <v>17</v>
      </c>
      <c r="G329" s="803" t="s">
        <v>18</v>
      </c>
      <c r="H329" s="803" t="s">
        <v>19</v>
      </c>
      <c r="I329" s="804" t="s">
        <v>20</v>
      </c>
      <c r="J329" s="33" t="s">
        <v>8</v>
      </c>
      <c r="K329" s="803" t="s">
        <v>17</v>
      </c>
      <c r="L329" s="803" t="s">
        <v>18</v>
      </c>
      <c r="M329" s="803" t="s">
        <v>19</v>
      </c>
      <c r="N329" s="983" t="s">
        <v>20</v>
      </c>
      <c r="O329" s="983"/>
      <c r="P329" s="984"/>
    </row>
    <row r="330" spans="1:16" ht="18" customHeight="1" x14ac:dyDescent="0.2">
      <c r="A330" s="951"/>
      <c r="B330" s="953"/>
      <c r="C330" s="985" t="s">
        <v>21</v>
      </c>
      <c r="D330" s="986"/>
      <c r="E330" s="986"/>
      <c r="F330" s="805"/>
      <c r="G330" s="805"/>
      <c r="H330" s="805"/>
      <c r="I330" s="806" t="s">
        <v>22</v>
      </c>
      <c r="J330" s="34" t="s">
        <v>21</v>
      </c>
      <c r="K330" s="805"/>
      <c r="L330" s="805"/>
      <c r="M330" s="805"/>
      <c r="N330" s="986" t="s">
        <v>23</v>
      </c>
      <c r="O330" s="986"/>
      <c r="P330" s="987"/>
    </row>
    <row r="331" spans="1:16" ht="12.75" customHeight="1" x14ac:dyDescent="0.2">
      <c r="A331" s="44" t="s">
        <v>24</v>
      </c>
      <c r="B331" s="45" t="s">
        <v>25</v>
      </c>
      <c r="C331" s="965" t="s">
        <v>26</v>
      </c>
      <c r="D331" s="966"/>
      <c r="E331" s="966"/>
      <c r="F331" s="797" t="s">
        <v>27</v>
      </c>
      <c r="G331" s="797" t="s">
        <v>28</v>
      </c>
      <c r="H331" s="797" t="s">
        <v>29</v>
      </c>
      <c r="I331" s="46" t="s">
        <v>30</v>
      </c>
      <c r="J331" s="47" t="s">
        <v>31</v>
      </c>
      <c r="K331" s="797" t="s">
        <v>32</v>
      </c>
      <c r="L331" s="797" t="s">
        <v>33</v>
      </c>
      <c r="M331" s="797" t="s">
        <v>34</v>
      </c>
      <c r="N331" s="967" t="s">
        <v>35</v>
      </c>
      <c r="O331" s="966"/>
      <c r="P331" s="968"/>
    </row>
    <row r="332" spans="1:16" ht="12.75" customHeight="1" x14ac:dyDescent="0.2">
      <c r="A332" s="5"/>
      <c r="B332" s="6" t="s">
        <v>36</v>
      </c>
      <c r="C332" s="969">
        <f>SUM(C334,C337)</f>
        <v>100</v>
      </c>
      <c r="D332" s="970"/>
      <c r="E332" s="970"/>
      <c r="F332" s="818">
        <f>SUM(F334,F337)</f>
        <v>0</v>
      </c>
      <c r="G332" s="818">
        <f>SUM(G334,G337)</f>
        <v>0</v>
      </c>
      <c r="H332" s="818">
        <f>SUM(H334,H337)</f>
        <v>0</v>
      </c>
      <c r="I332" s="41">
        <f>SUM(I334,I337)</f>
        <v>100</v>
      </c>
      <c r="J332" s="41">
        <f>SUM(J334,J337)</f>
        <v>30</v>
      </c>
      <c r="K332" s="7">
        <f t="shared" ref="K332:N332" si="71">SUM(K334,K337)</f>
        <v>0</v>
      </c>
      <c r="L332" s="41">
        <f t="shared" si="71"/>
        <v>0</v>
      </c>
      <c r="M332" s="7">
        <f t="shared" si="71"/>
        <v>0</v>
      </c>
      <c r="N332" s="971">
        <f t="shared" si="71"/>
        <v>30</v>
      </c>
      <c r="O332" s="972"/>
      <c r="P332" s="973"/>
    </row>
    <row r="333" spans="1:16" ht="12.75" customHeight="1" x14ac:dyDescent="0.2">
      <c r="A333" s="9">
        <v>1</v>
      </c>
      <c r="B333" s="10" t="s">
        <v>37</v>
      </c>
      <c r="C333" s="1004"/>
      <c r="D333" s="1005"/>
      <c r="E333" s="1005"/>
      <c r="F333" s="800"/>
      <c r="G333" s="800"/>
      <c r="H333" s="800"/>
      <c r="I333" s="35"/>
      <c r="J333" s="800"/>
      <c r="K333" s="800"/>
      <c r="L333" s="800"/>
      <c r="M333" s="800"/>
      <c r="N333" s="975"/>
      <c r="O333" s="975"/>
      <c r="P333" s="976"/>
    </row>
    <row r="334" spans="1:16" ht="14.25" x14ac:dyDescent="0.2">
      <c r="A334" s="11"/>
      <c r="B334" s="10" t="s">
        <v>38</v>
      </c>
      <c r="C334" s="988">
        <f>SUM(C335:E336)</f>
        <v>0</v>
      </c>
      <c r="D334" s="989"/>
      <c r="E334" s="989"/>
      <c r="F334" s="816">
        <f>SUM(F335:F336)</f>
        <v>0</v>
      </c>
      <c r="G334" s="816">
        <f t="shared" ref="G334:H334" si="72">SUM(G335:G336)</f>
        <v>0</v>
      </c>
      <c r="H334" s="816">
        <f t="shared" si="72"/>
        <v>0</v>
      </c>
      <c r="I334" s="809">
        <f>SUM(C334-F334+G334-H334)</f>
        <v>0</v>
      </c>
      <c r="J334" s="807">
        <f>SUM(J335:J336)</f>
        <v>0</v>
      </c>
      <c r="K334" s="816">
        <f t="shared" ref="K334:M334" si="73">SUM(K335:K336)</f>
        <v>0</v>
      </c>
      <c r="L334" s="807">
        <f t="shared" si="73"/>
        <v>0</v>
      </c>
      <c r="M334" s="816">
        <f t="shared" si="73"/>
        <v>0</v>
      </c>
      <c r="N334" s="990">
        <f>SUM(N335:P336)</f>
        <v>0</v>
      </c>
      <c r="O334" s="990"/>
      <c r="P334" s="991"/>
    </row>
    <row r="335" spans="1:16" ht="30" customHeight="1" x14ac:dyDescent="0.2">
      <c r="A335" s="11"/>
      <c r="B335" s="12" t="s">
        <v>39</v>
      </c>
      <c r="C335" s="992">
        <v>0</v>
      </c>
      <c r="D335" s="993"/>
      <c r="E335" s="993"/>
      <c r="F335" s="817">
        <v>0</v>
      </c>
      <c r="G335" s="817">
        <v>0</v>
      </c>
      <c r="H335" s="817">
        <v>0</v>
      </c>
      <c r="I335" s="836">
        <f t="shared" ref="I335:I339" si="74">SUM(C335-F335+G335-H335)</f>
        <v>0</v>
      </c>
      <c r="J335" s="79">
        <v>0</v>
      </c>
      <c r="K335" s="79">
        <v>0</v>
      </c>
      <c r="L335" s="79">
        <v>0</v>
      </c>
      <c r="M335" s="79">
        <v>0</v>
      </c>
      <c r="N335" s="990">
        <f>SUM(J335-K335+L335-M335)</f>
        <v>0</v>
      </c>
      <c r="O335" s="990"/>
      <c r="P335" s="991"/>
    </row>
    <row r="336" spans="1:16" ht="25.5" customHeight="1" x14ac:dyDescent="0.2">
      <c r="A336" s="11"/>
      <c r="B336" s="12" t="s">
        <v>40</v>
      </c>
      <c r="C336" s="992">
        <v>0</v>
      </c>
      <c r="D336" s="993"/>
      <c r="E336" s="993"/>
      <c r="F336" s="817">
        <v>0</v>
      </c>
      <c r="G336" s="817">
        <v>0</v>
      </c>
      <c r="H336" s="817">
        <v>0</v>
      </c>
      <c r="I336" s="836">
        <f t="shared" si="74"/>
        <v>0</v>
      </c>
      <c r="J336" s="79">
        <v>0</v>
      </c>
      <c r="K336" s="79">
        <v>0</v>
      </c>
      <c r="L336" s="79">
        <v>0</v>
      </c>
      <c r="M336" s="79">
        <v>0</v>
      </c>
      <c r="N336" s="990">
        <f>SUM(J336-K336+L336-M336)</f>
        <v>0</v>
      </c>
      <c r="O336" s="990"/>
      <c r="P336" s="991"/>
    </row>
    <row r="337" spans="1:18" ht="20.100000000000001" customHeight="1" x14ac:dyDescent="0.2">
      <c r="A337" s="11"/>
      <c r="B337" s="10" t="s">
        <v>41</v>
      </c>
      <c r="C337" s="988">
        <f>SUM(C338:E339)</f>
        <v>100</v>
      </c>
      <c r="D337" s="989"/>
      <c r="E337" s="989"/>
      <c r="F337" s="816">
        <f>SUM(F338:F339)</f>
        <v>0</v>
      </c>
      <c r="G337" s="816">
        <f t="shared" ref="G337:H337" si="75">SUM(G338:G339)</f>
        <v>0</v>
      </c>
      <c r="H337" s="816">
        <f t="shared" si="75"/>
        <v>0</v>
      </c>
      <c r="I337" s="830">
        <f t="shared" si="74"/>
        <v>100</v>
      </c>
      <c r="J337" s="48">
        <f>SUM(J338:J339)</f>
        <v>30</v>
      </c>
      <c r="K337" s="13">
        <f t="shared" ref="K337:M337" si="76">SUM(K338:K339)</f>
        <v>0</v>
      </c>
      <c r="L337" s="48">
        <f t="shared" si="76"/>
        <v>0</v>
      </c>
      <c r="M337" s="13">
        <f t="shared" si="76"/>
        <v>0</v>
      </c>
      <c r="N337" s="990">
        <f>SUM(N338:P339)</f>
        <v>30</v>
      </c>
      <c r="O337" s="990"/>
      <c r="P337" s="991"/>
    </row>
    <row r="338" spans="1:18" ht="24" customHeight="1" x14ac:dyDescent="0.2">
      <c r="A338" s="11"/>
      <c r="B338" s="12" t="s">
        <v>39</v>
      </c>
      <c r="C338" s="992">
        <v>100</v>
      </c>
      <c r="D338" s="993"/>
      <c r="E338" s="993"/>
      <c r="F338" s="810">
        <v>0</v>
      </c>
      <c r="G338" s="810">
        <v>0</v>
      </c>
      <c r="H338" s="810">
        <v>0</v>
      </c>
      <c r="I338" s="42">
        <f t="shared" si="74"/>
        <v>100</v>
      </c>
      <c r="J338" s="49">
        <v>0</v>
      </c>
      <c r="K338" s="817">
        <v>0</v>
      </c>
      <c r="L338" s="810">
        <v>0</v>
      </c>
      <c r="M338" s="817">
        <v>0</v>
      </c>
      <c r="N338" s="990">
        <f>SUM(J338-K338+L338-M338)</f>
        <v>0</v>
      </c>
      <c r="O338" s="990"/>
      <c r="P338" s="991"/>
      <c r="R338" s="1" t="s">
        <v>1</v>
      </c>
    </row>
    <row r="339" spans="1:18" ht="15" x14ac:dyDescent="0.2">
      <c r="A339" s="11"/>
      <c r="B339" s="12" t="s">
        <v>40</v>
      </c>
      <c r="C339" s="992">
        <v>0</v>
      </c>
      <c r="D339" s="993"/>
      <c r="E339" s="993"/>
      <c r="F339" s="810">
        <v>0</v>
      </c>
      <c r="G339" s="810">
        <v>0</v>
      </c>
      <c r="H339" s="810">
        <v>0</v>
      </c>
      <c r="I339" s="42">
        <f t="shared" si="74"/>
        <v>0</v>
      </c>
      <c r="J339" s="49">
        <v>30</v>
      </c>
      <c r="K339" s="817">
        <v>0</v>
      </c>
      <c r="L339" s="810">
        <v>0</v>
      </c>
      <c r="M339" s="817">
        <v>0</v>
      </c>
      <c r="N339" s="990">
        <f>SUM(J339-K339+L339-M339)</f>
        <v>30</v>
      </c>
      <c r="O339" s="990"/>
      <c r="P339" s="991"/>
    </row>
    <row r="340" spans="1:18" x14ac:dyDescent="0.2">
      <c r="A340" s="9">
        <v>2</v>
      </c>
      <c r="B340" s="10" t="s">
        <v>42</v>
      </c>
      <c r="C340" s="1004"/>
      <c r="D340" s="1005"/>
      <c r="E340" s="1005"/>
      <c r="F340" s="800"/>
      <c r="G340" s="800"/>
      <c r="H340" s="800"/>
      <c r="I340" s="813"/>
      <c r="J340" s="800"/>
      <c r="K340" s="800"/>
      <c r="L340" s="800"/>
      <c r="M340" s="800"/>
      <c r="N340" s="994"/>
      <c r="O340" s="994"/>
      <c r="P340" s="995"/>
    </row>
    <row r="341" spans="1:18" ht="14.25" x14ac:dyDescent="0.2">
      <c r="A341" s="11"/>
      <c r="B341" s="12" t="s">
        <v>43</v>
      </c>
      <c r="C341" s="992">
        <v>0</v>
      </c>
      <c r="D341" s="993"/>
      <c r="E341" s="993"/>
      <c r="F341" s="817">
        <v>0</v>
      </c>
      <c r="G341" s="817">
        <v>0</v>
      </c>
      <c r="H341" s="817">
        <v>0</v>
      </c>
      <c r="I341" s="809">
        <f t="shared" ref="I341:I344" si="77">SUM(C341-F341+G341-H341)</f>
        <v>0</v>
      </c>
      <c r="J341" s="800"/>
      <c r="K341" s="800"/>
      <c r="L341" s="800"/>
      <c r="M341" s="800"/>
      <c r="N341" s="994"/>
      <c r="O341" s="994"/>
      <c r="P341" s="995"/>
    </row>
    <row r="342" spans="1:18" ht="12.75" customHeight="1" x14ac:dyDescent="0.2">
      <c r="A342" s="11"/>
      <c r="B342" s="12" t="s">
        <v>44</v>
      </c>
      <c r="C342" s="992">
        <v>100</v>
      </c>
      <c r="D342" s="993"/>
      <c r="E342" s="993"/>
      <c r="F342" s="817">
        <v>0</v>
      </c>
      <c r="G342" s="817">
        <v>0</v>
      </c>
      <c r="H342" s="817">
        <v>0</v>
      </c>
      <c r="I342" s="830">
        <f t="shared" si="77"/>
        <v>100</v>
      </c>
      <c r="J342" s="800"/>
      <c r="K342" s="800"/>
      <c r="L342" s="800"/>
      <c r="M342" s="800"/>
      <c r="N342" s="994"/>
      <c r="O342" s="994"/>
      <c r="P342" s="995"/>
    </row>
    <row r="343" spans="1:18" ht="12.75" customHeight="1" x14ac:dyDescent="0.2">
      <c r="A343" s="9"/>
      <c r="B343" s="12" t="s">
        <v>45</v>
      </c>
      <c r="C343" s="992">
        <v>0</v>
      </c>
      <c r="D343" s="993"/>
      <c r="E343" s="993"/>
      <c r="F343" s="817">
        <v>0</v>
      </c>
      <c r="G343" s="817">
        <v>0</v>
      </c>
      <c r="H343" s="817">
        <v>0</v>
      </c>
      <c r="I343" s="809">
        <f t="shared" si="77"/>
        <v>0</v>
      </c>
      <c r="J343" s="800"/>
      <c r="K343" s="800"/>
      <c r="L343" s="800"/>
      <c r="M343" s="800"/>
      <c r="N343" s="994"/>
      <c r="O343" s="994"/>
      <c r="P343" s="995"/>
    </row>
    <row r="344" spans="1:18" ht="14.25" x14ac:dyDescent="0.2">
      <c r="A344" s="14"/>
      <c r="B344" s="15" t="s">
        <v>46</v>
      </c>
      <c r="C344" s="996">
        <v>0</v>
      </c>
      <c r="D344" s="997"/>
      <c r="E344" s="997"/>
      <c r="F344" s="819">
        <v>0</v>
      </c>
      <c r="G344" s="819">
        <v>0</v>
      </c>
      <c r="H344" s="819">
        <v>0</v>
      </c>
      <c r="I344" s="809">
        <f t="shared" si="77"/>
        <v>0</v>
      </c>
      <c r="J344" s="16"/>
      <c r="K344" s="16"/>
      <c r="L344" s="16"/>
      <c r="M344" s="16"/>
      <c r="N344" s="998"/>
      <c r="O344" s="998"/>
      <c r="P344" s="999"/>
    </row>
    <row r="345" spans="1:18" ht="15" thickBot="1" x14ac:dyDescent="0.25">
      <c r="A345" s="17">
        <v>3</v>
      </c>
      <c r="B345" s="18" t="s">
        <v>47</v>
      </c>
      <c r="C345" s="1000">
        <v>0</v>
      </c>
      <c r="D345" s="1001"/>
      <c r="E345" s="1001"/>
      <c r="F345" s="25">
        <v>0</v>
      </c>
      <c r="G345" s="25">
        <v>0</v>
      </c>
      <c r="H345" s="814"/>
      <c r="I345" s="38"/>
      <c r="J345" s="837"/>
      <c r="K345" s="837"/>
      <c r="L345" s="837"/>
      <c r="M345" s="837"/>
      <c r="N345" s="1002"/>
      <c r="O345" s="1002"/>
      <c r="P345" s="1003"/>
    </row>
    <row r="346" spans="1:18" x14ac:dyDescent="0.2">
      <c r="B346" s="794"/>
      <c r="C346" s="1006">
        <f>SUM(C341:E344)-C332</f>
        <v>0</v>
      </c>
      <c r="D346" s="1007"/>
      <c r="E346" s="1007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1008"/>
      <c r="O346" s="1008"/>
      <c r="P346" s="1008"/>
    </row>
    <row r="347" spans="1:18" x14ac:dyDescent="0.2">
      <c r="A347" s="129" t="s">
        <v>66</v>
      </c>
      <c r="B347" s="794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815"/>
      <c r="O347" s="815"/>
      <c r="P347" s="815"/>
    </row>
    <row r="348" spans="1:18" x14ac:dyDescent="0.2">
      <c r="B348" s="794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815"/>
      <c r="O348" s="815"/>
      <c r="P348" s="815"/>
    </row>
    <row r="349" spans="1:18" x14ac:dyDescent="0.2">
      <c r="B349" s="794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815"/>
      <c r="O349" s="815"/>
      <c r="P349" s="815"/>
    </row>
    <row r="350" spans="1:18" x14ac:dyDescent="0.2">
      <c r="C350" s="949"/>
      <c r="D350" s="949"/>
      <c r="E350" s="949"/>
      <c r="K350" s="1" t="s">
        <v>54</v>
      </c>
      <c r="N350" s="949"/>
      <c r="O350" s="949"/>
      <c r="P350" s="949"/>
    </row>
    <row r="351" spans="1:18" ht="12.75" customHeight="1" x14ac:dyDescent="0.2">
      <c r="C351" s="794"/>
      <c r="D351" s="794"/>
      <c r="E351" s="794"/>
      <c r="N351" s="794"/>
      <c r="O351" s="794"/>
      <c r="P351" s="794"/>
    </row>
    <row r="352" spans="1:18" ht="12.75" customHeight="1" x14ac:dyDescent="0.2">
      <c r="C352" s="794"/>
      <c r="D352" s="794"/>
      <c r="E352" s="794"/>
      <c r="N352" s="794"/>
      <c r="O352" s="794"/>
      <c r="P352" s="794"/>
    </row>
    <row r="353" spans="1:16" ht="12.75" customHeight="1" x14ac:dyDescent="0.2">
      <c r="C353" s="794"/>
      <c r="D353" s="794"/>
      <c r="E353" s="794"/>
      <c r="N353" s="794"/>
      <c r="O353" s="794"/>
      <c r="P353" s="794"/>
    </row>
    <row r="354" spans="1:16" ht="12.75" customHeight="1" x14ac:dyDescent="0.2">
      <c r="A354" s="949" t="s">
        <v>0</v>
      </c>
      <c r="B354" s="949"/>
      <c r="F354" s="1" t="s">
        <v>1</v>
      </c>
      <c r="M354" s="954" t="s">
        <v>2</v>
      </c>
      <c r="N354" s="954"/>
      <c r="O354" s="954"/>
      <c r="P354" s="954"/>
    </row>
    <row r="355" spans="1:16" ht="12.75" customHeight="1" x14ac:dyDescent="0.2">
      <c r="A355" s="949" t="s">
        <v>3</v>
      </c>
      <c r="B355" s="949"/>
      <c r="M355" s="954"/>
      <c r="N355" s="954"/>
      <c r="O355" s="954"/>
      <c r="P355" s="954"/>
    </row>
    <row r="356" spans="1:16" x14ac:dyDescent="0.2">
      <c r="A356" s="949" t="s">
        <v>4</v>
      </c>
      <c r="B356" s="949"/>
    </row>
    <row r="357" spans="1:16" ht="20.25" x14ac:dyDescent="0.3">
      <c r="F357" s="955" t="s">
        <v>5</v>
      </c>
      <c r="G357" s="955"/>
      <c r="H357" s="955"/>
      <c r="I357" s="955"/>
      <c r="J357" s="955"/>
      <c r="K357" s="955"/>
      <c r="L357" s="955"/>
    </row>
    <row r="358" spans="1:16" x14ac:dyDescent="0.2">
      <c r="F358" s="956" t="s">
        <v>65</v>
      </c>
      <c r="G358" s="956"/>
      <c r="H358" s="956"/>
      <c r="I358" s="956"/>
      <c r="J358" s="956"/>
      <c r="K358" s="956"/>
      <c r="L358" s="956"/>
    </row>
    <row r="359" spans="1:16" ht="12.75" customHeight="1" x14ac:dyDescent="0.2">
      <c r="A359" s="1" t="s">
        <v>6</v>
      </c>
      <c r="C359" s="27"/>
      <c r="D359" s="796">
        <v>1</v>
      </c>
      <c r="E359" s="796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7</v>
      </c>
      <c r="C360" s="28"/>
      <c r="D360" s="4">
        <v>0</v>
      </c>
      <c r="E360" s="4">
        <v>8</v>
      </c>
      <c r="I360" s="1062">
        <v>11</v>
      </c>
      <c r="K360" s="2"/>
      <c r="L360" s="23" t="s">
        <v>48</v>
      </c>
      <c r="M360" s="958" t="str">
        <f>+M324</f>
        <v>: Oktober</v>
      </c>
      <c r="N360" s="959"/>
      <c r="O360" s="796">
        <f>+O324</f>
        <v>1</v>
      </c>
      <c r="P360" s="796">
        <f>+P324</f>
        <v>0</v>
      </c>
    </row>
    <row r="361" spans="1:16" s="3" customFormat="1" ht="15" customHeight="1" x14ac:dyDescent="0.2">
      <c r="A361" s="3" t="s">
        <v>59</v>
      </c>
      <c r="C361" s="40">
        <v>0</v>
      </c>
      <c r="D361" s="40">
        <v>4</v>
      </c>
      <c r="E361" s="40">
        <v>2</v>
      </c>
      <c r="I361" s="1062"/>
      <c r="J361" s="67"/>
      <c r="K361" s="68"/>
      <c r="L361" s="69" t="s">
        <v>11</v>
      </c>
      <c r="M361" s="960" t="str">
        <f>+M325</f>
        <v>: 2022</v>
      </c>
      <c r="N361" s="961"/>
      <c r="O361" s="40">
        <f>+O325</f>
        <v>2</v>
      </c>
      <c r="P361" s="40">
        <f>+P325</f>
        <v>2</v>
      </c>
    </row>
    <row r="362" spans="1:16" ht="13.5" customHeight="1" thickBot="1" x14ac:dyDescent="0.25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 x14ac:dyDescent="0.2">
      <c r="A363" s="950" t="s">
        <v>12</v>
      </c>
      <c r="B363" s="952" t="s">
        <v>13</v>
      </c>
      <c r="C363" s="962" t="s">
        <v>14</v>
      </c>
      <c r="D363" s="963"/>
      <c r="E363" s="963"/>
      <c r="F363" s="963"/>
      <c r="G363" s="963"/>
      <c r="H363" s="963"/>
      <c r="I363" s="964"/>
      <c r="J363" s="977" t="s">
        <v>15</v>
      </c>
      <c r="K363" s="963"/>
      <c r="L363" s="963"/>
      <c r="M363" s="963"/>
      <c r="N363" s="963"/>
      <c r="O363" s="963"/>
      <c r="P363" s="964"/>
    </row>
    <row r="364" spans="1:16" ht="12.75" customHeight="1" x14ac:dyDescent="0.2">
      <c r="A364" s="951"/>
      <c r="B364" s="953"/>
      <c r="C364" s="978" t="s">
        <v>16</v>
      </c>
      <c r="D364" s="979"/>
      <c r="E364" s="979"/>
      <c r="F364" s="4"/>
      <c r="G364" s="4"/>
      <c r="H364" s="4"/>
      <c r="I364" s="802" t="s">
        <v>16</v>
      </c>
      <c r="J364" s="32" t="s">
        <v>16</v>
      </c>
      <c r="K364" s="4"/>
      <c r="L364" s="4"/>
      <c r="M364" s="4"/>
      <c r="N364" s="979" t="s">
        <v>16</v>
      </c>
      <c r="O364" s="979"/>
      <c r="P364" s="980"/>
    </row>
    <row r="365" spans="1:16" ht="12.75" customHeight="1" x14ac:dyDescent="0.2">
      <c r="A365" s="951"/>
      <c r="B365" s="953"/>
      <c r="C365" s="981" t="s">
        <v>8</v>
      </c>
      <c r="D365" s="982"/>
      <c r="E365" s="982"/>
      <c r="F365" s="803" t="s">
        <v>17</v>
      </c>
      <c r="G365" s="803" t="s">
        <v>18</v>
      </c>
      <c r="H365" s="803" t="s">
        <v>19</v>
      </c>
      <c r="I365" s="804" t="s">
        <v>20</v>
      </c>
      <c r="J365" s="33" t="s">
        <v>8</v>
      </c>
      <c r="K365" s="803" t="s">
        <v>17</v>
      </c>
      <c r="L365" s="803" t="s">
        <v>18</v>
      </c>
      <c r="M365" s="803" t="s">
        <v>19</v>
      </c>
      <c r="N365" s="983" t="s">
        <v>20</v>
      </c>
      <c r="O365" s="983"/>
      <c r="P365" s="984"/>
    </row>
    <row r="366" spans="1:16" ht="12.75" customHeight="1" x14ac:dyDescent="0.2">
      <c r="A366" s="951"/>
      <c r="B366" s="953"/>
      <c r="C366" s="985" t="s">
        <v>21</v>
      </c>
      <c r="D366" s="986"/>
      <c r="E366" s="986"/>
      <c r="F366" s="805"/>
      <c r="G366" s="805"/>
      <c r="H366" s="805"/>
      <c r="I366" s="806" t="s">
        <v>22</v>
      </c>
      <c r="J366" s="34" t="s">
        <v>21</v>
      </c>
      <c r="K366" s="805"/>
      <c r="L366" s="805"/>
      <c r="M366" s="805"/>
      <c r="N366" s="986" t="s">
        <v>23</v>
      </c>
      <c r="O366" s="986"/>
      <c r="P366" s="987"/>
    </row>
    <row r="367" spans="1:16" ht="13.5" customHeight="1" x14ac:dyDescent="0.2">
      <c r="A367" s="44" t="s">
        <v>24</v>
      </c>
      <c r="B367" s="45" t="s">
        <v>25</v>
      </c>
      <c r="C367" s="965" t="s">
        <v>26</v>
      </c>
      <c r="D367" s="966"/>
      <c r="E367" s="966"/>
      <c r="F367" s="797" t="s">
        <v>27</v>
      </c>
      <c r="G367" s="797" t="s">
        <v>28</v>
      </c>
      <c r="H367" s="797" t="s">
        <v>29</v>
      </c>
      <c r="I367" s="46" t="s">
        <v>30</v>
      </c>
      <c r="J367" s="47" t="s">
        <v>31</v>
      </c>
      <c r="K367" s="797" t="s">
        <v>32</v>
      </c>
      <c r="L367" s="797" t="s">
        <v>33</v>
      </c>
      <c r="M367" s="797" t="s">
        <v>34</v>
      </c>
      <c r="N367" s="967" t="s">
        <v>35</v>
      </c>
      <c r="O367" s="966"/>
      <c r="P367" s="968"/>
    </row>
    <row r="368" spans="1:16" ht="25.5" customHeight="1" x14ac:dyDescent="0.2">
      <c r="A368" s="5"/>
      <c r="B368" s="6" t="s">
        <v>36</v>
      </c>
      <c r="C368" s="1013">
        <f>SUM(C370,C373)</f>
        <v>98</v>
      </c>
      <c r="D368" s="1014"/>
      <c r="E368" s="1014"/>
      <c r="F368" s="818">
        <f>SUM(F370,F373)</f>
        <v>0</v>
      </c>
      <c r="G368" s="818">
        <f>SUM(G370,G373)</f>
        <v>0</v>
      </c>
      <c r="H368" s="818">
        <f>SUM(H370,H373)</f>
        <v>0</v>
      </c>
      <c r="I368" s="7">
        <f>SUM(I370,I373)</f>
        <v>98</v>
      </c>
      <c r="J368" s="7">
        <f>SUM(J370,J373)</f>
        <v>125</v>
      </c>
      <c r="K368" s="41">
        <f t="shared" ref="K368:N368" si="79">SUM(K370,K373)</f>
        <v>0</v>
      </c>
      <c r="L368" s="7">
        <f t="shared" si="79"/>
        <v>175</v>
      </c>
      <c r="M368" s="7">
        <f t="shared" si="79"/>
        <v>0</v>
      </c>
      <c r="N368" s="971">
        <f t="shared" si="79"/>
        <v>300</v>
      </c>
      <c r="O368" s="972"/>
      <c r="P368" s="973"/>
    </row>
    <row r="369" spans="1:16" ht="20.100000000000001" customHeight="1" x14ac:dyDescent="0.2">
      <c r="A369" s="9">
        <v>1</v>
      </c>
      <c r="B369" s="10" t="s">
        <v>37</v>
      </c>
      <c r="C369" s="974"/>
      <c r="D369" s="975"/>
      <c r="E369" s="975"/>
      <c r="F369" s="800"/>
      <c r="G369" s="800"/>
      <c r="H369" s="800"/>
      <c r="I369" s="35"/>
      <c r="J369" s="799"/>
      <c r="K369" s="799"/>
      <c r="L369" s="800"/>
      <c r="M369" s="800"/>
      <c r="N369" s="975"/>
      <c r="O369" s="975"/>
      <c r="P369" s="976"/>
    </row>
    <row r="370" spans="1:16" ht="20.100000000000001" customHeight="1" x14ac:dyDescent="0.2">
      <c r="A370" s="11"/>
      <c r="B370" s="10" t="s">
        <v>38</v>
      </c>
      <c r="C370" s="1009">
        <f>SUM(C371:E372)</f>
        <v>0</v>
      </c>
      <c r="D370" s="1010"/>
      <c r="E370" s="1010"/>
      <c r="F370" s="816">
        <f>SUM(F371:F372)</f>
        <v>0</v>
      </c>
      <c r="G370" s="816">
        <f t="shared" ref="G370:H370" si="80">SUM(G371:G372)</f>
        <v>0</v>
      </c>
      <c r="H370" s="816">
        <f t="shared" si="80"/>
        <v>0</v>
      </c>
      <c r="I370" s="809">
        <f>SUM(C370-F370+G370-H370)</f>
        <v>0</v>
      </c>
      <c r="J370" s="816">
        <f>SUM(J371:J372)</f>
        <v>0</v>
      </c>
      <c r="K370" s="807">
        <f t="shared" ref="K370:M370" si="81">SUM(K371:K372)</f>
        <v>0</v>
      </c>
      <c r="L370" s="816">
        <f t="shared" si="81"/>
        <v>0</v>
      </c>
      <c r="M370" s="816">
        <f t="shared" si="81"/>
        <v>0</v>
      </c>
      <c r="N370" s="990">
        <f>SUM(N371:P372)</f>
        <v>0</v>
      </c>
      <c r="O370" s="990"/>
      <c r="P370" s="991"/>
    </row>
    <row r="371" spans="1:16" ht="20.100000000000001" customHeight="1" x14ac:dyDescent="0.2">
      <c r="A371" s="11"/>
      <c r="B371" s="12" t="s">
        <v>39</v>
      </c>
      <c r="C371" s="1011">
        <v>0</v>
      </c>
      <c r="D371" s="1012"/>
      <c r="E371" s="1012"/>
      <c r="F371" s="817">
        <v>0</v>
      </c>
      <c r="G371" s="817">
        <v>0</v>
      </c>
      <c r="H371" s="817">
        <v>0</v>
      </c>
      <c r="I371" s="836">
        <f t="shared" ref="I371:I375" si="82">SUM(C371-F371+G371-H371)</f>
        <v>0</v>
      </c>
      <c r="J371" s="79">
        <v>0</v>
      </c>
      <c r="K371" s="79">
        <v>0</v>
      </c>
      <c r="L371" s="79">
        <v>0</v>
      </c>
      <c r="M371" s="79">
        <v>0</v>
      </c>
      <c r="N371" s="990">
        <f>SUM(J371-K371+L371-M371)</f>
        <v>0</v>
      </c>
      <c r="O371" s="990"/>
      <c r="P371" s="991"/>
    </row>
    <row r="372" spans="1:16" ht="20.100000000000001" customHeight="1" x14ac:dyDescent="0.2">
      <c r="A372" s="11"/>
      <c r="B372" s="12" t="s">
        <v>40</v>
      </c>
      <c r="C372" s="1011">
        <v>0</v>
      </c>
      <c r="D372" s="1012"/>
      <c r="E372" s="1012"/>
      <c r="F372" s="817">
        <v>0</v>
      </c>
      <c r="G372" s="817">
        <v>0</v>
      </c>
      <c r="H372" s="817">
        <v>0</v>
      </c>
      <c r="I372" s="836">
        <f t="shared" si="82"/>
        <v>0</v>
      </c>
      <c r="J372" s="79">
        <v>0</v>
      </c>
      <c r="K372" s="79">
        <v>0</v>
      </c>
      <c r="L372" s="79">
        <v>0</v>
      </c>
      <c r="M372" s="79">
        <v>0</v>
      </c>
      <c r="N372" s="990">
        <f>SUM(J372-K372+L372-M372)</f>
        <v>0</v>
      </c>
      <c r="O372" s="990"/>
      <c r="P372" s="991"/>
    </row>
    <row r="373" spans="1:16" ht="20.100000000000001" customHeight="1" x14ac:dyDescent="0.2">
      <c r="A373" s="11"/>
      <c r="B373" s="10" t="s">
        <v>41</v>
      </c>
      <c r="C373" s="1009">
        <f>SUM(C374:E375)</f>
        <v>98</v>
      </c>
      <c r="D373" s="1010"/>
      <c r="E373" s="1010"/>
      <c r="F373" s="816">
        <f>SUM(F374:F375)</f>
        <v>0</v>
      </c>
      <c r="G373" s="816">
        <f t="shared" ref="G373:H373" si="83">SUM(G374:G375)</f>
        <v>0</v>
      </c>
      <c r="H373" s="816">
        <f t="shared" si="83"/>
        <v>0</v>
      </c>
      <c r="I373" s="809">
        <f t="shared" si="82"/>
        <v>98</v>
      </c>
      <c r="J373" s="13">
        <f>SUM(J374:J375)</f>
        <v>125</v>
      </c>
      <c r="K373" s="48">
        <f t="shared" ref="K373:M373" si="84">SUM(K374:K375)</f>
        <v>0</v>
      </c>
      <c r="L373" s="48">
        <f t="shared" si="84"/>
        <v>175</v>
      </c>
      <c r="M373" s="48">
        <f t="shared" si="84"/>
        <v>0</v>
      </c>
      <c r="N373" s="1042">
        <f>SUM(N374:P375)</f>
        <v>300</v>
      </c>
      <c r="O373" s="1042"/>
      <c r="P373" s="1043"/>
    </row>
    <row r="374" spans="1:16" ht="20.100000000000001" customHeight="1" x14ac:dyDescent="0.2">
      <c r="A374" s="11"/>
      <c r="B374" s="12" t="s">
        <v>39</v>
      </c>
      <c r="C374" s="1011">
        <v>98</v>
      </c>
      <c r="D374" s="1012"/>
      <c r="E374" s="1012"/>
      <c r="F374" s="817">
        <v>0</v>
      </c>
      <c r="G374" s="817">
        <v>0</v>
      </c>
      <c r="H374" s="817">
        <v>0</v>
      </c>
      <c r="I374" s="836">
        <f t="shared" si="82"/>
        <v>98</v>
      </c>
      <c r="J374" s="36">
        <v>0</v>
      </c>
      <c r="K374" s="810">
        <v>0</v>
      </c>
      <c r="L374" s="817">
        <v>0</v>
      </c>
      <c r="M374" s="817">
        <v>0</v>
      </c>
      <c r="N374" s="990">
        <f>SUM(J374-K374+L374-M374)</f>
        <v>0</v>
      </c>
      <c r="O374" s="990"/>
      <c r="P374" s="991"/>
    </row>
    <row r="375" spans="1:16" ht="20.100000000000001" customHeight="1" x14ac:dyDescent="0.2">
      <c r="A375" s="11"/>
      <c r="B375" s="12" t="s">
        <v>40</v>
      </c>
      <c r="C375" s="1011">
        <v>0</v>
      </c>
      <c r="D375" s="1012"/>
      <c r="E375" s="1012"/>
      <c r="F375" s="817">
        <v>0</v>
      </c>
      <c r="G375" s="810">
        <v>0</v>
      </c>
      <c r="H375" s="817">
        <v>0</v>
      </c>
      <c r="I375" s="836">
        <f t="shared" si="82"/>
        <v>0</v>
      </c>
      <c r="J375" s="36">
        <v>125</v>
      </c>
      <c r="K375" s="810">
        <v>0</v>
      </c>
      <c r="L375" s="810">
        <v>175</v>
      </c>
      <c r="M375" s="817">
        <v>0</v>
      </c>
      <c r="N375" s="990">
        <f>SUM(J375-K375+L375-M375)</f>
        <v>300</v>
      </c>
      <c r="O375" s="990"/>
      <c r="P375" s="991"/>
    </row>
    <row r="376" spans="1:16" ht="26.25" customHeight="1" x14ac:dyDescent="0.2">
      <c r="A376" s="9">
        <v>2</v>
      </c>
      <c r="B376" s="10" t="s">
        <v>42</v>
      </c>
      <c r="C376" s="974"/>
      <c r="D376" s="975"/>
      <c r="E376" s="975"/>
      <c r="F376" s="800"/>
      <c r="G376" s="800"/>
      <c r="H376" s="800"/>
      <c r="I376" s="813"/>
      <c r="J376" s="799"/>
      <c r="K376" s="800"/>
      <c r="L376" s="800"/>
      <c r="M376" s="800"/>
      <c r="N376" s="994"/>
      <c r="O376" s="994"/>
      <c r="P376" s="995"/>
    </row>
    <row r="377" spans="1:16" ht="20.100000000000001" customHeight="1" x14ac:dyDescent="0.2">
      <c r="A377" s="11"/>
      <c r="B377" s="12" t="s">
        <v>43</v>
      </c>
      <c r="C377" s="1011">
        <v>0</v>
      </c>
      <c r="D377" s="1012"/>
      <c r="E377" s="1012"/>
      <c r="F377" s="817">
        <v>0</v>
      </c>
      <c r="G377" s="817">
        <v>0</v>
      </c>
      <c r="H377" s="817">
        <v>0</v>
      </c>
      <c r="I377" s="809">
        <f t="shared" ref="I377:I380" si="85">SUM(C377-F377+G377-H377)</f>
        <v>0</v>
      </c>
      <c r="J377" s="799"/>
      <c r="K377" s="800"/>
      <c r="L377" s="800"/>
      <c r="M377" s="800"/>
      <c r="N377" s="994"/>
      <c r="O377" s="994"/>
      <c r="P377" s="995"/>
    </row>
    <row r="378" spans="1:16" ht="20.100000000000001" customHeight="1" x14ac:dyDescent="0.2">
      <c r="A378" s="11"/>
      <c r="B378" s="12" t="s">
        <v>44</v>
      </c>
      <c r="C378" s="1011">
        <v>98</v>
      </c>
      <c r="D378" s="1012"/>
      <c r="E378" s="1012"/>
      <c r="F378" s="817">
        <v>0</v>
      </c>
      <c r="G378" s="817">
        <v>0</v>
      </c>
      <c r="H378" s="817">
        <v>0</v>
      </c>
      <c r="I378" s="809">
        <f t="shared" si="85"/>
        <v>98</v>
      </c>
      <c r="J378" s="799"/>
      <c r="K378" s="800"/>
      <c r="L378" s="800"/>
      <c r="M378" s="800"/>
      <c r="N378" s="994"/>
      <c r="O378" s="994"/>
      <c r="P378" s="995"/>
    </row>
    <row r="379" spans="1:16" ht="20.100000000000001" customHeight="1" x14ac:dyDescent="0.2">
      <c r="A379" s="9"/>
      <c r="B379" s="12" t="s">
        <v>45</v>
      </c>
      <c r="C379" s="1011">
        <v>0</v>
      </c>
      <c r="D379" s="1012"/>
      <c r="E379" s="1012"/>
      <c r="F379" s="817">
        <v>0</v>
      </c>
      <c r="G379" s="817">
        <v>0</v>
      </c>
      <c r="H379" s="817">
        <v>0</v>
      </c>
      <c r="I379" s="809">
        <f t="shared" si="85"/>
        <v>0</v>
      </c>
      <c r="J379" s="799" t="s">
        <v>1</v>
      </c>
      <c r="K379" s="800"/>
      <c r="L379" s="800"/>
      <c r="M379" s="800"/>
      <c r="N379" s="994"/>
      <c r="O379" s="994"/>
      <c r="P379" s="995"/>
    </row>
    <row r="380" spans="1:16" ht="20.100000000000001" customHeight="1" x14ac:dyDescent="0.2">
      <c r="A380" s="14"/>
      <c r="B380" s="15" t="s">
        <v>46</v>
      </c>
      <c r="C380" s="1015">
        <v>0</v>
      </c>
      <c r="D380" s="1016"/>
      <c r="E380" s="1016"/>
      <c r="F380" s="819">
        <v>0</v>
      </c>
      <c r="G380" s="819">
        <v>0</v>
      </c>
      <c r="H380" s="819">
        <v>0</v>
      </c>
      <c r="I380" s="809">
        <f t="shared" si="85"/>
        <v>0</v>
      </c>
      <c r="J380" s="37"/>
      <c r="K380" s="16"/>
      <c r="L380" s="16"/>
      <c r="M380" s="16"/>
      <c r="N380" s="998"/>
      <c r="O380" s="998"/>
      <c r="P380" s="999"/>
    </row>
    <row r="381" spans="1:16" ht="24" customHeight="1" thickBot="1" x14ac:dyDescent="0.25">
      <c r="A381" s="17">
        <v>3</v>
      </c>
      <c r="B381" s="18" t="s">
        <v>47</v>
      </c>
      <c r="C381" s="1000">
        <v>0</v>
      </c>
      <c r="D381" s="1001"/>
      <c r="E381" s="1001"/>
      <c r="F381" s="25">
        <v>0</v>
      </c>
      <c r="G381" s="25">
        <v>0</v>
      </c>
      <c r="H381" s="814"/>
      <c r="I381" s="38"/>
      <c r="J381" s="39"/>
      <c r="K381" s="837"/>
      <c r="L381" s="837"/>
      <c r="M381" s="837"/>
      <c r="N381" s="1002"/>
      <c r="O381" s="1002"/>
      <c r="P381" s="1003"/>
    </row>
    <row r="382" spans="1:16" x14ac:dyDescent="0.2">
      <c r="B382" s="794"/>
      <c r="C382" s="1006">
        <f>SUM(C377:E380)-C368</f>
        <v>0</v>
      </c>
      <c r="D382" s="1007"/>
      <c r="E382" s="1007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1008"/>
      <c r="O382" s="1008"/>
      <c r="P382" s="1008"/>
    </row>
    <row r="383" spans="1:16" x14ac:dyDescent="0.2">
      <c r="A383" s="129" t="s">
        <v>66</v>
      </c>
      <c r="C383" s="794"/>
      <c r="D383" s="794"/>
      <c r="E383" s="794"/>
      <c r="N383" s="794"/>
      <c r="O383" s="794"/>
      <c r="P383" s="794"/>
    </row>
    <row r="384" spans="1:16" x14ac:dyDescent="0.2">
      <c r="C384" s="794"/>
      <c r="D384" s="794"/>
      <c r="E384" s="794"/>
      <c r="N384" s="794"/>
      <c r="O384" s="794"/>
      <c r="P384" s="794"/>
    </row>
    <row r="385" spans="1:16" ht="12.75" customHeight="1" x14ac:dyDescent="0.2">
      <c r="C385" s="794"/>
      <c r="D385" s="794"/>
      <c r="E385" s="794"/>
      <c r="N385" s="794"/>
      <c r="O385" s="794"/>
      <c r="P385" s="794"/>
    </row>
    <row r="386" spans="1:16" ht="12.75" customHeight="1" x14ac:dyDescent="0.2">
      <c r="C386" s="794"/>
      <c r="D386" s="794"/>
      <c r="E386" s="794"/>
      <c r="N386" s="794"/>
      <c r="O386" s="794"/>
      <c r="P386" s="794"/>
    </row>
    <row r="387" spans="1:16" x14ac:dyDescent="0.2">
      <c r="C387" s="794"/>
      <c r="D387" s="794"/>
      <c r="E387" s="794"/>
      <c r="N387" s="794"/>
      <c r="O387" s="794"/>
      <c r="P387" s="794"/>
    </row>
    <row r="388" spans="1:16" x14ac:dyDescent="0.2">
      <c r="C388" s="794"/>
      <c r="D388" s="794"/>
      <c r="E388" s="794"/>
      <c r="N388" s="794"/>
      <c r="O388" s="794"/>
      <c r="P388" s="794"/>
    </row>
    <row r="389" spans="1:16" x14ac:dyDescent="0.2">
      <c r="C389" s="794"/>
      <c r="D389" s="794"/>
      <c r="E389" s="794"/>
      <c r="N389" s="794"/>
      <c r="O389" s="794"/>
      <c r="P389" s="794"/>
    </row>
    <row r="390" spans="1:16" ht="12.75" customHeight="1" x14ac:dyDescent="0.2">
      <c r="A390" s="949" t="s">
        <v>0</v>
      </c>
      <c r="B390" s="949"/>
      <c r="F390" s="1" t="s">
        <v>1</v>
      </c>
      <c r="M390" s="954" t="s">
        <v>2</v>
      </c>
      <c r="N390" s="954"/>
      <c r="O390" s="954"/>
      <c r="P390" s="954"/>
    </row>
    <row r="391" spans="1:16" ht="12.75" customHeight="1" x14ac:dyDescent="0.2">
      <c r="A391" s="949" t="s">
        <v>3</v>
      </c>
      <c r="B391" s="949"/>
      <c r="M391" s="954"/>
      <c r="N391" s="954"/>
      <c r="O391" s="954"/>
      <c r="P391" s="954"/>
    </row>
    <row r="392" spans="1:16" ht="7.5" customHeight="1" x14ac:dyDescent="0.2">
      <c r="A392" s="949" t="s">
        <v>4</v>
      </c>
      <c r="B392" s="949"/>
    </row>
    <row r="393" spans="1:16" ht="18" customHeight="1" x14ac:dyDescent="0.3">
      <c r="F393" s="955" t="s">
        <v>5</v>
      </c>
      <c r="G393" s="955"/>
      <c r="H393" s="955"/>
      <c r="I393" s="955"/>
      <c r="J393" s="955"/>
      <c r="K393" s="955"/>
      <c r="L393" s="955"/>
    </row>
    <row r="394" spans="1:16" ht="12.75" customHeight="1" x14ac:dyDescent="0.2">
      <c r="F394" s="956" t="s">
        <v>65</v>
      </c>
      <c r="G394" s="956"/>
      <c r="H394" s="956"/>
      <c r="I394" s="956"/>
      <c r="J394" s="956"/>
      <c r="K394" s="956"/>
      <c r="L394" s="956"/>
    </row>
    <row r="395" spans="1:16" ht="12.75" customHeight="1" x14ac:dyDescent="0.2">
      <c r="A395" s="1" t="s">
        <v>6</v>
      </c>
      <c r="C395" s="27"/>
      <c r="D395" s="796">
        <v>1</v>
      </c>
      <c r="E395" s="796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7</v>
      </c>
      <c r="C396" s="28"/>
      <c r="D396" s="4">
        <v>0</v>
      </c>
      <c r="E396" s="4">
        <v>8</v>
      </c>
      <c r="I396" s="1062">
        <v>12</v>
      </c>
      <c r="K396" s="2"/>
      <c r="L396" s="23" t="s">
        <v>48</v>
      </c>
      <c r="M396" s="958" t="str">
        <f>+M360</f>
        <v>: Oktober</v>
      </c>
      <c r="N396" s="959"/>
      <c r="O396" s="796">
        <f>+O360</f>
        <v>1</v>
      </c>
      <c r="P396" s="796">
        <f>+P360</f>
        <v>0</v>
      </c>
    </row>
    <row r="397" spans="1:16" s="3" customFormat="1" ht="12.75" customHeight="1" x14ac:dyDescent="0.2">
      <c r="A397" s="3" t="s">
        <v>58</v>
      </c>
      <c r="C397" s="40">
        <v>0</v>
      </c>
      <c r="D397" s="40">
        <v>4</v>
      </c>
      <c r="E397" s="40">
        <v>3</v>
      </c>
      <c r="I397" s="1062"/>
      <c r="J397" s="67"/>
      <c r="K397" s="68"/>
      <c r="L397" s="69" t="s">
        <v>11</v>
      </c>
      <c r="M397" s="960" t="str">
        <f>+M361</f>
        <v>: 2022</v>
      </c>
      <c r="N397" s="961"/>
      <c r="O397" s="40">
        <f>+O361</f>
        <v>2</v>
      </c>
      <c r="P397" s="40">
        <f>+P361</f>
        <v>2</v>
      </c>
    </row>
    <row r="398" spans="1:16" ht="16.5" customHeight="1" thickBot="1" x14ac:dyDescent="0.25">
      <c r="C398" s="29"/>
      <c r="D398" s="29"/>
      <c r="K398" s="2"/>
      <c r="L398" s="2"/>
      <c r="N398" s="2"/>
      <c r="O398" s="29"/>
      <c r="P398" s="29"/>
    </row>
    <row r="399" spans="1:16" ht="21" customHeight="1" x14ac:dyDescent="0.2">
      <c r="A399" s="950" t="s">
        <v>12</v>
      </c>
      <c r="B399" s="952" t="s">
        <v>13</v>
      </c>
      <c r="C399" s="962" t="s">
        <v>14</v>
      </c>
      <c r="D399" s="963"/>
      <c r="E399" s="963"/>
      <c r="F399" s="963"/>
      <c r="G399" s="963"/>
      <c r="H399" s="963"/>
      <c r="I399" s="964"/>
      <c r="J399" s="977" t="s">
        <v>15</v>
      </c>
      <c r="K399" s="963"/>
      <c r="L399" s="963"/>
      <c r="M399" s="963"/>
      <c r="N399" s="963"/>
      <c r="O399" s="963"/>
      <c r="P399" s="964"/>
    </row>
    <row r="400" spans="1:16" ht="20.100000000000001" customHeight="1" x14ac:dyDescent="0.2">
      <c r="A400" s="951"/>
      <c r="B400" s="953"/>
      <c r="C400" s="978" t="s">
        <v>16</v>
      </c>
      <c r="D400" s="979"/>
      <c r="E400" s="979"/>
      <c r="F400" s="4"/>
      <c r="G400" s="4"/>
      <c r="H400" s="4"/>
      <c r="I400" s="802" t="s">
        <v>16</v>
      </c>
      <c r="J400" s="32" t="s">
        <v>16</v>
      </c>
      <c r="K400" s="4"/>
      <c r="L400" s="4"/>
      <c r="M400" s="4"/>
      <c r="N400" s="979" t="s">
        <v>16</v>
      </c>
      <c r="O400" s="979"/>
      <c r="P400" s="980"/>
    </row>
    <row r="401" spans="1:16" ht="20.100000000000001" customHeight="1" x14ac:dyDescent="0.2">
      <c r="A401" s="951"/>
      <c r="B401" s="953"/>
      <c r="C401" s="981" t="s">
        <v>8</v>
      </c>
      <c r="D401" s="982"/>
      <c r="E401" s="982"/>
      <c r="F401" s="803" t="s">
        <v>17</v>
      </c>
      <c r="G401" s="803" t="s">
        <v>18</v>
      </c>
      <c r="H401" s="803" t="s">
        <v>19</v>
      </c>
      <c r="I401" s="804" t="s">
        <v>20</v>
      </c>
      <c r="J401" s="33" t="s">
        <v>8</v>
      </c>
      <c r="K401" s="803" t="s">
        <v>17</v>
      </c>
      <c r="L401" s="803" t="s">
        <v>18</v>
      </c>
      <c r="M401" s="803" t="s">
        <v>19</v>
      </c>
      <c r="N401" s="983" t="s">
        <v>20</v>
      </c>
      <c r="O401" s="983"/>
      <c r="P401" s="984"/>
    </row>
    <row r="402" spans="1:16" ht="20.100000000000001" customHeight="1" x14ac:dyDescent="0.2">
      <c r="A402" s="951"/>
      <c r="B402" s="953"/>
      <c r="C402" s="985" t="s">
        <v>21</v>
      </c>
      <c r="D402" s="986"/>
      <c r="E402" s="986"/>
      <c r="F402" s="805"/>
      <c r="G402" s="805"/>
      <c r="H402" s="805"/>
      <c r="I402" s="806" t="s">
        <v>22</v>
      </c>
      <c r="J402" s="34" t="s">
        <v>21</v>
      </c>
      <c r="K402" s="805"/>
      <c r="L402" s="805"/>
      <c r="M402" s="805"/>
      <c r="N402" s="986" t="s">
        <v>23</v>
      </c>
      <c r="O402" s="986"/>
      <c r="P402" s="987"/>
    </row>
    <row r="403" spans="1:16" ht="16.5" customHeight="1" x14ac:dyDescent="0.2">
      <c r="A403" s="44" t="s">
        <v>24</v>
      </c>
      <c r="B403" s="45" t="s">
        <v>25</v>
      </c>
      <c r="C403" s="965" t="s">
        <v>26</v>
      </c>
      <c r="D403" s="966"/>
      <c r="E403" s="966"/>
      <c r="F403" s="797" t="s">
        <v>27</v>
      </c>
      <c r="G403" s="797" t="s">
        <v>28</v>
      </c>
      <c r="H403" s="797" t="s">
        <v>29</v>
      </c>
      <c r="I403" s="46" t="s">
        <v>30</v>
      </c>
      <c r="J403" s="47" t="s">
        <v>31</v>
      </c>
      <c r="K403" s="797" t="s">
        <v>32</v>
      </c>
      <c r="L403" s="797" t="s">
        <v>33</v>
      </c>
      <c r="M403" s="797" t="s">
        <v>34</v>
      </c>
      <c r="N403" s="967" t="s">
        <v>35</v>
      </c>
      <c r="O403" s="966"/>
      <c r="P403" s="968"/>
    </row>
    <row r="404" spans="1:16" ht="20.100000000000001" customHeight="1" x14ac:dyDescent="0.2">
      <c r="A404" s="5"/>
      <c r="B404" s="6" t="s">
        <v>36</v>
      </c>
      <c r="C404" s="1013">
        <f>SUM(C406,C409)</f>
        <v>100</v>
      </c>
      <c r="D404" s="1014"/>
      <c r="E404" s="1014"/>
      <c r="F404" s="818">
        <f>SUM(F406,F409)</f>
        <v>0</v>
      </c>
      <c r="G404" s="818">
        <f>SUM(G406,G409)</f>
        <v>0</v>
      </c>
      <c r="H404" s="818">
        <f>SUM(H406,H409)</f>
        <v>0</v>
      </c>
      <c r="I404" s="7">
        <f>SUM(I406,I409)</f>
        <v>100</v>
      </c>
      <c r="J404" s="7">
        <f>SUM(J406,J409)</f>
        <v>350</v>
      </c>
      <c r="K404" s="7">
        <f t="shared" ref="K404:N404" si="87">SUM(K406,K409)</f>
        <v>0</v>
      </c>
      <c r="L404" s="7">
        <f t="shared" si="87"/>
        <v>100</v>
      </c>
      <c r="M404" s="7">
        <f t="shared" si="87"/>
        <v>0</v>
      </c>
      <c r="N404" s="971">
        <f t="shared" si="87"/>
        <v>450</v>
      </c>
      <c r="O404" s="972"/>
      <c r="P404" s="973"/>
    </row>
    <row r="405" spans="1:16" ht="20.100000000000001" customHeight="1" x14ac:dyDescent="0.2">
      <c r="A405" s="9">
        <v>1</v>
      </c>
      <c r="B405" s="10" t="s">
        <v>37</v>
      </c>
      <c r="C405" s="974"/>
      <c r="D405" s="975"/>
      <c r="E405" s="975"/>
      <c r="F405" s="800"/>
      <c r="G405" s="800"/>
      <c r="H405" s="800"/>
      <c r="I405" s="35"/>
      <c r="J405" s="799"/>
      <c r="K405" s="800"/>
      <c r="L405" s="800"/>
      <c r="M405" s="800"/>
      <c r="N405" s="975"/>
      <c r="O405" s="975"/>
      <c r="P405" s="976"/>
    </row>
    <row r="406" spans="1:16" ht="20.100000000000001" customHeight="1" x14ac:dyDescent="0.2">
      <c r="A406" s="11"/>
      <c r="B406" s="10" t="s">
        <v>38</v>
      </c>
      <c r="C406" s="1009">
        <f>SUM(C407:E408)</f>
        <v>0</v>
      </c>
      <c r="D406" s="1010"/>
      <c r="E406" s="1010"/>
      <c r="F406" s="816">
        <f>SUM(F407:F408)</f>
        <v>0</v>
      </c>
      <c r="G406" s="816">
        <f t="shared" ref="G406:H406" si="88">SUM(G407:G408)</f>
        <v>0</v>
      </c>
      <c r="H406" s="816">
        <f t="shared" si="88"/>
        <v>0</v>
      </c>
      <c r="I406" s="809">
        <f>SUM(C406-F406+G406-H406)</f>
        <v>0</v>
      </c>
      <c r="J406" s="816">
        <f>SUM(J407:J408)</f>
        <v>0</v>
      </c>
      <c r="K406" s="816">
        <f t="shared" ref="K406:M406" si="89">SUM(K407:K408)</f>
        <v>0</v>
      </c>
      <c r="L406" s="816">
        <f t="shared" si="89"/>
        <v>0</v>
      </c>
      <c r="M406" s="816">
        <f t="shared" si="89"/>
        <v>0</v>
      </c>
      <c r="N406" s="990">
        <f>SUM(N407:P408)</f>
        <v>0</v>
      </c>
      <c r="O406" s="990"/>
      <c r="P406" s="991"/>
    </row>
    <row r="407" spans="1:16" ht="26.25" customHeight="1" x14ac:dyDescent="0.2">
      <c r="A407" s="11"/>
      <c r="B407" s="12" t="s">
        <v>39</v>
      </c>
      <c r="C407" s="1011">
        <v>0</v>
      </c>
      <c r="D407" s="1012"/>
      <c r="E407" s="1012"/>
      <c r="F407" s="817">
        <v>0</v>
      </c>
      <c r="G407" s="817">
        <v>0</v>
      </c>
      <c r="H407" s="817">
        <v>0</v>
      </c>
      <c r="I407" s="836">
        <f t="shared" ref="I407:I411" si="90">SUM(C407-F407+G407-H407)</f>
        <v>0</v>
      </c>
      <c r="J407" s="83">
        <v>0</v>
      </c>
      <c r="K407" s="84">
        <v>0</v>
      </c>
      <c r="L407" s="82">
        <v>0</v>
      </c>
      <c r="M407" s="82">
        <v>0</v>
      </c>
      <c r="N407" s="990">
        <f>SUM(J407-K407+L407-M407)</f>
        <v>0</v>
      </c>
      <c r="O407" s="990"/>
      <c r="P407" s="991"/>
    </row>
    <row r="408" spans="1:16" ht="20.100000000000001" customHeight="1" x14ac:dyDescent="0.2">
      <c r="A408" s="11"/>
      <c r="B408" s="12" t="s">
        <v>40</v>
      </c>
      <c r="C408" s="1011">
        <v>0</v>
      </c>
      <c r="D408" s="1012"/>
      <c r="E408" s="1012"/>
      <c r="F408" s="817">
        <v>0</v>
      </c>
      <c r="G408" s="817">
        <v>0</v>
      </c>
      <c r="H408" s="817">
        <v>0</v>
      </c>
      <c r="I408" s="836">
        <f t="shared" si="90"/>
        <v>0</v>
      </c>
      <c r="J408" s="83">
        <v>0</v>
      </c>
      <c r="K408" s="84">
        <v>0</v>
      </c>
      <c r="L408" s="82">
        <v>0</v>
      </c>
      <c r="M408" s="82">
        <v>0</v>
      </c>
      <c r="N408" s="990">
        <f>SUM(J408-K408+L408-M408)</f>
        <v>0</v>
      </c>
      <c r="O408" s="990"/>
      <c r="P408" s="991"/>
    </row>
    <row r="409" spans="1:16" ht="20.100000000000001" customHeight="1" x14ac:dyDescent="0.2">
      <c r="A409" s="11"/>
      <c r="B409" s="10" t="s">
        <v>41</v>
      </c>
      <c r="C409" s="1009">
        <f>SUM(C410:E411)</f>
        <v>100</v>
      </c>
      <c r="D409" s="1010"/>
      <c r="E409" s="1010"/>
      <c r="F409" s="816">
        <f>SUM(F410:F411)</f>
        <v>0</v>
      </c>
      <c r="G409" s="816">
        <f t="shared" ref="G409:H409" si="91">SUM(G410:G411)</f>
        <v>0</v>
      </c>
      <c r="H409" s="816">
        <f t="shared" si="91"/>
        <v>0</v>
      </c>
      <c r="I409" s="809">
        <f t="shared" si="90"/>
        <v>100</v>
      </c>
      <c r="J409" s="13">
        <f>SUM(J410:J411)</f>
        <v>350</v>
      </c>
      <c r="K409" s="13">
        <f t="shared" ref="K409:M409" si="92">SUM(K410:K411)</f>
        <v>0</v>
      </c>
      <c r="L409" s="13">
        <f t="shared" si="92"/>
        <v>100</v>
      </c>
      <c r="M409" s="13">
        <f t="shared" si="92"/>
        <v>0</v>
      </c>
      <c r="N409" s="990">
        <f>SUM(N410:P411)</f>
        <v>450</v>
      </c>
      <c r="O409" s="990"/>
      <c r="P409" s="991"/>
    </row>
    <row r="410" spans="1:16" ht="20.100000000000001" customHeight="1" x14ac:dyDescent="0.2">
      <c r="A410" s="11"/>
      <c r="B410" s="12" t="s">
        <v>39</v>
      </c>
      <c r="C410" s="1011">
        <v>100</v>
      </c>
      <c r="D410" s="1012"/>
      <c r="E410" s="1012"/>
      <c r="F410" s="817">
        <v>0</v>
      </c>
      <c r="G410" s="817">
        <v>0</v>
      </c>
      <c r="H410" s="817">
        <v>0</v>
      </c>
      <c r="I410" s="836">
        <f t="shared" si="90"/>
        <v>100</v>
      </c>
      <c r="J410" s="36">
        <v>0</v>
      </c>
      <c r="K410" s="817">
        <v>0</v>
      </c>
      <c r="L410" s="817">
        <v>0</v>
      </c>
      <c r="M410" s="817">
        <v>0</v>
      </c>
      <c r="N410" s="990">
        <f>SUM(J410-K410+L410-M410)</f>
        <v>0</v>
      </c>
      <c r="O410" s="990"/>
      <c r="P410" s="991"/>
    </row>
    <row r="411" spans="1:16" ht="20.100000000000001" customHeight="1" x14ac:dyDescent="0.2">
      <c r="A411" s="11"/>
      <c r="B411" s="12" t="s">
        <v>40</v>
      </c>
      <c r="C411" s="1011">
        <v>0</v>
      </c>
      <c r="D411" s="1012"/>
      <c r="E411" s="1012"/>
      <c r="F411" s="817">
        <v>0</v>
      </c>
      <c r="G411" s="817">
        <v>0</v>
      </c>
      <c r="H411" s="817">
        <v>0</v>
      </c>
      <c r="I411" s="836">
        <f t="shared" si="90"/>
        <v>0</v>
      </c>
      <c r="J411" s="36">
        <v>350</v>
      </c>
      <c r="K411" s="817">
        <v>0</v>
      </c>
      <c r="L411" s="817">
        <v>100</v>
      </c>
      <c r="M411" s="817">
        <v>0</v>
      </c>
      <c r="N411" s="990">
        <f>SUM(J411-K411+L411-M411)</f>
        <v>450</v>
      </c>
      <c r="O411" s="990"/>
      <c r="P411" s="991"/>
    </row>
    <row r="412" spans="1:16" ht="24" customHeight="1" x14ac:dyDescent="0.2">
      <c r="A412" s="9">
        <v>2</v>
      </c>
      <c r="B412" s="10" t="s">
        <v>42</v>
      </c>
      <c r="C412" s="974"/>
      <c r="D412" s="975"/>
      <c r="E412" s="975"/>
      <c r="F412" s="800"/>
      <c r="G412" s="800"/>
      <c r="H412" s="800"/>
      <c r="I412" s="813"/>
      <c r="J412" s="799"/>
      <c r="K412" s="800"/>
      <c r="L412" s="800"/>
      <c r="M412" s="800"/>
      <c r="N412" s="994"/>
      <c r="O412" s="994"/>
      <c r="P412" s="995"/>
    </row>
    <row r="413" spans="1:16" ht="12.75" customHeight="1" x14ac:dyDescent="0.2">
      <c r="A413" s="11"/>
      <c r="B413" s="12" t="s">
        <v>43</v>
      </c>
      <c r="C413" s="1011">
        <v>70</v>
      </c>
      <c r="D413" s="1012"/>
      <c r="E413" s="1012"/>
      <c r="F413" s="817">
        <v>0</v>
      </c>
      <c r="G413" s="810">
        <v>0</v>
      </c>
      <c r="H413" s="817">
        <v>0</v>
      </c>
      <c r="I413" s="809">
        <f>SUM(C413-F413+G413-H413)</f>
        <v>70</v>
      </c>
      <c r="J413" s="799"/>
      <c r="K413" s="800"/>
      <c r="L413" s="800"/>
      <c r="M413" s="800"/>
      <c r="N413" s="994"/>
      <c r="O413" s="994"/>
      <c r="P413" s="995"/>
    </row>
    <row r="414" spans="1:16" ht="14.25" x14ac:dyDescent="0.2">
      <c r="A414" s="11"/>
      <c r="B414" s="12" t="s">
        <v>44</v>
      </c>
      <c r="C414" s="1011">
        <v>0</v>
      </c>
      <c r="D414" s="1012"/>
      <c r="E414" s="1012"/>
      <c r="F414" s="817">
        <v>0</v>
      </c>
      <c r="G414" s="817">
        <v>0</v>
      </c>
      <c r="H414" s="817">
        <v>0</v>
      </c>
      <c r="I414" s="809">
        <f t="shared" ref="I414:I416" si="93">SUM(C414-F414+G414-H414)</f>
        <v>0</v>
      </c>
      <c r="J414" s="799"/>
      <c r="K414" s="800"/>
      <c r="L414" s="800"/>
      <c r="M414" s="800"/>
      <c r="N414" s="994"/>
      <c r="O414" s="994"/>
      <c r="P414" s="995"/>
    </row>
    <row r="415" spans="1:16" ht="14.25" x14ac:dyDescent="0.2">
      <c r="A415" s="9"/>
      <c r="B415" s="12" t="s">
        <v>45</v>
      </c>
      <c r="C415" s="1011">
        <v>0</v>
      </c>
      <c r="D415" s="1012"/>
      <c r="E415" s="1012"/>
      <c r="F415" s="817">
        <v>0</v>
      </c>
      <c r="G415" s="817">
        <v>0</v>
      </c>
      <c r="H415" s="817">
        <v>0</v>
      </c>
      <c r="I415" s="809">
        <f t="shared" si="93"/>
        <v>0</v>
      </c>
      <c r="J415" s="799"/>
      <c r="K415" s="800"/>
      <c r="L415" s="800"/>
      <c r="M415" s="800"/>
      <c r="N415" s="994"/>
      <c r="O415" s="994"/>
      <c r="P415" s="995"/>
    </row>
    <row r="416" spans="1:16" ht="14.25" x14ac:dyDescent="0.2">
      <c r="A416" s="14"/>
      <c r="B416" s="15" t="s">
        <v>46</v>
      </c>
      <c r="C416" s="1015">
        <v>30</v>
      </c>
      <c r="D416" s="1016"/>
      <c r="E416" s="1016"/>
      <c r="F416" s="819">
        <v>0</v>
      </c>
      <c r="G416" s="819">
        <v>0</v>
      </c>
      <c r="H416" s="819">
        <v>0</v>
      </c>
      <c r="I416" s="809">
        <f t="shared" si="93"/>
        <v>30</v>
      </c>
      <c r="J416" s="37"/>
      <c r="K416" s="16"/>
      <c r="L416" s="16"/>
      <c r="M416" s="16"/>
      <c r="N416" s="998"/>
      <c r="O416" s="998"/>
      <c r="P416" s="999"/>
    </row>
    <row r="417" spans="1:16" ht="15" thickBot="1" x14ac:dyDescent="0.25">
      <c r="A417" s="17">
        <v>3</v>
      </c>
      <c r="B417" s="18" t="s">
        <v>47</v>
      </c>
      <c r="C417" s="1000"/>
      <c r="D417" s="1001"/>
      <c r="E417" s="1001"/>
      <c r="F417" s="25">
        <v>0</v>
      </c>
      <c r="G417" s="25">
        <v>0</v>
      </c>
      <c r="H417" s="814"/>
      <c r="I417" s="38"/>
      <c r="J417" s="39"/>
      <c r="K417" s="837"/>
      <c r="L417" s="837"/>
      <c r="M417" s="837"/>
      <c r="N417" s="1002"/>
      <c r="O417" s="1002"/>
      <c r="P417" s="1003"/>
    </row>
    <row r="418" spans="1:16" x14ac:dyDescent="0.2">
      <c r="B418" s="794"/>
      <c r="C418" s="1006">
        <f>SUM(C413:E416)-C404</f>
        <v>0</v>
      </c>
      <c r="D418" s="1007"/>
      <c r="E418" s="1007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1008"/>
      <c r="O418" s="1008"/>
      <c r="P418" s="1008"/>
    </row>
    <row r="419" spans="1:16" x14ac:dyDescent="0.2">
      <c r="A419" s="129" t="s">
        <v>66</v>
      </c>
      <c r="C419" s="949"/>
      <c r="D419" s="949"/>
      <c r="E419" s="949"/>
      <c r="N419" s="949"/>
      <c r="O419" s="949"/>
      <c r="P419" s="949"/>
    </row>
    <row r="420" spans="1:16" x14ac:dyDescent="0.2">
      <c r="C420" s="794"/>
      <c r="D420" s="794"/>
      <c r="E420" s="794"/>
      <c r="N420" s="794"/>
      <c r="O420" s="794"/>
      <c r="P420" s="794"/>
    </row>
    <row r="421" spans="1:16" x14ac:dyDescent="0.2">
      <c r="C421" s="794"/>
      <c r="D421" s="794"/>
      <c r="E421" s="794"/>
      <c r="N421" s="794"/>
      <c r="O421" s="794"/>
      <c r="P421" s="794"/>
    </row>
    <row r="422" spans="1:16" x14ac:dyDescent="0.2">
      <c r="C422" s="794"/>
      <c r="D422" s="794"/>
      <c r="E422" s="794"/>
      <c r="N422" s="794"/>
      <c r="O422" s="794"/>
      <c r="P422" s="794"/>
    </row>
    <row r="423" spans="1:16" x14ac:dyDescent="0.2">
      <c r="C423" s="794"/>
      <c r="D423" s="794"/>
      <c r="E423" s="794"/>
      <c r="N423" s="794"/>
      <c r="O423" s="794"/>
      <c r="P423" s="794"/>
    </row>
    <row r="424" spans="1:16" x14ac:dyDescent="0.2">
      <c r="C424" s="794"/>
      <c r="D424" s="794"/>
      <c r="E424" s="794"/>
      <c r="N424" s="794"/>
      <c r="O424" s="794"/>
      <c r="P424" s="794"/>
    </row>
    <row r="425" spans="1:16" x14ac:dyDescent="0.2">
      <c r="C425" s="794"/>
      <c r="D425" s="794"/>
      <c r="E425" s="794"/>
      <c r="I425" s="80" t="s">
        <v>94</v>
      </c>
      <c r="N425" s="794"/>
      <c r="O425" s="794"/>
      <c r="P425" s="794"/>
    </row>
    <row r="426" spans="1:16" ht="12.75" customHeight="1" x14ac:dyDescent="0.2">
      <c r="A426" s="949" t="s">
        <v>0</v>
      </c>
      <c r="B426" s="949"/>
      <c r="F426" s="1" t="s">
        <v>1</v>
      </c>
      <c r="I426" s="52"/>
      <c r="M426" s="1044" t="s">
        <v>61</v>
      </c>
      <c r="N426" s="1044"/>
      <c r="O426" s="1044"/>
      <c r="P426" s="1044"/>
    </row>
    <row r="427" spans="1:16" ht="12.75" customHeight="1" x14ac:dyDescent="0.2">
      <c r="A427" s="949" t="s">
        <v>3</v>
      </c>
      <c r="B427" s="949"/>
      <c r="I427" s="52"/>
      <c r="M427" s="1044"/>
      <c r="N427" s="1044"/>
      <c r="O427" s="1044"/>
      <c r="P427" s="1044"/>
    </row>
    <row r="428" spans="1:16" x14ac:dyDescent="0.2">
      <c r="A428" s="949" t="s">
        <v>4</v>
      </c>
      <c r="B428" s="949"/>
      <c r="I428" s="52"/>
      <c r="M428" s="1" t="s">
        <v>1</v>
      </c>
    </row>
    <row r="429" spans="1:16" ht="20.25" x14ac:dyDescent="0.3">
      <c r="F429" s="955" t="s">
        <v>5</v>
      </c>
      <c r="G429" s="955"/>
      <c r="H429" s="955"/>
      <c r="I429" s="955"/>
      <c r="J429" s="955"/>
      <c r="K429" s="955"/>
      <c r="L429" s="955"/>
    </row>
    <row r="430" spans="1:16" x14ac:dyDescent="0.2">
      <c r="F430" s="956" t="s">
        <v>65</v>
      </c>
      <c r="G430" s="956"/>
      <c r="H430" s="956"/>
      <c r="I430" s="956"/>
      <c r="J430" s="956"/>
      <c r="K430" s="956"/>
      <c r="L430" s="956"/>
    </row>
    <row r="431" spans="1:16" ht="12.75" customHeight="1" x14ac:dyDescent="0.2">
      <c r="A431" s="1" t="s">
        <v>6</v>
      </c>
      <c r="C431" s="27"/>
      <c r="D431" s="796">
        <v>1</v>
      </c>
      <c r="E431" s="796">
        <v>5</v>
      </c>
      <c r="I431" s="957">
        <v>13</v>
      </c>
      <c r="K431" s="2"/>
      <c r="L431" s="23" t="s">
        <v>48</v>
      </c>
      <c r="M431" s="958" t="str">
        <f>+M396</f>
        <v>: Oktober</v>
      </c>
      <c r="N431" s="959"/>
      <c r="O431" s="796">
        <f>+O396</f>
        <v>1</v>
      </c>
      <c r="P431" s="796">
        <f>+P396</f>
        <v>0</v>
      </c>
    </row>
    <row r="432" spans="1:16" ht="12.75" customHeight="1" x14ac:dyDescent="0.2">
      <c r="A432" s="1" t="s">
        <v>7</v>
      </c>
      <c r="C432" s="27"/>
      <c r="D432" s="796">
        <v>0</v>
      </c>
      <c r="E432" s="796">
        <v>8</v>
      </c>
      <c r="G432" s="1" t="s">
        <v>1</v>
      </c>
      <c r="I432" s="957"/>
      <c r="K432" s="2"/>
      <c r="L432" s="23" t="s">
        <v>11</v>
      </c>
      <c r="M432" s="958" t="str">
        <f>+M397</f>
        <v>: 2022</v>
      </c>
      <c r="N432" s="959"/>
      <c r="O432" s="796">
        <f>+O397</f>
        <v>2</v>
      </c>
      <c r="P432" s="796">
        <f>+P397</f>
        <v>2</v>
      </c>
    </row>
    <row r="433" spans="1:21" ht="13.5" thickBot="1" x14ac:dyDescent="0.25">
      <c r="C433" s="29"/>
      <c r="D433" s="29"/>
      <c r="K433" s="2"/>
      <c r="L433" s="2"/>
      <c r="N433" s="2"/>
      <c r="O433" s="29"/>
      <c r="P433" s="29"/>
    </row>
    <row r="434" spans="1:21" ht="12.75" customHeight="1" x14ac:dyDescent="0.2">
      <c r="A434" s="950" t="s">
        <v>12</v>
      </c>
      <c r="B434" s="952" t="s">
        <v>13</v>
      </c>
      <c r="C434" s="962" t="s">
        <v>14</v>
      </c>
      <c r="D434" s="963"/>
      <c r="E434" s="963"/>
      <c r="F434" s="963"/>
      <c r="G434" s="963"/>
      <c r="H434" s="963"/>
      <c r="I434" s="964"/>
      <c r="J434" s="977" t="s">
        <v>15</v>
      </c>
      <c r="K434" s="963"/>
      <c r="L434" s="963"/>
      <c r="M434" s="963"/>
      <c r="N434" s="963"/>
      <c r="O434" s="963"/>
      <c r="P434" s="964"/>
    </row>
    <row r="435" spans="1:21" ht="12.75" customHeight="1" x14ac:dyDescent="0.2">
      <c r="A435" s="951"/>
      <c r="B435" s="953"/>
      <c r="C435" s="978" t="s">
        <v>16</v>
      </c>
      <c r="D435" s="979"/>
      <c r="E435" s="979"/>
      <c r="F435" s="4"/>
      <c r="G435" s="4"/>
      <c r="H435" s="4"/>
      <c r="I435" s="802" t="s">
        <v>16</v>
      </c>
      <c r="J435" s="32" t="s">
        <v>16</v>
      </c>
      <c r="K435" s="4"/>
      <c r="L435" s="4"/>
      <c r="M435" s="4"/>
      <c r="N435" s="979" t="s">
        <v>16</v>
      </c>
      <c r="O435" s="979"/>
      <c r="P435" s="980"/>
    </row>
    <row r="436" spans="1:21" ht="12.75" customHeight="1" x14ac:dyDescent="0.2">
      <c r="A436" s="951"/>
      <c r="B436" s="953"/>
      <c r="C436" s="981" t="s">
        <v>8</v>
      </c>
      <c r="D436" s="982"/>
      <c r="E436" s="982"/>
      <c r="F436" s="803" t="s">
        <v>17</v>
      </c>
      <c r="G436" s="803" t="s">
        <v>18</v>
      </c>
      <c r="H436" s="803" t="s">
        <v>19</v>
      </c>
      <c r="I436" s="804" t="s">
        <v>20</v>
      </c>
      <c r="J436" s="33" t="s">
        <v>8</v>
      </c>
      <c r="K436" s="803" t="s">
        <v>17</v>
      </c>
      <c r="L436" s="803" t="s">
        <v>18</v>
      </c>
      <c r="M436" s="803" t="s">
        <v>19</v>
      </c>
      <c r="N436" s="983" t="s">
        <v>20</v>
      </c>
      <c r="O436" s="983"/>
      <c r="P436" s="984"/>
    </row>
    <row r="437" spans="1:21" ht="12.75" customHeight="1" x14ac:dyDescent="0.2">
      <c r="A437" s="951"/>
      <c r="B437" s="953"/>
      <c r="C437" s="985" t="s">
        <v>21</v>
      </c>
      <c r="D437" s="986"/>
      <c r="E437" s="986"/>
      <c r="F437" s="805"/>
      <c r="G437" s="805"/>
      <c r="H437" s="805"/>
      <c r="I437" s="806" t="s">
        <v>22</v>
      </c>
      <c r="J437" s="34" t="s">
        <v>21</v>
      </c>
      <c r="K437" s="805"/>
      <c r="L437" s="805"/>
      <c r="M437" s="805"/>
      <c r="N437" s="986" t="s">
        <v>23</v>
      </c>
      <c r="O437" s="986"/>
      <c r="P437" s="987"/>
      <c r="U437" s="1" t="s">
        <v>1</v>
      </c>
    </row>
    <row r="438" spans="1:21" x14ac:dyDescent="0.2">
      <c r="A438" s="44" t="s">
        <v>24</v>
      </c>
      <c r="B438" s="45" t="s">
        <v>25</v>
      </c>
      <c r="C438" s="965" t="s">
        <v>26</v>
      </c>
      <c r="D438" s="966"/>
      <c r="E438" s="966"/>
      <c r="F438" s="797" t="s">
        <v>27</v>
      </c>
      <c r="G438" s="797" t="s">
        <v>28</v>
      </c>
      <c r="H438" s="797" t="s">
        <v>29</v>
      </c>
      <c r="I438" s="46" t="s">
        <v>30</v>
      </c>
      <c r="J438" s="47" t="s">
        <v>31</v>
      </c>
      <c r="K438" s="797" t="s">
        <v>32</v>
      </c>
      <c r="L438" s="797" t="s">
        <v>33</v>
      </c>
      <c r="M438" s="797" t="s">
        <v>34</v>
      </c>
      <c r="N438" s="967" t="s">
        <v>35</v>
      </c>
      <c r="O438" s="966"/>
      <c r="P438" s="968"/>
      <c r="Q438" s="1" t="s">
        <v>1</v>
      </c>
    </row>
    <row r="439" spans="1:21" ht="15.75" x14ac:dyDescent="0.2">
      <c r="A439" s="5"/>
      <c r="B439" s="6" t="s">
        <v>36</v>
      </c>
      <c r="C439" s="1013">
        <f>SUM(C15,C50,C85,C120,C155,C190,C225,C261,C296,C332,C368,C404)</f>
        <v>3030</v>
      </c>
      <c r="D439" s="1014"/>
      <c r="E439" s="1014"/>
      <c r="F439" s="55">
        <f t="shared" ref="F439:N439" si="95">SUM(F15,F50,F85,F120,F155,F190,F225,F261,F296,F332,F368,F404)</f>
        <v>1406</v>
      </c>
      <c r="G439" s="81">
        <f>SUM(G15,G50,G85,G120,G155,G190,G225,G261,G296,G332,G368,G404)</f>
        <v>262</v>
      </c>
      <c r="H439" s="55">
        <f t="shared" si="95"/>
        <v>0</v>
      </c>
      <c r="I439" s="56">
        <f t="shared" si="95"/>
        <v>1886</v>
      </c>
      <c r="J439" s="63">
        <f t="shared" si="95"/>
        <v>1406</v>
      </c>
      <c r="K439" s="55">
        <f t="shared" si="95"/>
        <v>0</v>
      </c>
      <c r="L439" s="81">
        <f t="shared" si="95"/>
        <v>605</v>
      </c>
      <c r="M439" s="55">
        <f t="shared" si="95"/>
        <v>0</v>
      </c>
      <c r="N439" s="971">
        <f t="shared" si="95"/>
        <v>2011</v>
      </c>
      <c r="O439" s="972"/>
      <c r="P439" s="973"/>
      <c r="Q439" s="1" t="s">
        <v>1</v>
      </c>
    </row>
    <row r="440" spans="1:21" x14ac:dyDescent="0.2">
      <c r="A440" s="9">
        <v>1</v>
      </c>
      <c r="B440" s="10" t="s">
        <v>37</v>
      </c>
      <c r="C440" s="974"/>
      <c r="D440" s="975"/>
      <c r="E440" s="975"/>
      <c r="F440" s="800"/>
      <c r="G440" s="800"/>
      <c r="H440" s="800"/>
      <c r="I440" s="801"/>
      <c r="J440" s="799"/>
      <c r="K440" s="800"/>
      <c r="L440" s="800"/>
      <c r="M440" s="800"/>
      <c r="N440" s="975"/>
      <c r="O440" s="975"/>
      <c r="P440" s="976"/>
    </row>
    <row r="441" spans="1:21" ht="14.25" x14ac:dyDescent="0.2">
      <c r="A441" s="11"/>
      <c r="B441" s="10" t="s">
        <v>38</v>
      </c>
      <c r="C441" s="1045">
        <f t="shared" ref="C441:C443" si="96">SUM(C87,C17,C298,C192,C122,C334,C227,C263,C157,C406,C370,C52)</f>
        <v>0</v>
      </c>
      <c r="D441" s="1046"/>
      <c r="E441" s="1046"/>
      <c r="F441" s="832">
        <f t="shared" ref="F441:N443" si="97">SUM(F87,F17,F298,F192,F122,F334,F227,F263,F157,F406,F370,F52)</f>
        <v>0</v>
      </c>
      <c r="G441" s="832">
        <f t="shared" si="97"/>
        <v>0</v>
      </c>
      <c r="H441" s="832">
        <f t="shared" si="97"/>
        <v>0</v>
      </c>
      <c r="I441" s="833">
        <f t="shared" si="97"/>
        <v>0</v>
      </c>
      <c r="J441" s="831">
        <f t="shared" si="97"/>
        <v>0</v>
      </c>
      <c r="K441" s="832">
        <f t="shared" si="97"/>
        <v>0</v>
      </c>
      <c r="L441" s="832">
        <f t="shared" si="97"/>
        <v>0</v>
      </c>
      <c r="M441" s="832">
        <f t="shared" si="97"/>
        <v>0</v>
      </c>
      <c r="N441" s="1046">
        <f t="shared" si="97"/>
        <v>0</v>
      </c>
      <c r="O441" s="1046"/>
      <c r="P441" s="1047"/>
    </row>
    <row r="442" spans="1:21" ht="15" x14ac:dyDescent="0.2">
      <c r="A442" s="11"/>
      <c r="B442" s="12" t="s">
        <v>39</v>
      </c>
      <c r="C442" s="1018">
        <f t="shared" si="96"/>
        <v>0</v>
      </c>
      <c r="D442" s="1019"/>
      <c r="E442" s="1019"/>
      <c r="F442" s="821">
        <f t="shared" si="97"/>
        <v>0</v>
      </c>
      <c r="G442" s="821">
        <f t="shared" si="97"/>
        <v>0</v>
      </c>
      <c r="H442" s="821">
        <f t="shared" si="97"/>
        <v>0</v>
      </c>
      <c r="I442" s="836">
        <f t="shared" si="97"/>
        <v>0</v>
      </c>
      <c r="J442" s="820">
        <f t="shared" si="97"/>
        <v>0</v>
      </c>
      <c r="K442" s="821">
        <f t="shared" si="97"/>
        <v>0</v>
      </c>
      <c r="L442" s="821">
        <f t="shared" si="97"/>
        <v>0</v>
      </c>
      <c r="M442" s="821">
        <f t="shared" si="97"/>
        <v>0</v>
      </c>
      <c r="N442" s="990">
        <f t="shared" si="97"/>
        <v>0</v>
      </c>
      <c r="O442" s="990"/>
      <c r="P442" s="991"/>
    </row>
    <row r="443" spans="1:21" ht="15" x14ac:dyDescent="0.2">
      <c r="A443" s="11"/>
      <c r="B443" s="12" t="s">
        <v>40</v>
      </c>
      <c r="C443" s="1048">
        <f t="shared" si="96"/>
        <v>0</v>
      </c>
      <c r="D443" s="1049"/>
      <c r="E443" s="1049"/>
      <c r="F443" s="834">
        <f t="shared" si="97"/>
        <v>0</v>
      </c>
      <c r="G443" s="834">
        <f t="shared" si="97"/>
        <v>0</v>
      </c>
      <c r="H443" s="834">
        <f t="shared" si="97"/>
        <v>0</v>
      </c>
      <c r="I443" s="43">
        <f t="shared" si="97"/>
        <v>0</v>
      </c>
      <c r="J443" s="820">
        <f t="shared" si="97"/>
        <v>0</v>
      </c>
      <c r="K443" s="821">
        <f t="shared" si="97"/>
        <v>0</v>
      </c>
      <c r="L443" s="821">
        <f t="shared" si="97"/>
        <v>0</v>
      </c>
      <c r="M443" s="821">
        <f t="shared" si="97"/>
        <v>0</v>
      </c>
      <c r="N443" s="990">
        <f t="shared" si="97"/>
        <v>0</v>
      </c>
      <c r="O443" s="990"/>
      <c r="P443" s="991"/>
      <c r="S443" s="1" t="s">
        <v>1</v>
      </c>
    </row>
    <row r="444" spans="1:21" ht="14.25" x14ac:dyDescent="0.2">
      <c r="A444" s="11"/>
      <c r="B444" s="10" t="s">
        <v>41</v>
      </c>
      <c r="C444" s="1055">
        <f>SUM(C20,C55,C90,C125,C160,C195,C230,C266,C301,C337,C373,C409)</f>
        <v>3030</v>
      </c>
      <c r="D444" s="1056"/>
      <c r="E444" s="1056"/>
      <c r="F444" s="57">
        <f t="shared" ref="F444:N451" si="98">SUM(F20,F55,F90,F125,F160,F195,F230,F266,F301,F337,F373,F409)</f>
        <v>1406</v>
      </c>
      <c r="G444" s="57">
        <f t="shared" si="98"/>
        <v>262</v>
      </c>
      <c r="H444" s="57">
        <f t="shared" si="98"/>
        <v>0</v>
      </c>
      <c r="I444" s="58">
        <f t="shared" si="98"/>
        <v>1886</v>
      </c>
      <c r="J444" s="65">
        <f t="shared" si="98"/>
        <v>1406</v>
      </c>
      <c r="K444" s="66">
        <f t="shared" si="98"/>
        <v>0</v>
      </c>
      <c r="L444" s="66">
        <f t="shared" si="98"/>
        <v>605</v>
      </c>
      <c r="M444" s="66">
        <f t="shared" si="98"/>
        <v>0</v>
      </c>
      <c r="N444" s="990">
        <f t="shared" si="98"/>
        <v>2011</v>
      </c>
      <c r="O444" s="990"/>
      <c r="P444" s="991"/>
      <c r="T444" s="1" t="s">
        <v>1</v>
      </c>
    </row>
    <row r="445" spans="1:21" ht="15" x14ac:dyDescent="0.2">
      <c r="A445" s="11"/>
      <c r="B445" s="12" t="s">
        <v>39</v>
      </c>
      <c r="C445" s="1018">
        <f t="shared" ref="C445:C451" si="99">SUM(C21,C56,C91,C126,C161,C196,C231,C267,C302,C338,C374,C410)</f>
        <v>1870</v>
      </c>
      <c r="D445" s="1019"/>
      <c r="E445" s="1019"/>
      <c r="F445" s="61">
        <f>SUM(F21,F56,F91,F126,F161,F196,F231,F267,F302,F338,F374,F410)</f>
        <v>640</v>
      </c>
      <c r="G445" s="61">
        <f t="shared" si="98"/>
        <v>262</v>
      </c>
      <c r="H445" s="61">
        <f t="shared" si="98"/>
        <v>0</v>
      </c>
      <c r="I445" s="62">
        <f t="shared" si="98"/>
        <v>1492</v>
      </c>
      <c r="J445" s="64">
        <f t="shared" si="98"/>
        <v>0</v>
      </c>
      <c r="K445" s="61">
        <f t="shared" si="98"/>
        <v>0</v>
      </c>
      <c r="L445" s="61">
        <f t="shared" si="98"/>
        <v>0</v>
      </c>
      <c r="M445" s="61">
        <f t="shared" si="98"/>
        <v>0</v>
      </c>
      <c r="N445" s="1019">
        <f t="shared" si="98"/>
        <v>0</v>
      </c>
      <c r="O445" s="1019"/>
      <c r="P445" s="1057"/>
      <c r="Q445" s="1" t="s">
        <v>63</v>
      </c>
    </row>
    <row r="446" spans="1:21" ht="15" x14ac:dyDescent="0.2">
      <c r="A446" s="11"/>
      <c r="B446" s="12" t="s">
        <v>40</v>
      </c>
      <c r="C446" s="1053">
        <f t="shared" si="99"/>
        <v>1160</v>
      </c>
      <c r="D446" s="1054"/>
      <c r="E446" s="1054"/>
      <c r="F446" s="59">
        <f t="shared" si="98"/>
        <v>766</v>
      </c>
      <c r="G446" s="59">
        <f t="shared" si="98"/>
        <v>0</v>
      </c>
      <c r="H446" s="59">
        <f t="shared" si="98"/>
        <v>0</v>
      </c>
      <c r="I446" s="60">
        <f t="shared" si="98"/>
        <v>394</v>
      </c>
      <c r="J446" s="64">
        <f t="shared" si="98"/>
        <v>1406</v>
      </c>
      <c r="K446" s="61">
        <f t="shared" si="98"/>
        <v>0</v>
      </c>
      <c r="L446" s="61">
        <f t="shared" si="98"/>
        <v>605</v>
      </c>
      <c r="M446" s="61">
        <f t="shared" si="98"/>
        <v>0</v>
      </c>
      <c r="N446" s="1019">
        <f t="shared" si="98"/>
        <v>2011</v>
      </c>
      <c r="O446" s="1019"/>
      <c r="P446" s="1057"/>
    </row>
    <row r="447" spans="1:21" x14ac:dyDescent="0.2">
      <c r="A447" s="9">
        <v>2</v>
      </c>
      <c r="B447" s="10" t="s">
        <v>42</v>
      </c>
      <c r="C447" s="1050"/>
      <c r="D447" s="1051"/>
      <c r="E447" s="1052"/>
      <c r="F447" s="800"/>
      <c r="G447" s="800"/>
      <c r="H447" s="800"/>
      <c r="I447" s="811"/>
      <c r="J447" s="799"/>
      <c r="K447" s="800"/>
      <c r="L447" s="800"/>
      <c r="M447" s="800"/>
      <c r="N447" s="994"/>
      <c r="O447" s="994"/>
      <c r="P447" s="995"/>
    </row>
    <row r="448" spans="1:21" ht="15" x14ac:dyDescent="0.2">
      <c r="A448" s="11"/>
      <c r="B448" s="12" t="s">
        <v>43</v>
      </c>
      <c r="C448" s="1053">
        <f>SUM(C24,C59,C94,C129,C164,C199,C234,C270,C305,C341,C377,C413)</f>
        <v>470</v>
      </c>
      <c r="D448" s="1054"/>
      <c r="E448" s="1054"/>
      <c r="F448" s="59">
        <f t="shared" si="98"/>
        <v>0</v>
      </c>
      <c r="G448" s="59">
        <f t="shared" si="98"/>
        <v>0</v>
      </c>
      <c r="H448" s="59">
        <f t="shared" si="98"/>
        <v>0</v>
      </c>
      <c r="I448" s="60">
        <f t="shared" si="98"/>
        <v>470</v>
      </c>
      <c r="J448" s="799"/>
      <c r="K448" s="800"/>
      <c r="L448" s="800"/>
      <c r="M448" s="800"/>
      <c r="N448" s="994"/>
      <c r="O448" s="994"/>
      <c r="P448" s="995"/>
    </row>
    <row r="449" spans="1:20" ht="15" x14ac:dyDescent="0.2">
      <c r="A449" s="11"/>
      <c r="B449" s="12" t="s">
        <v>44</v>
      </c>
      <c r="C449" s="1053">
        <f t="shared" si="99"/>
        <v>2375</v>
      </c>
      <c r="D449" s="1054"/>
      <c r="E449" s="1054"/>
      <c r="F449" s="59">
        <f t="shared" si="98"/>
        <v>1251</v>
      </c>
      <c r="G449" s="59">
        <f t="shared" si="98"/>
        <v>262</v>
      </c>
      <c r="H449" s="59">
        <f t="shared" si="98"/>
        <v>0</v>
      </c>
      <c r="I449" s="60">
        <f t="shared" si="98"/>
        <v>1386</v>
      </c>
      <c r="J449" s="799"/>
      <c r="K449" s="800"/>
      <c r="L449" s="800"/>
      <c r="M449" s="800"/>
      <c r="N449" s="994"/>
      <c r="O449" s="994"/>
      <c r="P449" s="995"/>
    </row>
    <row r="450" spans="1:20" ht="15" x14ac:dyDescent="0.2">
      <c r="A450" s="9"/>
      <c r="B450" s="12" t="s">
        <v>45</v>
      </c>
      <c r="C450" s="1053">
        <f t="shared" si="99"/>
        <v>0</v>
      </c>
      <c r="D450" s="1054"/>
      <c r="E450" s="1054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799"/>
      <c r="K450" s="800"/>
      <c r="L450" s="800"/>
      <c r="M450" s="800"/>
      <c r="N450" s="994"/>
      <c r="O450" s="994"/>
      <c r="P450" s="995"/>
      <c r="Q450" s="1" t="s">
        <v>1</v>
      </c>
    </row>
    <row r="451" spans="1:20" ht="12.75" customHeight="1" x14ac:dyDescent="0.2">
      <c r="A451" s="14"/>
      <c r="B451" s="15" t="s">
        <v>46</v>
      </c>
      <c r="C451" s="1053">
        <f t="shared" si="99"/>
        <v>185</v>
      </c>
      <c r="D451" s="1054"/>
      <c r="E451" s="1054"/>
      <c r="F451" s="59">
        <f t="shared" si="98"/>
        <v>155</v>
      </c>
      <c r="G451" s="59">
        <f t="shared" si="98"/>
        <v>0</v>
      </c>
      <c r="H451" s="59">
        <f t="shared" si="98"/>
        <v>0</v>
      </c>
      <c r="I451" s="60">
        <f t="shared" si="98"/>
        <v>30</v>
      </c>
      <c r="J451" s="37"/>
      <c r="K451" s="16"/>
      <c r="L451" s="16"/>
      <c r="M451" s="16"/>
      <c r="N451" s="998"/>
      <c r="O451" s="998"/>
      <c r="P451" s="999"/>
    </row>
    <row r="452" spans="1:20" ht="12.75" customHeight="1" thickBot="1" x14ac:dyDescent="0.25">
      <c r="A452" s="21">
        <v>3</v>
      </c>
      <c r="B452" s="22" t="s">
        <v>47</v>
      </c>
      <c r="C452" s="1058"/>
      <c r="D452" s="1059"/>
      <c r="E452" s="1059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814"/>
      <c r="I452" s="38"/>
      <c r="J452" s="39"/>
      <c r="K452" s="837"/>
      <c r="L452" s="837"/>
      <c r="M452" s="837"/>
      <c r="N452" s="1002"/>
      <c r="O452" s="1002"/>
      <c r="P452" s="1003"/>
    </row>
    <row r="453" spans="1:20" ht="12.75" customHeight="1" x14ac:dyDescent="0.2">
      <c r="B453" s="794"/>
      <c r="C453" s="1006">
        <f>SUM(C448:E451)-C439</f>
        <v>0</v>
      </c>
      <c r="D453" s="1007"/>
      <c r="E453" s="1007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1008"/>
      <c r="O453" s="1008"/>
      <c r="P453" s="1008"/>
    </row>
    <row r="454" spans="1:20" x14ac:dyDescent="0.2">
      <c r="A454" s="129" t="s">
        <v>66</v>
      </c>
      <c r="C454" s="949"/>
      <c r="D454" s="949"/>
      <c r="E454" s="949"/>
      <c r="G454" s="1" t="s">
        <v>62</v>
      </c>
      <c r="N454" s="949"/>
      <c r="O454" s="949"/>
      <c r="P454" s="949"/>
    </row>
    <row r="455" spans="1:20" x14ac:dyDescent="0.2">
      <c r="C455" s="794"/>
      <c r="D455" s="794"/>
      <c r="E455" s="794"/>
      <c r="K455" s="1" t="s">
        <v>1</v>
      </c>
      <c r="N455" s="794"/>
      <c r="O455" s="794"/>
      <c r="P455" s="794"/>
    </row>
    <row r="456" spans="1:20" x14ac:dyDescent="0.2">
      <c r="C456" s="794"/>
      <c r="D456" s="794"/>
      <c r="E456" s="794"/>
      <c r="K456" s="1" t="s">
        <v>1</v>
      </c>
      <c r="N456" s="794"/>
      <c r="O456" s="794"/>
      <c r="P456" s="794"/>
      <c r="T456" s="1" t="s">
        <v>70</v>
      </c>
    </row>
    <row r="457" spans="1:20" ht="20.100000000000001" customHeight="1" x14ac:dyDescent="0.2"/>
    <row r="458" spans="1:20" ht="20.100000000000001" customHeight="1" x14ac:dyDescent="0.2"/>
    <row r="459" spans="1:20" ht="20.100000000000001" customHeight="1" x14ac:dyDescent="0.2"/>
    <row r="460" spans="1:20" ht="20.100000000000001" customHeight="1" x14ac:dyDescent="0.2"/>
    <row r="461" spans="1:20" ht="20.100000000000001" customHeight="1" x14ac:dyDescent="0.2"/>
    <row r="462" spans="1:20" ht="20.100000000000001" customHeight="1" x14ac:dyDescent="0.2"/>
    <row r="463" spans="1:20" ht="26.25" customHeight="1" x14ac:dyDescent="0.2"/>
    <row r="464" spans="1:20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A10:A13"/>
    <mergeCell ref="B10:B13"/>
    <mergeCell ref="C10:I10"/>
    <mergeCell ref="J10:P10"/>
    <mergeCell ref="C11:E11"/>
    <mergeCell ref="N11:P11"/>
    <mergeCell ref="C12:E12"/>
    <mergeCell ref="A1:B1"/>
    <mergeCell ref="M1:P2"/>
    <mergeCell ref="A2:B2"/>
    <mergeCell ref="A3:B3"/>
    <mergeCell ref="F4:L4"/>
    <mergeCell ref="F5:L5"/>
    <mergeCell ref="N12:P12"/>
    <mergeCell ref="C13:E13"/>
    <mergeCell ref="N13:P13"/>
    <mergeCell ref="C14:E14"/>
    <mergeCell ref="N14:P14"/>
    <mergeCell ref="C15:E15"/>
    <mergeCell ref="N15:P15"/>
    <mergeCell ref="I7:I8"/>
    <mergeCell ref="M7:N7"/>
    <mergeCell ref="M8:N8"/>
    <mergeCell ref="C19:E19"/>
    <mergeCell ref="N19:P19"/>
    <mergeCell ref="C20:E20"/>
    <mergeCell ref="N20:P20"/>
    <mergeCell ref="C21:E21"/>
    <mergeCell ref="N21:P21"/>
    <mergeCell ref="C16:E16"/>
    <mergeCell ref="N16:P16"/>
    <mergeCell ref="C17:E17"/>
    <mergeCell ref="N17:P17"/>
    <mergeCell ref="C18:E18"/>
    <mergeCell ref="N18:P18"/>
    <mergeCell ref="C25:E25"/>
    <mergeCell ref="N25:P25"/>
    <mergeCell ref="C26:E26"/>
    <mergeCell ref="N26:P26"/>
    <mergeCell ref="C27:E27"/>
    <mergeCell ref="N27:P27"/>
    <mergeCell ref="C22:E22"/>
    <mergeCell ref="N22:P22"/>
    <mergeCell ref="C23:E23"/>
    <mergeCell ref="F23:H23"/>
    <mergeCell ref="N23:P23"/>
    <mergeCell ref="C24:E24"/>
    <mergeCell ref="N24:P24"/>
    <mergeCell ref="A38:B38"/>
    <mergeCell ref="F39:L39"/>
    <mergeCell ref="F40:L40"/>
    <mergeCell ref="I42:I43"/>
    <mergeCell ref="M42:N42"/>
    <mergeCell ref="M43:N43"/>
    <mergeCell ref="C28:E28"/>
    <mergeCell ref="N28:P28"/>
    <mergeCell ref="C29:E29"/>
    <mergeCell ref="N29:P29"/>
    <mergeCell ref="A36:B36"/>
    <mergeCell ref="M36:P37"/>
    <mergeCell ref="A37:B37"/>
    <mergeCell ref="C49:E49"/>
    <mergeCell ref="N49:P49"/>
    <mergeCell ref="C50:E50"/>
    <mergeCell ref="N50:P50"/>
    <mergeCell ref="C51:E51"/>
    <mergeCell ref="N51:P51"/>
    <mergeCell ref="A45:A48"/>
    <mergeCell ref="B45:B48"/>
    <mergeCell ref="C45:I45"/>
    <mergeCell ref="J45:P45"/>
    <mergeCell ref="C46:E46"/>
    <mergeCell ref="N46:P46"/>
    <mergeCell ref="C47:E47"/>
    <mergeCell ref="N47:P47"/>
    <mergeCell ref="C48:E48"/>
    <mergeCell ref="N48:P48"/>
    <mergeCell ref="C55:E55"/>
    <mergeCell ref="N55:P55"/>
    <mergeCell ref="C56:E56"/>
    <mergeCell ref="N56:P56"/>
    <mergeCell ref="C57:E57"/>
    <mergeCell ref="N57:P57"/>
    <mergeCell ref="C52:E52"/>
    <mergeCell ref="N52:P52"/>
    <mergeCell ref="C53:E53"/>
    <mergeCell ref="N53:P53"/>
    <mergeCell ref="C54:E54"/>
    <mergeCell ref="N54:P54"/>
    <mergeCell ref="C61:E61"/>
    <mergeCell ref="N61:P61"/>
    <mergeCell ref="C62:E62"/>
    <mergeCell ref="N62:P62"/>
    <mergeCell ref="C63:E63"/>
    <mergeCell ref="N63:P63"/>
    <mergeCell ref="C58:E58"/>
    <mergeCell ref="N58:P58"/>
    <mergeCell ref="C59:E59"/>
    <mergeCell ref="N59:P59"/>
    <mergeCell ref="C60:E60"/>
    <mergeCell ref="N60:P60"/>
    <mergeCell ref="A80:A83"/>
    <mergeCell ref="B80:B83"/>
    <mergeCell ref="C80:I80"/>
    <mergeCell ref="J80:P80"/>
    <mergeCell ref="C81:E81"/>
    <mergeCell ref="C64:E64"/>
    <mergeCell ref="N64:P64"/>
    <mergeCell ref="A71:B71"/>
    <mergeCell ref="M71:P72"/>
    <mergeCell ref="A72:B72"/>
    <mergeCell ref="A73:B73"/>
    <mergeCell ref="N81:P81"/>
    <mergeCell ref="C82:E82"/>
    <mergeCell ref="N82:P82"/>
    <mergeCell ref="C83:E83"/>
    <mergeCell ref="N83:P83"/>
    <mergeCell ref="C84:E84"/>
    <mergeCell ref="N84:P84"/>
    <mergeCell ref="F74:L74"/>
    <mergeCell ref="F75:L75"/>
    <mergeCell ref="I77:I78"/>
    <mergeCell ref="M77:N77"/>
    <mergeCell ref="M78:N78"/>
    <mergeCell ref="C88:E88"/>
    <mergeCell ref="N88:P88"/>
    <mergeCell ref="C89:E89"/>
    <mergeCell ref="N89:P89"/>
    <mergeCell ref="C90:E90"/>
    <mergeCell ref="N90:P90"/>
    <mergeCell ref="C85:E85"/>
    <mergeCell ref="N85:P85"/>
    <mergeCell ref="C86:E86"/>
    <mergeCell ref="N86:P86"/>
    <mergeCell ref="C87:E87"/>
    <mergeCell ref="N87:P87"/>
    <mergeCell ref="C94:E94"/>
    <mergeCell ref="N94:P94"/>
    <mergeCell ref="C95:E95"/>
    <mergeCell ref="N95:P95"/>
    <mergeCell ref="C96:E96"/>
    <mergeCell ref="N96:P96"/>
    <mergeCell ref="C91:E91"/>
    <mergeCell ref="N91:P91"/>
    <mergeCell ref="C92:E92"/>
    <mergeCell ref="N92:P92"/>
    <mergeCell ref="C93:E93"/>
    <mergeCell ref="N93:P93"/>
    <mergeCell ref="C100:E100"/>
    <mergeCell ref="N100:P100"/>
    <mergeCell ref="A106:B106"/>
    <mergeCell ref="M106:P107"/>
    <mergeCell ref="A107:B107"/>
    <mergeCell ref="A108:B108"/>
    <mergeCell ref="C97:E97"/>
    <mergeCell ref="N97:P97"/>
    <mergeCell ref="C98:E98"/>
    <mergeCell ref="N98:P98"/>
    <mergeCell ref="C99:E99"/>
    <mergeCell ref="N99:P99"/>
    <mergeCell ref="F109:L109"/>
    <mergeCell ref="F110:L110"/>
    <mergeCell ref="I112:I113"/>
    <mergeCell ref="M112:N112"/>
    <mergeCell ref="M113:N113"/>
    <mergeCell ref="A115:A118"/>
    <mergeCell ref="B115:B118"/>
    <mergeCell ref="C115:I115"/>
    <mergeCell ref="J115:P115"/>
    <mergeCell ref="C116:E116"/>
    <mergeCell ref="C120:E120"/>
    <mergeCell ref="N120:P120"/>
    <mergeCell ref="C121:E121"/>
    <mergeCell ref="N121:P121"/>
    <mergeCell ref="C122:E122"/>
    <mergeCell ref="N122:P122"/>
    <mergeCell ref="N116:P116"/>
    <mergeCell ref="C117:E117"/>
    <mergeCell ref="N117:P117"/>
    <mergeCell ref="C118:E118"/>
    <mergeCell ref="N118:P118"/>
    <mergeCell ref="C119:E119"/>
    <mergeCell ref="N119:P119"/>
    <mergeCell ref="C126:E126"/>
    <mergeCell ref="N126:P126"/>
    <mergeCell ref="C127:E127"/>
    <mergeCell ref="N127:P127"/>
    <mergeCell ref="C128:E128"/>
    <mergeCell ref="N128:P128"/>
    <mergeCell ref="C123:E123"/>
    <mergeCell ref="N123:P123"/>
    <mergeCell ref="C124:E124"/>
    <mergeCell ref="N124:P124"/>
    <mergeCell ref="C125:E125"/>
    <mergeCell ref="N125:P125"/>
    <mergeCell ref="C132:E132"/>
    <mergeCell ref="N132:P132"/>
    <mergeCell ref="C133:E133"/>
    <mergeCell ref="N133:P133"/>
    <mergeCell ref="C134:E134"/>
    <mergeCell ref="N134:P134"/>
    <mergeCell ref="C129:E129"/>
    <mergeCell ref="N129:P129"/>
    <mergeCell ref="C130:E130"/>
    <mergeCell ref="N130:P130"/>
    <mergeCell ref="C131:E131"/>
    <mergeCell ref="N131:P131"/>
    <mergeCell ref="A150:A153"/>
    <mergeCell ref="B150:B153"/>
    <mergeCell ref="C150:I150"/>
    <mergeCell ref="J150:P150"/>
    <mergeCell ref="C151:E151"/>
    <mergeCell ref="N151:P151"/>
    <mergeCell ref="C152:E152"/>
    <mergeCell ref="A141:B141"/>
    <mergeCell ref="M141:P142"/>
    <mergeCell ref="A142:B142"/>
    <mergeCell ref="A143:B143"/>
    <mergeCell ref="F144:L144"/>
    <mergeCell ref="F145:L145"/>
    <mergeCell ref="N152:P152"/>
    <mergeCell ref="C153:E153"/>
    <mergeCell ref="N153:P153"/>
    <mergeCell ref="C154:E154"/>
    <mergeCell ref="N154:P154"/>
    <mergeCell ref="C155:E155"/>
    <mergeCell ref="N155:P155"/>
    <mergeCell ref="I147:I148"/>
    <mergeCell ref="M147:N147"/>
    <mergeCell ref="M148:N148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A176:B176"/>
    <mergeCell ref="M176:P177"/>
    <mergeCell ref="A177:B177"/>
    <mergeCell ref="A178:B178"/>
    <mergeCell ref="F179:L179"/>
    <mergeCell ref="F180:L180"/>
    <mergeCell ref="C168:E168"/>
    <mergeCell ref="N168:P168"/>
    <mergeCell ref="C169:E169"/>
    <mergeCell ref="N169:P169"/>
    <mergeCell ref="C173:E173"/>
    <mergeCell ref="N173:P173"/>
    <mergeCell ref="I182:I183"/>
    <mergeCell ref="M182:N182"/>
    <mergeCell ref="M183:N183"/>
    <mergeCell ref="A185:A188"/>
    <mergeCell ref="B185:B188"/>
    <mergeCell ref="C185:I185"/>
    <mergeCell ref="J185:P185"/>
    <mergeCell ref="C186:E186"/>
    <mergeCell ref="N186:P186"/>
    <mergeCell ref="C187:E187"/>
    <mergeCell ref="C191:E191"/>
    <mergeCell ref="N191:P191"/>
    <mergeCell ref="C192:E192"/>
    <mergeCell ref="N192:P192"/>
    <mergeCell ref="C193:E193"/>
    <mergeCell ref="N193:P193"/>
    <mergeCell ref="N187:P187"/>
    <mergeCell ref="C188:E188"/>
    <mergeCell ref="N188:P188"/>
    <mergeCell ref="C189:E189"/>
    <mergeCell ref="N189:P189"/>
    <mergeCell ref="C190:E190"/>
    <mergeCell ref="N190:P190"/>
    <mergeCell ref="C197:E197"/>
    <mergeCell ref="N197:P197"/>
    <mergeCell ref="C198:E198"/>
    <mergeCell ref="N198:P198"/>
    <mergeCell ref="C199:E199"/>
    <mergeCell ref="N199:P199"/>
    <mergeCell ref="C194:E194"/>
    <mergeCell ref="N194:P194"/>
    <mergeCell ref="C195:E195"/>
    <mergeCell ref="N195:P195"/>
    <mergeCell ref="C196:E196"/>
    <mergeCell ref="N196:P196"/>
    <mergeCell ref="C203:E203"/>
    <mergeCell ref="N203:P203"/>
    <mergeCell ref="C204:E204"/>
    <mergeCell ref="N204:P204"/>
    <mergeCell ref="C210:E210"/>
    <mergeCell ref="N210:P210"/>
    <mergeCell ref="C200:E200"/>
    <mergeCell ref="N200:P200"/>
    <mergeCell ref="C201:E201"/>
    <mergeCell ref="N201:P201"/>
    <mergeCell ref="C202:E202"/>
    <mergeCell ref="N202:P202"/>
    <mergeCell ref="A220:A223"/>
    <mergeCell ref="B220:B223"/>
    <mergeCell ref="C220:I220"/>
    <mergeCell ref="J220:P220"/>
    <mergeCell ref="C221:E221"/>
    <mergeCell ref="N221:P221"/>
    <mergeCell ref="C222:E222"/>
    <mergeCell ref="A211:B211"/>
    <mergeCell ref="M211:P212"/>
    <mergeCell ref="A212:B212"/>
    <mergeCell ref="A213:B213"/>
    <mergeCell ref="F214:L214"/>
    <mergeCell ref="F215:L215"/>
    <mergeCell ref="N222:P222"/>
    <mergeCell ref="C223:E223"/>
    <mergeCell ref="N223:P223"/>
    <mergeCell ref="C224:E224"/>
    <mergeCell ref="N224:P224"/>
    <mergeCell ref="C225:E225"/>
    <mergeCell ref="N225:P225"/>
    <mergeCell ref="I217:I218"/>
    <mergeCell ref="M217:N217"/>
    <mergeCell ref="M218:N218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A249:B249"/>
    <mergeCell ref="F250:L250"/>
    <mergeCell ref="F251:L251"/>
    <mergeCell ref="I253:I254"/>
    <mergeCell ref="M253:N253"/>
    <mergeCell ref="M254:N254"/>
    <mergeCell ref="C238:E238"/>
    <mergeCell ref="N238:P238"/>
    <mergeCell ref="C239:E239"/>
    <mergeCell ref="N239:P239"/>
    <mergeCell ref="A247:B247"/>
    <mergeCell ref="M247:P248"/>
    <mergeCell ref="A248:B248"/>
    <mergeCell ref="A256:A259"/>
    <mergeCell ref="B256:B259"/>
    <mergeCell ref="C256:I256"/>
    <mergeCell ref="J256:P256"/>
    <mergeCell ref="C257:E257"/>
    <mergeCell ref="N257:P257"/>
    <mergeCell ref="C258:E258"/>
    <mergeCell ref="N258:P258"/>
    <mergeCell ref="C259:E259"/>
    <mergeCell ref="N259:P259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C269:E269"/>
    <mergeCell ref="N269:P269"/>
    <mergeCell ref="C270:E270"/>
    <mergeCell ref="N270:P270"/>
    <mergeCell ref="C271:E271"/>
    <mergeCell ref="N271:P271"/>
    <mergeCell ref="C266:E266"/>
    <mergeCell ref="N266:P266"/>
    <mergeCell ref="C267:E267"/>
    <mergeCell ref="N267:P267"/>
    <mergeCell ref="C268:E268"/>
    <mergeCell ref="N268:P268"/>
    <mergeCell ref="C275:E275"/>
    <mergeCell ref="N275:P275"/>
    <mergeCell ref="A282:B282"/>
    <mergeCell ref="M282:P283"/>
    <mergeCell ref="A283:B283"/>
    <mergeCell ref="A284:B284"/>
    <mergeCell ref="C272:E272"/>
    <mergeCell ref="N272:P272"/>
    <mergeCell ref="C273:E273"/>
    <mergeCell ref="N273:P273"/>
    <mergeCell ref="C274:E274"/>
    <mergeCell ref="N274:P274"/>
    <mergeCell ref="F285:L285"/>
    <mergeCell ref="F286:L286"/>
    <mergeCell ref="I288:I289"/>
    <mergeCell ref="M288:N288"/>
    <mergeCell ref="M289:N289"/>
    <mergeCell ref="A291:A294"/>
    <mergeCell ref="B291:B294"/>
    <mergeCell ref="C291:I291"/>
    <mergeCell ref="J291:P291"/>
    <mergeCell ref="C292:E292"/>
    <mergeCell ref="C296:E296"/>
    <mergeCell ref="N296:P296"/>
    <mergeCell ref="C297:E297"/>
    <mergeCell ref="N297:P297"/>
    <mergeCell ref="C298:E298"/>
    <mergeCell ref="N298:P298"/>
    <mergeCell ref="N292:P292"/>
    <mergeCell ref="C293:E293"/>
    <mergeCell ref="N293:P293"/>
    <mergeCell ref="C294:E294"/>
    <mergeCell ref="N294:P294"/>
    <mergeCell ref="C295:E295"/>
    <mergeCell ref="N295:P295"/>
    <mergeCell ref="C302:E302"/>
    <mergeCell ref="N302:P302"/>
    <mergeCell ref="C303:E303"/>
    <mergeCell ref="N303:P303"/>
    <mergeCell ref="C304:E304"/>
    <mergeCell ref="N304:P304"/>
    <mergeCell ref="C299:E299"/>
    <mergeCell ref="N299:P299"/>
    <mergeCell ref="C300:E300"/>
    <mergeCell ref="N300:P300"/>
    <mergeCell ref="C301:E301"/>
    <mergeCell ref="N301:P301"/>
    <mergeCell ref="C308:E308"/>
    <mergeCell ref="N308:P308"/>
    <mergeCell ref="C309:E309"/>
    <mergeCell ref="N309:P309"/>
    <mergeCell ref="C310:E310"/>
    <mergeCell ref="N310:P310"/>
    <mergeCell ref="C305:E305"/>
    <mergeCell ref="N305:P305"/>
    <mergeCell ref="C306:E306"/>
    <mergeCell ref="N306:P306"/>
    <mergeCell ref="C307:E307"/>
    <mergeCell ref="N307:P307"/>
    <mergeCell ref="A327:A330"/>
    <mergeCell ref="B327:B330"/>
    <mergeCell ref="C327:I327"/>
    <mergeCell ref="J327:P327"/>
    <mergeCell ref="C328:E328"/>
    <mergeCell ref="C311:E311"/>
    <mergeCell ref="N311:P311"/>
    <mergeCell ref="A318:B318"/>
    <mergeCell ref="M318:P319"/>
    <mergeCell ref="A319:B319"/>
    <mergeCell ref="A320:B320"/>
    <mergeCell ref="N328:P328"/>
    <mergeCell ref="C329:E329"/>
    <mergeCell ref="N329:P329"/>
    <mergeCell ref="C330:E330"/>
    <mergeCell ref="N330:P330"/>
    <mergeCell ref="C331:E331"/>
    <mergeCell ref="N331:P331"/>
    <mergeCell ref="F321:L321"/>
    <mergeCell ref="F322:L322"/>
    <mergeCell ref="I324:I325"/>
    <mergeCell ref="M324:N324"/>
    <mergeCell ref="M325:N325"/>
    <mergeCell ref="C335:E335"/>
    <mergeCell ref="N335:P335"/>
    <mergeCell ref="C336:E336"/>
    <mergeCell ref="N336:P336"/>
    <mergeCell ref="C337:E337"/>
    <mergeCell ref="N337:P337"/>
    <mergeCell ref="C332:E332"/>
    <mergeCell ref="N332:P332"/>
    <mergeCell ref="C333:E333"/>
    <mergeCell ref="N333:P333"/>
    <mergeCell ref="C334:E334"/>
    <mergeCell ref="N334:P334"/>
    <mergeCell ref="C341:E341"/>
    <mergeCell ref="N341:P341"/>
    <mergeCell ref="C342:E342"/>
    <mergeCell ref="N342:P342"/>
    <mergeCell ref="C343:E343"/>
    <mergeCell ref="N343:P343"/>
    <mergeCell ref="C338:E338"/>
    <mergeCell ref="N338:P338"/>
    <mergeCell ref="C339:E339"/>
    <mergeCell ref="N339:P339"/>
    <mergeCell ref="C340:E340"/>
    <mergeCell ref="N340:P340"/>
    <mergeCell ref="C350:E350"/>
    <mergeCell ref="N350:P350"/>
    <mergeCell ref="A354:B354"/>
    <mergeCell ref="M354:P355"/>
    <mergeCell ref="A355:B355"/>
    <mergeCell ref="A356:B356"/>
    <mergeCell ref="C344:E344"/>
    <mergeCell ref="N344:P344"/>
    <mergeCell ref="C345:E345"/>
    <mergeCell ref="N345:P345"/>
    <mergeCell ref="C346:E346"/>
    <mergeCell ref="N346:P346"/>
    <mergeCell ref="F357:L357"/>
    <mergeCell ref="F358:L358"/>
    <mergeCell ref="I360:I361"/>
    <mergeCell ref="M360:N360"/>
    <mergeCell ref="M361:N361"/>
    <mergeCell ref="A363:A366"/>
    <mergeCell ref="B363:B366"/>
    <mergeCell ref="C363:I363"/>
    <mergeCell ref="J363:P363"/>
    <mergeCell ref="C364:E364"/>
    <mergeCell ref="C368:E368"/>
    <mergeCell ref="N368:P368"/>
    <mergeCell ref="C369:E369"/>
    <mergeCell ref="N369:P369"/>
    <mergeCell ref="C370:E370"/>
    <mergeCell ref="N370:P370"/>
    <mergeCell ref="N364:P364"/>
    <mergeCell ref="C365:E365"/>
    <mergeCell ref="N365:P365"/>
    <mergeCell ref="C366:E366"/>
    <mergeCell ref="N366:P366"/>
    <mergeCell ref="C367:E367"/>
    <mergeCell ref="N367:P367"/>
    <mergeCell ref="C374:E374"/>
    <mergeCell ref="N374:P374"/>
    <mergeCell ref="C375:E375"/>
    <mergeCell ref="N375:P375"/>
    <mergeCell ref="C376:E376"/>
    <mergeCell ref="N376:P376"/>
    <mergeCell ref="C371:E371"/>
    <mergeCell ref="N371:P371"/>
    <mergeCell ref="C372:E372"/>
    <mergeCell ref="N372:P372"/>
    <mergeCell ref="C373:E373"/>
    <mergeCell ref="N373:P373"/>
    <mergeCell ref="C380:E380"/>
    <mergeCell ref="N380:P380"/>
    <mergeCell ref="C381:E381"/>
    <mergeCell ref="N381:P381"/>
    <mergeCell ref="C382:E382"/>
    <mergeCell ref="N382:P382"/>
    <mergeCell ref="C377:E377"/>
    <mergeCell ref="N377:P377"/>
    <mergeCell ref="C378:E378"/>
    <mergeCell ref="N378:P378"/>
    <mergeCell ref="C379:E379"/>
    <mergeCell ref="N379:P379"/>
    <mergeCell ref="A399:A402"/>
    <mergeCell ref="B399:B402"/>
    <mergeCell ref="C399:I399"/>
    <mergeCell ref="J399:P399"/>
    <mergeCell ref="C400:E400"/>
    <mergeCell ref="N400:P400"/>
    <mergeCell ref="C401:E401"/>
    <mergeCell ref="A390:B390"/>
    <mergeCell ref="M390:P391"/>
    <mergeCell ref="A391:B391"/>
    <mergeCell ref="A392:B392"/>
    <mergeCell ref="F393:L393"/>
    <mergeCell ref="F394:L394"/>
    <mergeCell ref="N401:P401"/>
    <mergeCell ref="C402:E402"/>
    <mergeCell ref="N402:P402"/>
    <mergeCell ref="C403:E403"/>
    <mergeCell ref="N403:P403"/>
    <mergeCell ref="C404:E404"/>
    <mergeCell ref="N404:P404"/>
    <mergeCell ref="I396:I397"/>
    <mergeCell ref="M396:N396"/>
    <mergeCell ref="M397:N397"/>
    <mergeCell ref="C408:E408"/>
    <mergeCell ref="N408:P408"/>
    <mergeCell ref="C409:E409"/>
    <mergeCell ref="N409:P409"/>
    <mergeCell ref="C410:E410"/>
    <mergeCell ref="N410:P410"/>
    <mergeCell ref="C405:E405"/>
    <mergeCell ref="N405:P405"/>
    <mergeCell ref="C406:E406"/>
    <mergeCell ref="N406:P406"/>
    <mergeCell ref="C407:E407"/>
    <mergeCell ref="N407:P407"/>
    <mergeCell ref="C414:E414"/>
    <mergeCell ref="N414:P414"/>
    <mergeCell ref="C415:E415"/>
    <mergeCell ref="N415:P415"/>
    <mergeCell ref="C416:E416"/>
    <mergeCell ref="N416:P416"/>
    <mergeCell ref="C411:E411"/>
    <mergeCell ref="N411:P411"/>
    <mergeCell ref="C412:E412"/>
    <mergeCell ref="N412:P412"/>
    <mergeCell ref="C413:E413"/>
    <mergeCell ref="N413:P413"/>
    <mergeCell ref="A426:B426"/>
    <mergeCell ref="M426:P427"/>
    <mergeCell ref="A427:B427"/>
    <mergeCell ref="A428:B428"/>
    <mergeCell ref="F429:L429"/>
    <mergeCell ref="F430:L430"/>
    <mergeCell ref="C417:E417"/>
    <mergeCell ref="N417:P417"/>
    <mergeCell ref="C418:E418"/>
    <mergeCell ref="N418:P418"/>
    <mergeCell ref="C419:E419"/>
    <mergeCell ref="N419:P419"/>
    <mergeCell ref="I431:I432"/>
    <mergeCell ref="M431:N431"/>
    <mergeCell ref="M432:N432"/>
    <mergeCell ref="A434:A437"/>
    <mergeCell ref="B434:B437"/>
    <mergeCell ref="C434:I434"/>
    <mergeCell ref="J434:P434"/>
    <mergeCell ref="C435:E435"/>
    <mergeCell ref="N435:P435"/>
    <mergeCell ref="C436:E436"/>
    <mergeCell ref="C440:E440"/>
    <mergeCell ref="N440:P440"/>
    <mergeCell ref="C441:E441"/>
    <mergeCell ref="N441:P441"/>
    <mergeCell ref="C442:E442"/>
    <mergeCell ref="N442:P442"/>
    <mergeCell ref="N436:P436"/>
    <mergeCell ref="C437:E437"/>
    <mergeCell ref="N437:P437"/>
    <mergeCell ref="C438:E438"/>
    <mergeCell ref="N438:P438"/>
    <mergeCell ref="C439:E439"/>
    <mergeCell ref="N439:P439"/>
    <mergeCell ref="C446:E446"/>
    <mergeCell ref="N446:P446"/>
    <mergeCell ref="C447:E447"/>
    <mergeCell ref="N447:P447"/>
    <mergeCell ref="C448:E448"/>
    <mergeCell ref="N448:P448"/>
    <mergeCell ref="C443:E443"/>
    <mergeCell ref="N443:P443"/>
    <mergeCell ref="C444:E444"/>
    <mergeCell ref="N444:P444"/>
    <mergeCell ref="C445:E445"/>
    <mergeCell ref="N445:P445"/>
    <mergeCell ref="C452:E452"/>
    <mergeCell ref="N452:P452"/>
    <mergeCell ref="C453:E453"/>
    <mergeCell ref="N453:P453"/>
    <mergeCell ref="C454:E454"/>
    <mergeCell ref="N454:P454"/>
    <mergeCell ref="C449:E449"/>
    <mergeCell ref="N449:P449"/>
    <mergeCell ref="C450:E450"/>
    <mergeCell ref="N450:P450"/>
    <mergeCell ref="C451:E451"/>
    <mergeCell ref="N451:P451"/>
  </mergeCells>
  <pageMargins left="0.69930555555555596" right="0.69930555555555596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86"/>
  <sheetViews>
    <sheetView topLeftCell="A419" zoomScale="80" zoomScaleNormal="80" workbookViewId="0">
      <pane xSplit="2" topLeftCell="C1" activePane="topRight" state="frozen"/>
      <selection activeCell="O501" sqref="O501"/>
      <selection pane="topRight" activeCell="K419" sqref="K1:K1048576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22" ht="12.75" customHeight="1" x14ac:dyDescent="0.2">
      <c r="A1" s="949" t="s">
        <v>0</v>
      </c>
      <c r="B1" s="949"/>
      <c r="F1" s="1" t="s">
        <v>1</v>
      </c>
      <c r="M1" s="954" t="s">
        <v>2</v>
      </c>
      <c r="N1" s="954"/>
      <c r="O1" s="954"/>
      <c r="P1" s="954"/>
    </row>
    <row r="2" spans="1:22" ht="12.75" customHeight="1" x14ac:dyDescent="0.2">
      <c r="A2" s="949" t="s">
        <v>3</v>
      </c>
      <c r="B2" s="949"/>
      <c r="M2" s="954"/>
      <c r="N2" s="954"/>
      <c r="O2" s="954"/>
      <c r="P2" s="954"/>
    </row>
    <row r="3" spans="1:22" x14ac:dyDescent="0.2">
      <c r="A3" s="949" t="s">
        <v>4</v>
      </c>
      <c r="B3" s="949"/>
    </row>
    <row r="4" spans="1:22" ht="20.25" x14ac:dyDescent="0.3">
      <c r="F4" s="955" t="s">
        <v>5</v>
      </c>
      <c r="G4" s="955"/>
      <c r="H4" s="955"/>
      <c r="I4" s="955"/>
      <c r="J4" s="955"/>
      <c r="K4" s="955"/>
      <c r="L4" s="955"/>
    </row>
    <row r="5" spans="1:22" x14ac:dyDescent="0.2">
      <c r="F5" s="956" t="s">
        <v>65</v>
      </c>
      <c r="G5" s="956"/>
      <c r="H5" s="956"/>
      <c r="I5" s="956"/>
      <c r="J5" s="956"/>
      <c r="K5" s="956"/>
      <c r="L5" s="956"/>
    </row>
    <row r="6" spans="1:22" x14ac:dyDescent="0.2">
      <c r="A6" s="1" t="s">
        <v>6</v>
      </c>
      <c r="C6" s="27"/>
      <c r="D6" s="880">
        <v>1</v>
      </c>
      <c r="E6" s="880">
        <v>5</v>
      </c>
      <c r="K6" s="2"/>
      <c r="L6" s="2"/>
      <c r="M6" s="2"/>
      <c r="N6" s="2"/>
      <c r="O6" s="2"/>
      <c r="P6" s="2"/>
    </row>
    <row r="7" spans="1:22" ht="12.75" customHeight="1" x14ac:dyDescent="0.2">
      <c r="A7" s="1" t="s">
        <v>7</v>
      </c>
      <c r="C7" s="28"/>
      <c r="D7" s="4">
        <v>0</v>
      </c>
      <c r="E7" s="4">
        <v>8</v>
      </c>
      <c r="I7" s="1062">
        <v>1</v>
      </c>
      <c r="K7" s="2"/>
      <c r="L7" s="23" t="s">
        <v>8</v>
      </c>
      <c r="M7" s="958" t="s">
        <v>95</v>
      </c>
      <c r="N7" s="959"/>
      <c r="O7" s="880">
        <v>1</v>
      </c>
      <c r="P7" s="880">
        <v>1</v>
      </c>
    </row>
    <row r="8" spans="1:22" s="3" customFormat="1" ht="12.75" customHeight="1" x14ac:dyDescent="0.2">
      <c r="A8" s="19" t="s">
        <v>49</v>
      </c>
      <c r="B8" s="19"/>
      <c r="C8" s="40">
        <v>0</v>
      </c>
      <c r="D8" s="40">
        <v>1</v>
      </c>
      <c r="E8" s="40">
        <v>0</v>
      </c>
      <c r="I8" s="1062"/>
      <c r="J8" s="67"/>
      <c r="K8" s="68"/>
      <c r="L8" s="69" t="s">
        <v>11</v>
      </c>
      <c r="M8" s="960" t="s">
        <v>67</v>
      </c>
      <c r="N8" s="961"/>
      <c r="O8" s="40">
        <v>2</v>
      </c>
      <c r="P8" s="40">
        <v>2</v>
      </c>
    </row>
    <row r="9" spans="1:22" ht="7.5" customHeight="1" thickBot="1" x14ac:dyDescent="0.25">
      <c r="A9" s="3"/>
      <c r="B9" s="3"/>
      <c r="C9" s="29"/>
      <c r="D9" s="29"/>
      <c r="K9" s="2"/>
      <c r="L9" s="2"/>
      <c r="N9" s="2"/>
      <c r="O9" s="29"/>
      <c r="P9" s="29"/>
    </row>
    <row r="10" spans="1:22" ht="18" customHeight="1" x14ac:dyDescent="0.2">
      <c r="A10" s="950" t="s">
        <v>12</v>
      </c>
      <c r="B10" s="952" t="s">
        <v>13</v>
      </c>
      <c r="C10" s="962" t="s">
        <v>14</v>
      </c>
      <c r="D10" s="963"/>
      <c r="E10" s="963"/>
      <c r="F10" s="963"/>
      <c r="G10" s="963"/>
      <c r="H10" s="963"/>
      <c r="I10" s="964"/>
      <c r="J10" s="977" t="s">
        <v>15</v>
      </c>
      <c r="K10" s="963"/>
      <c r="L10" s="963"/>
      <c r="M10" s="963"/>
      <c r="N10" s="963"/>
      <c r="O10" s="963"/>
      <c r="P10" s="964"/>
    </row>
    <row r="11" spans="1:22" ht="12.75" customHeight="1" x14ac:dyDescent="0.2">
      <c r="A11" s="951"/>
      <c r="B11" s="953"/>
      <c r="C11" s="978" t="s">
        <v>16</v>
      </c>
      <c r="D11" s="979"/>
      <c r="E11" s="979"/>
      <c r="F11" s="4"/>
      <c r="G11" s="4"/>
      <c r="H11" s="4"/>
      <c r="I11" s="886" t="s">
        <v>16</v>
      </c>
      <c r="J11" s="32" t="s">
        <v>16</v>
      </c>
      <c r="K11" s="4"/>
      <c r="L11" s="4"/>
      <c r="M11" s="4"/>
      <c r="N11" s="979" t="s">
        <v>16</v>
      </c>
      <c r="O11" s="979"/>
      <c r="P11" s="980"/>
    </row>
    <row r="12" spans="1:22" ht="12.75" customHeight="1" x14ac:dyDescent="0.2">
      <c r="A12" s="951"/>
      <c r="B12" s="953"/>
      <c r="C12" s="981" t="s">
        <v>8</v>
      </c>
      <c r="D12" s="982"/>
      <c r="E12" s="982"/>
      <c r="F12" s="887" t="s">
        <v>17</v>
      </c>
      <c r="G12" s="887" t="s">
        <v>18</v>
      </c>
      <c r="H12" s="887" t="s">
        <v>19</v>
      </c>
      <c r="I12" s="888" t="s">
        <v>20</v>
      </c>
      <c r="J12" s="33" t="s">
        <v>8</v>
      </c>
      <c r="K12" s="887" t="s">
        <v>17</v>
      </c>
      <c r="L12" s="887" t="s">
        <v>18</v>
      </c>
      <c r="M12" s="887" t="s">
        <v>19</v>
      </c>
      <c r="N12" s="983" t="s">
        <v>20</v>
      </c>
      <c r="O12" s="983"/>
      <c r="P12" s="984"/>
    </row>
    <row r="13" spans="1:22" ht="12.75" customHeight="1" x14ac:dyDescent="0.2">
      <c r="A13" s="951"/>
      <c r="B13" s="953"/>
      <c r="C13" s="985" t="s">
        <v>21</v>
      </c>
      <c r="D13" s="986"/>
      <c r="E13" s="986"/>
      <c r="F13" s="889"/>
      <c r="G13" s="889"/>
      <c r="H13" s="889"/>
      <c r="I13" s="890" t="s">
        <v>22</v>
      </c>
      <c r="J13" s="34" t="s">
        <v>21</v>
      </c>
      <c r="K13" s="889"/>
      <c r="L13" s="889"/>
      <c r="M13" s="889"/>
      <c r="N13" s="986" t="s">
        <v>23</v>
      </c>
      <c r="O13" s="986"/>
      <c r="P13" s="987"/>
      <c r="V13" s="1" t="s">
        <v>1</v>
      </c>
    </row>
    <row r="14" spans="1:22" x14ac:dyDescent="0.2">
      <c r="A14" s="44" t="s">
        <v>24</v>
      </c>
      <c r="B14" s="45" t="s">
        <v>25</v>
      </c>
      <c r="C14" s="965" t="s">
        <v>26</v>
      </c>
      <c r="D14" s="966"/>
      <c r="E14" s="966"/>
      <c r="F14" s="881" t="s">
        <v>27</v>
      </c>
      <c r="G14" s="881" t="s">
        <v>28</v>
      </c>
      <c r="H14" s="881" t="s">
        <v>29</v>
      </c>
      <c r="I14" s="46" t="s">
        <v>30</v>
      </c>
      <c r="J14" s="47" t="s">
        <v>31</v>
      </c>
      <c r="K14" s="881" t="s">
        <v>32</v>
      </c>
      <c r="L14" s="881" t="s">
        <v>33</v>
      </c>
      <c r="M14" s="881" t="s">
        <v>34</v>
      </c>
      <c r="N14" s="967" t="s">
        <v>35</v>
      </c>
      <c r="O14" s="966"/>
      <c r="P14" s="968"/>
    </row>
    <row r="15" spans="1:22" ht="30" customHeight="1" x14ac:dyDescent="0.2">
      <c r="A15" s="5"/>
      <c r="B15" s="6" t="s">
        <v>36</v>
      </c>
      <c r="C15" s="969">
        <f>SUM(C17,C20)</f>
        <v>285</v>
      </c>
      <c r="D15" s="970"/>
      <c r="E15" s="970"/>
      <c r="F15" s="900">
        <f>SUM(F17,F20)</f>
        <v>199</v>
      </c>
      <c r="G15" s="900">
        <f>SUM(G17,G20)</f>
        <v>42</v>
      </c>
      <c r="H15" s="900">
        <f>SUM(H17,H20)</f>
        <v>0</v>
      </c>
      <c r="I15" s="41">
        <f>SUM(I17,I20)</f>
        <v>128</v>
      </c>
      <c r="J15" s="7">
        <f>SUM(J17,J20)</f>
        <v>0</v>
      </c>
      <c r="K15" s="41">
        <f t="shared" ref="K15:N15" si="0">SUM(K17,K20)</f>
        <v>0</v>
      </c>
      <c r="L15" s="41">
        <f t="shared" si="0"/>
        <v>0</v>
      </c>
      <c r="M15" s="7">
        <f t="shared" si="0"/>
        <v>0</v>
      </c>
      <c r="N15" s="1060">
        <f t="shared" si="0"/>
        <v>0</v>
      </c>
      <c r="O15" s="972"/>
      <c r="P15" s="973"/>
    </row>
    <row r="16" spans="1:22" ht="25.5" customHeight="1" x14ac:dyDescent="0.2">
      <c r="A16" s="9">
        <v>1</v>
      </c>
      <c r="B16" s="10" t="s">
        <v>37</v>
      </c>
      <c r="C16" s="974"/>
      <c r="D16" s="975"/>
      <c r="E16" s="975"/>
      <c r="F16" s="884"/>
      <c r="G16" s="884"/>
      <c r="H16" s="884"/>
      <c r="I16" s="35"/>
      <c r="J16" s="883"/>
      <c r="K16" s="884"/>
      <c r="L16" s="884"/>
      <c r="M16" s="884"/>
      <c r="N16" s="975"/>
      <c r="O16" s="975"/>
      <c r="P16" s="976"/>
    </row>
    <row r="17" spans="1:16" ht="12.75" customHeight="1" x14ac:dyDescent="0.2">
      <c r="A17" s="11"/>
      <c r="B17" s="10" t="s">
        <v>38</v>
      </c>
      <c r="C17" s="988">
        <f>SUM(C18:E19)</f>
        <v>0</v>
      </c>
      <c r="D17" s="989"/>
      <c r="E17" s="989"/>
      <c r="F17" s="899">
        <f>SUM(F18:F19)</f>
        <v>0</v>
      </c>
      <c r="G17" s="899">
        <f t="shared" ref="G17:H17" si="1">SUM(G18:G19)</f>
        <v>0</v>
      </c>
      <c r="H17" s="899">
        <f t="shared" si="1"/>
        <v>0</v>
      </c>
      <c r="I17" s="896">
        <f>SUM(C17-F17+G17-H17)</f>
        <v>0</v>
      </c>
      <c r="J17" s="895">
        <f>SUM(J18:J19)</f>
        <v>0</v>
      </c>
      <c r="K17" s="899">
        <f t="shared" ref="K17:M17" si="2">SUM(K18:K19)</f>
        <v>0</v>
      </c>
      <c r="L17" s="899">
        <f t="shared" si="2"/>
        <v>0</v>
      </c>
      <c r="M17" s="895">
        <f t="shared" si="2"/>
        <v>0</v>
      </c>
      <c r="N17" s="990">
        <f>SUM(N18:P19)</f>
        <v>0</v>
      </c>
      <c r="O17" s="990"/>
      <c r="P17" s="991"/>
    </row>
    <row r="18" spans="1:16" ht="12.75" customHeight="1" x14ac:dyDescent="0.2">
      <c r="A18" s="11"/>
      <c r="B18" s="12" t="s">
        <v>39</v>
      </c>
      <c r="C18" s="992">
        <v>0</v>
      </c>
      <c r="D18" s="993"/>
      <c r="E18" s="993"/>
      <c r="F18" s="897">
        <v>0</v>
      </c>
      <c r="G18" s="897">
        <v>0</v>
      </c>
      <c r="H18" s="897">
        <v>0</v>
      </c>
      <c r="I18" s="42">
        <f t="shared" ref="I18:I22" si="3">SUM(C18-F18+G18-H18)</f>
        <v>0</v>
      </c>
      <c r="J18" s="79">
        <v>0</v>
      </c>
      <c r="K18" s="79">
        <v>0</v>
      </c>
      <c r="L18" s="79">
        <v>0</v>
      </c>
      <c r="M18" s="79">
        <v>0</v>
      </c>
      <c r="N18" s="990">
        <f>SUM(J18-K18+L18-M18)</f>
        <v>0</v>
      </c>
      <c r="O18" s="990"/>
      <c r="P18" s="991"/>
    </row>
    <row r="19" spans="1:16" ht="12.75" customHeight="1" x14ac:dyDescent="0.2">
      <c r="A19" s="11"/>
      <c r="B19" s="12" t="s">
        <v>40</v>
      </c>
      <c r="C19" s="992">
        <v>0</v>
      </c>
      <c r="D19" s="993"/>
      <c r="E19" s="993"/>
      <c r="F19" s="897">
        <v>0</v>
      </c>
      <c r="G19" s="897">
        <v>0</v>
      </c>
      <c r="H19" s="897">
        <v>0</v>
      </c>
      <c r="I19" s="42">
        <f t="shared" si="3"/>
        <v>0</v>
      </c>
      <c r="J19" s="79">
        <v>0</v>
      </c>
      <c r="K19" s="79">
        <v>0</v>
      </c>
      <c r="L19" s="79">
        <v>0</v>
      </c>
      <c r="M19" s="79">
        <v>0</v>
      </c>
      <c r="N19" s="990">
        <f>SUM(J19-K19+L19-M19)</f>
        <v>0</v>
      </c>
      <c r="O19" s="990"/>
      <c r="P19" s="991"/>
    </row>
    <row r="20" spans="1:16" ht="12.75" customHeight="1" x14ac:dyDescent="0.2">
      <c r="A20" s="11"/>
      <c r="B20" s="10" t="s">
        <v>41</v>
      </c>
      <c r="C20" s="988">
        <f>SUM(C21:E22)</f>
        <v>285</v>
      </c>
      <c r="D20" s="989"/>
      <c r="E20" s="989"/>
      <c r="F20" s="899">
        <f>SUM(F21:F22)</f>
        <v>199</v>
      </c>
      <c r="G20" s="899">
        <f>SUM(G21:G22)</f>
        <v>42</v>
      </c>
      <c r="H20" s="899">
        <f t="shared" ref="H20" si="4">SUM(H21:H22)</f>
        <v>0</v>
      </c>
      <c r="I20" s="896">
        <f t="shared" si="3"/>
        <v>128</v>
      </c>
      <c r="J20" s="13">
        <f>SUM(J21:J22)</f>
        <v>0</v>
      </c>
      <c r="K20" s="48">
        <f t="shared" ref="K20:M20" si="5">SUM(K21:K22)</f>
        <v>0</v>
      </c>
      <c r="L20" s="48">
        <f t="shared" si="5"/>
        <v>0</v>
      </c>
      <c r="M20" s="13">
        <f t="shared" si="5"/>
        <v>0</v>
      </c>
      <c r="N20" s="990">
        <f>SUM(N21:P22)</f>
        <v>0</v>
      </c>
      <c r="O20" s="990"/>
      <c r="P20" s="991"/>
    </row>
    <row r="21" spans="1:16" ht="12.75" customHeight="1" x14ac:dyDescent="0.2">
      <c r="A21" s="11"/>
      <c r="B21" s="12" t="s">
        <v>39</v>
      </c>
      <c r="C21" s="992">
        <v>86</v>
      </c>
      <c r="D21" s="993"/>
      <c r="E21" s="993"/>
      <c r="F21" s="897">
        <v>0</v>
      </c>
      <c r="G21" s="897">
        <v>42</v>
      </c>
      <c r="H21" s="897">
        <v>0</v>
      </c>
      <c r="I21" s="42">
        <f t="shared" si="3"/>
        <v>128</v>
      </c>
      <c r="J21" s="36">
        <v>0</v>
      </c>
      <c r="K21" s="897">
        <v>0</v>
      </c>
      <c r="L21" s="897">
        <v>0</v>
      </c>
      <c r="M21" s="892">
        <v>0</v>
      </c>
      <c r="N21" s="990">
        <f>SUM(J21-K21+L21-M21)</f>
        <v>0</v>
      </c>
      <c r="O21" s="990"/>
      <c r="P21" s="991"/>
    </row>
    <row r="22" spans="1:16" ht="15" x14ac:dyDescent="0.2">
      <c r="A22" s="11"/>
      <c r="B22" s="12" t="s">
        <v>40</v>
      </c>
      <c r="C22" s="992">
        <v>199</v>
      </c>
      <c r="D22" s="993"/>
      <c r="E22" s="993"/>
      <c r="F22" s="897">
        <v>199</v>
      </c>
      <c r="G22" s="897">
        <v>0</v>
      </c>
      <c r="H22" s="897">
        <v>0</v>
      </c>
      <c r="I22" s="42">
        <f t="shared" si="3"/>
        <v>0</v>
      </c>
      <c r="J22" s="36">
        <v>0</v>
      </c>
      <c r="K22" s="892">
        <v>0</v>
      </c>
      <c r="L22" s="892">
        <v>0</v>
      </c>
      <c r="M22" s="892">
        <v>0</v>
      </c>
      <c r="N22" s="990">
        <f>SUM(J22-K22+L22-M22)</f>
        <v>0</v>
      </c>
      <c r="O22" s="990"/>
      <c r="P22" s="991"/>
    </row>
    <row r="23" spans="1:16" x14ac:dyDescent="0.2">
      <c r="A23" s="9">
        <v>2</v>
      </c>
      <c r="B23" s="10" t="s">
        <v>42</v>
      </c>
      <c r="C23" s="1004"/>
      <c r="D23" s="1005"/>
      <c r="E23" s="1005"/>
      <c r="F23" s="1004"/>
      <c r="G23" s="1005"/>
      <c r="H23" s="1005"/>
      <c r="I23" s="50"/>
      <c r="J23" s="883"/>
      <c r="K23" s="884"/>
      <c r="L23" s="884"/>
      <c r="M23" s="884"/>
      <c r="N23" s="994"/>
      <c r="O23" s="994"/>
      <c r="P23" s="995"/>
    </row>
    <row r="24" spans="1:16" ht="14.25" x14ac:dyDescent="0.2">
      <c r="A24" s="11"/>
      <c r="B24" s="12" t="s">
        <v>43</v>
      </c>
      <c r="C24" s="992">
        <v>0</v>
      </c>
      <c r="D24" s="993"/>
      <c r="E24" s="993"/>
      <c r="F24" s="897">
        <v>0</v>
      </c>
      <c r="G24" s="897">
        <v>0</v>
      </c>
      <c r="H24" s="897">
        <v>0</v>
      </c>
      <c r="I24" s="896">
        <f t="shared" ref="I24:I27" si="6">SUM(C24-F24+G24-H24)</f>
        <v>0</v>
      </c>
      <c r="J24" s="883"/>
      <c r="K24" s="884"/>
      <c r="L24" s="884"/>
      <c r="M24" s="884"/>
      <c r="N24" s="994"/>
      <c r="O24" s="994"/>
      <c r="P24" s="995"/>
    </row>
    <row r="25" spans="1:16" ht="12.75" customHeight="1" x14ac:dyDescent="0.2">
      <c r="A25" s="11"/>
      <c r="B25" s="12" t="s">
        <v>44</v>
      </c>
      <c r="C25" s="992">
        <v>285</v>
      </c>
      <c r="D25" s="993"/>
      <c r="E25" s="993"/>
      <c r="F25" s="897">
        <v>199</v>
      </c>
      <c r="G25" s="897">
        <v>42</v>
      </c>
      <c r="H25" s="897">
        <v>0</v>
      </c>
      <c r="I25" s="896">
        <f t="shared" si="6"/>
        <v>128</v>
      </c>
      <c r="J25" s="883"/>
      <c r="K25" s="884"/>
      <c r="L25" s="884"/>
      <c r="M25" s="884"/>
      <c r="N25" s="994"/>
      <c r="O25" s="994"/>
      <c r="P25" s="995"/>
    </row>
    <row r="26" spans="1:16" ht="12.75" customHeight="1" x14ac:dyDescent="0.2">
      <c r="A26" s="9"/>
      <c r="B26" s="12" t="s">
        <v>45</v>
      </c>
      <c r="C26" s="992">
        <v>0</v>
      </c>
      <c r="D26" s="993"/>
      <c r="E26" s="993"/>
      <c r="F26" s="897">
        <v>0</v>
      </c>
      <c r="G26" s="897">
        <v>0</v>
      </c>
      <c r="H26" s="897">
        <v>0</v>
      </c>
      <c r="I26" s="896">
        <f t="shared" si="6"/>
        <v>0</v>
      </c>
      <c r="J26" s="883"/>
      <c r="K26" s="884"/>
      <c r="L26" s="884"/>
      <c r="M26" s="884"/>
      <c r="N26" s="994"/>
      <c r="O26" s="994"/>
      <c r="P26" s="995"/>
    </row>
    <row r="27" spans="1:16" ht="14.25" x14ac:dyDescent="0.2">
      <c r="A27" s="14"/>
      <c r="B27" s="15" t="s">
        <v>46</v>
      </c>
      <c r="C27" s="996">
        <v>0</v>
      </c>
      <c r="D27" s="997"/>
      <c r="E27" s="997"/>
      <c r="F27" s="898">
        <v>0</v>
      </c>
      <c r="G27" s="898">
        <v>0</v>
      </c>
      <c r="H27" s="898">
        <v>0</v>
      </c>
      <c r="I27" s="896">
        <f t="shared" si="6"/>
        <v>0</v>
      </c>
      <c r="J27" s="37"/>
      <c r="K27" s="16"/>
      <c r="L27" s="16"/>
      <c r="M27" s="16"/>
      <c r="N27" s="998"/>
      <c r="O27" s="998"/>
      <c r="P27" s="999"/>
    </row>
    <row r="28" spans="1:16" ht="15" thickBot="1" x14ac:dyDescent="0.25">
      <c r="A28" s="17">
        <v>3</v>
      </c>
      <c r="B28" s="18" t="s">
        <v>47</v>
      </c>
      <c r="C28" s="1000">
        <v>0</v>
      </c>
      <c r="D28" s="1001"/>
      <c r="E28" s="1001"/>
      <c r="F28" s="51">
        <v>0</v>
      </c>
      <c r="G28" s="51">
        <v>0</v>
      </c>
      <c r="H28" s="894"/>
      <c r="I28" s="38"/>
      <c r="J28" s="39"/>
      <c r="K28" s="869"/>
      <c r="L28" s="869"/>
      <c r="M28" s="869"/>
      <c r="N28" s="1002"/>
      <c r="O28" s="1002"/>
      <c r="P28" s="1003"/>
    </row>
    <row r="29" spans="1:16" x14ac:dyDescent="0.2">
      <c r="B29" s="866"/>
      <c r="C29" s="1006">
        <f>SUM(C24:E27)-C15</f>
        <v>0</v>
      </c>
      <c r="D29" s="1007"/>
      <c r="E29" s="1007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1008"/>
      <c r="O29" s="1008"/>
      <c r="P29" s="1008"/>
    </row>
    <row r="30" spans="1:16" x14ac:dyDescent="0.2">
      <c r="A30" s="129" t="s">
        <v>66</v>
      </c>
    </row>
    <row r="33" spans="1:16" ht="12.75" customHeight="1" x14ac:dyDescent="0.2"/>
    <row r="34" spans="1:16" ht="12.75" customHeight="1" x14ac:dyDescent="0.2"/>
    <row r="36" spans="1:16" ht="12.75" customHeight="1" x14ac:dyDescent="0.2">
      <c r="A36" s="949" t="s">
        <v>0</v>
      </c>
      <c r="B36" s="949"/>
      <c r="F36" s="1" t="s">
        <v>1</v>
      </c>
      <c r="M36" s="954" t="s">
        <v>2</v>
      </c>
      <c r="N36" s="954"/>
      <c r="O36" s="954"/>
      <c r="P36" s="954"/>
    </row>
    <row r="37" spans="1:16" ht="12.75" customHeight="1" x14ac:dyDescent="0.2">
      <c r="A37" s="949" t="s">
        <v>3</v>
      </c>
      <c r="B37" s="949"/>
      <c r="M37" s="954"/>
      <c r="N37" s="954"/>
      <c r="O37" s="954"/>
      <c r="P37" s="954"/>
    </row>
    <row r="38" spans="1:16" x14ac:dyDescent="0.2">
      <c r="A38" s="949" t="s">
        <v>4</v>
      </c>
      <c r="B38" s="949"/>
    </row>
    <row r="39" spans="1:16" ht="12.75" customHeight="1" x14ac:dyDescent="0.3">
      <c r="F39" s="955" t="s">
        <v>5</v>
      </c>
      <c r="G39" s="955"/>
      <c r="H39" s="955"/>
      <c r="I39" s="955"/>
      <c r="J39" s="955"/>
      <c r="K39" s="955"/>
      <c r="L39" s="955"/>
    </row>
    <row r="40" spans="1:16" ht="12.75" customHeight="1" x14ac:dyDescent="0.2">
      <c r="F40" s="956" t="s">
        <v>65</v>
      </c>
      <c r="G40" s="956"/>
      <c r="H40" s="956"/>
      <c r="I40" s="956"/>
      <c r="J40" s="956"/>
      <c r="K40" s="956"/>
      <c r="L40" s="956"/>
    </row>
    <row r="41" spans="1:16" ht="15" customHeight="1" x14ac:dyDescent="0.2">
      <c r="A41" s="1" t="s">
        <v>6</v>
      </c>
      <c r="C41" s="27"/>
      <c r="D41" s="880">
        <v>1</v>
      </c>
      <c r="E41" s="880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3" t="s">
        <v>7</v>
      </c>
      <c r="B42" s="3"/>
      <c r="C42" s="28"/>
      <c r="D42" s="4">
        <v>0</v>
      </c>
      <c r="E42" s="4">
        <v>8</v>
      </c>
      <c r="I42" s="1062">
        <v>2</v>
      </c>
      <c r="K42" s="2"/>
      <c r="L42" s="23" t="s">
        <v>48</v>
      </c>
      <c r="M42" s="958" t="str">
        <f>+M7</f>
        <v>: November</v>
      </c>
      <c r="N42" s="959"/>
      <c r="O42" s="880">
        <f>+O7</f>
        <v>1</v>
      </c>
      <c r="P42" s="880">
        <f>+P7</f>
        <v>1</v>
      </c>
    </row>
    <row r="43" spans="1:16" s="3" customFormat="1" ht="12.75" customHeight="1" x14ac:dyDescent="0.2">
      <c r="A43" s="3" t="s">
        <v>60</v>
      </c>
      <c r="C43" s="40">
        <v>0</v>
      </c>
      <c r="D43" s="40">
        <v>1</v>
      </c>
      <c r="E43" s="40">
        <v>1</v>
      </c>
      <c r="I43" s="1062"/>
      <c r="J43" s="67"/>
      <c r="K43" s="68"/>
      <c r="L43" s="69" t="s">
        <v>11</v>
      </c>
      <c r="M43" s="960" t="str">
        <f>+M8</f>
        <v>: 2022</v>
      </c>
      <c r="N43" s="961"/>
      <c r="O43" s="40">
        <f>+O8</f>
        <v>2</v>
      </c>
      <c r="P43" s="40">
        <f>+P8</f>
        <v>2</v>
      </c>
    </row>
    <row r="44" spans="1:16" ht="13.5" thickBot="1" x14ac:dyDescent="0.25">
      <c r="C44" s="29"/>
      <c r="D44" s="29"/>
      <c r="K44" s="2"/>
      <c r="L44" s="2"/>
      <c r="N44" s="2"/>
      <c r="O44" s="29"/>
      <c r="P44" s="29"/>
    </row>
    <row r="45" spans="1:16" ht="12.75" customHeight="1" x14ac:dyDescent="0.2">
      <c r="A45" s="950" t="s">
        <v>12</v>
      </c>
      <c r="B45" s="952" t="s">
        <v>13</v>
      </c>
      <c r="C45" s="962" t="s">
        <v>14</v>
      </c>
      <c r="D45" s="963"/>
      <c r="E45" s="963"/>
      <c r="F45" s="963"/>
      <c r="G45" s="963"/>
      <c r="H45" s="963"/>
      <c r="I45" s="964"/>
      <c r="J45" s="977" t="s">
        <v>15</v>
      </c>
      <c r="K45" s="963"/>
      <c r="L45" s="963"/>
      <c r="M45" s="963"/>
      <c r="N45" s="963"/>
      <c r="O45" s="963"/>
      <c r="P45" s="964"/>
    </row>
    <row r="46" spans="1:16" ht="12.75" customHeight="1" x14ac:dyDescent="0.2">
      <c r="A46" s="951"/>
      <c r="B46" s="953"/>
      <c r="C46" s="978" t="s">
        <v>16</v>
      </c>
      <c r="D46" s="979"/>
      <c r="E46" s="979"/>
      <c r="F46" s="4"/>
      <c r="G46" s="4"/>
      <c r="H46" s="4"/>
      <c r="I46" s="886" t="s">
        <v>16</v>
      </c>
      <c r="J46" s="32" t="s">
        <v>16</v>
      </c>
      <c r="K46" s="4"/>
      <c r="L46" s="4"/>
      <c r="M46" s="4"/>
      <c r="N46" s="979" t="s">
        <v>16</v>
      </c>
      <c r="O46" s="979"/>
      <c r="P46" s="980"/>
    </row>
    <row r="47" spans="1:16" ht="12.75" customHeight="1" x14ac:dyDescent="0.2">
      <c r="A47" s="951"/>
      <c r="B47" s="953"/>
      <c r="C47" s="981" t="s">
        <v>8</v>
      </c>
      <c r="D47" s="982"/>
      <c r="E47" s="982"/>
      <c r="F47" s="887" t="s">
        <v>17</v>
      </c>
      <c r="G47" s="887" t="s">
        <v>18</v>
      </c>
      <c r="H47" s="887" t="s">
        <v>19</v>
      </c>
      <c r="I47" s="888" t="s">
        <v>20</v>
      </c>
      <c r="J47" s="33" t="s">
        <v>8</v>
      </c>
      <c r="K47" s="887" t="s">
        <v>17</v>
      </c>
      <c r="L47" s="887" t="s">
        <v>18</v>
      </c>
      <c r="M47" s="887" t="s">
        <v>19</v>
      </c>
      <c r="N47" s="983" t="s">
        <v>20</v>
      </c>
      <c r="O47" s="983"/>
      <c r="P47" s="984"/>
    </row>
    <row r="48" spans="1:16" ht="12.75" customHeight="1" x14ac:dyDescent="0.2">
      <c r="A48" s="951"/>
      <c r="B48" s="953"/>
      <c r="C48" s="985" t="s">
        <v>21</v>
      </c>
      <c r="D48" s="986"/>
      <c r="E48" s="986"/>
      <c r="F48" s="889"/>
      <c r="G48" s="889"/>
      <c r="H48" s="889"/>
      <c r="I48" s="890" t="s">
        <v>22</v>
      </c>
      <c r="J48" s="34" t="s">
        <v>21</v>
      </c>
      <c r="K48" s="889"/>
      <c r="L48" s="889"/>
      <c r="M48" s="889"/>
      <c r="N48" s="986" t="s">
        <v>23</v>
      </c>
      <c r="O48" s="986"/>
      <c r="P48" s="987"/>
    </row>
    <row r="49" spans="1:16" ht="12.75" customHeight="1" x14ac:dyDescent="0.2">
      <c r="A49" s="44" t="s">
        <v>24</v>
      </c>
      <c r="B49" s="45" t="s">
        <v>25</v>
      </c>
      <c r="C49" s="965" t="s">
        <v>26</v>
      </c>
      <c r="D49" s="966"/>
      <c r="E49" s="966"/>
      <c r="F49" s="881" t="s">
        <v>27</v>
      </c>
      <c r="G49" s="881" t="s">
        <v>28</v>
      </c>
      <c r="H49" s="881" t="s">
        <v>29</v>
      </c>
      <c r="I49" s="46" t="s">
        <v>30</v>
      </c>
      <c r="J49" s="47" t="s">
        <v>31</v>
      </c>
      <c r="K49" s="881" t="s">
        <v>32</v>
      </c>
      <c r="L49" s="881" t="s">
        <v>33</v>
      </c>
      <c r="M49" s="881" t="s">
        <v>34</v>
      </c>
      <c r="N49" s="967" t="s">
        <v>35</v>
      </c>
      <c r="O49" s="966"/>
      <c r="P49" s="968"/>
    </row>
    <row r="50" spans="1:16" ht="12.75" customHeight="1" x14ac:dyDescent="0.2">
      <c r="A50" s="5"/>
      <c r="B50" s="6" t="s">
        <v>36</v>
      </c>
      <c r="C50" s="1013">
        <f>SUM(C52,C55)</f>
        <v>156</v>
      </c>
      <c r="D50" s="1014"/>
      <c r="E50" s="1014"/>
      <c r="F50" s="882">
        <f>SUM(F52,F55)</f>
        <v>120</v>
      </c>
      <c r="G50" s="882">
        <f>SUM(G52,G55)</f>
        <v>0</v>
      </c>
      <c r="H50" s="882">
        <f>SUM(H52,H55)</f>
        <v>0</v>
      </c>
      <c r="I50" s="7">
        <f>SUM(I52,I55)</f>
        <v>36</v>
      </c>
      <c r="J50" s="7">
        <f>SUM(J52,J55)</f>
        <v>130</v>
      </c>
      <c r="K50" s="7">
        <f t="shared" ref="K50:N50" si="8">SUM(K52,K55)</f>
        <v>0</v>
      </c>
      <c r="L50" s="7">
        <f t="shared" si="8"/>
        <v>0</v>
      </c>
      <c r="M50" s="7">
        <f t="shared" si="8"/>
        <v>0</v>
      </c>
      <c r="N50" s="971">
        <f t="shared" si="8"/>
        <v>130</v>
      </c>
      <c r="O50" s="972"/>
      <c r="P50" s="973"/>
    </row>
    <row r="51" spans="1:16" ht="12.75" customHeight="1" x14ac:dyDescent="0.2">
      <c r="A51" s="9">
        <v>1</v>
      </c>
      <c r="B51" s="10" t="s">
        <v>37</v>
      </c>
      <c r="C51" s="974"/>
      <c r="D51" s="975"/>
      <c r="E51" s="975"/>
      <c r="F51" s="884"/>
      <c r="G51" s="884"/>
      <c r="H51" s="884"/>
      <c r="I51" s="35"/>
      <c r="J51" s="883"/>
      <c r="K51" s="884"/>
      <c r="L51" s="884"/>
      <c r="M51" s="884"/>
      <c r="N51" s="975"/>
      <c r="O51" s="975"/>
      <c r="P51" s="976"/>
    </row>
    <row r="52" spans="1:16" ht="12.75" customHeight="1" x14ac:dyDescent="0.2">
      <c r="A52" s="11"/>
      <c r="B52" s="10" t="s">
        <v>38</v>
      </c>
      <c r="C52" s="1009">
        <f>SUM(C53:E54)</f>
        <v>0</v>
      </c>
      <c r="D52" s="1010"/>
      <c r="E52" s="1010"/>
      <c r="F52" s="895">
        <f>SUM(F53:F54)</f>
        <v>0</v>
      </c>
      <c r="G52" s="895">
        <f t="shared" ref="G52:H52" si="9">SUM(G53:G54)</f>
        <v>0</v>
      </c>
      <c r="H52" s="895">
        <f t="shared" si="9"/>
        <v>0</v>
      </c>
      <c r="I52" s="872">
        <f>SUM(C52-F52+G52-H52)</f>
        <v>0</v>
      </c>
      <c r="J52" s="895">
        <f>SUM(J53:J54)</f>
        <v>0</v>
      </c>
      <c r="K52" s="895">
        <f t="shared" ref="K52:M52" si="10">SUM(K53:K54)</f>
        <v>0</v>
      </c>
      <c r="L52" s="895">
        <f t="shared" si="10"/>
        <v>0</v>
      </c>
      <c r="M52" s="895">
        <f t="shared" si="10"/>
        <v>0</v>
      </c>
      <c r="N52" s="990">
        <f>SUM(N53:P54)</f>
        <v>0</v>
      </c>
      <c r="O52" s="990"/>
      <c r="P52" s="991"/>
    </row>
    <row r="53" spans="1:16" ht="12.75" customHeight="1" x14ac:dyDescent="0.2">
      <c r="A53" s="11"/>
      <c r="B53" s="12" t="s">
        <v>39</v>
      </c>
      <c r="C53" s="1011">
        <v>0</v>
      </c>
      <c r="D53" s="1012"/>
      <c r="E53" s="1012"/>
      <c r="F53" s="892">
        <v>0</v>
      </c>
      <c r="G53" s="892">
        <v>0</v>
      </c>
      <c r="H53" s="892">
        <v>0</v>
      </c>
      <c r="I53" s="875">
        <f t="shared" ref="I53:I57" si="11">SUM(C53-F53+G53-H53)</f>
        <v>0</v>
      </c>
      <c r="J53" s="79">
        <v>0</v>
      </c>
      <c r="K53" s="79">
        <v>0</v>
      </c>
      <c r="L53" s="79">
        <v>0</v>
      </c>
      <c r="M53" s="79">
        <v>0</v>
      </c>
      <c r="N53" s="990">
        <f>SUM(J53-K53+L53-M53)</f>
        <v>0</v>
      </c>
      <c r="O53" s="990"/>
      <c r="P53" s="991"/>
    </row>
    <row r="54" spans="1:16" ht="12.75" customHeight="1" x14ac:dyDescent="0.2">
      <c r="A54" s="11"/>
      <c r="B54" s="12" t="s">
        <v>40</v>
      </c>
      <c r="C54" s="1011">
        <v>0</v>
      </c>
      <c r="D54" s="1012"/>
      <c r="E54" s="1012"/>
      <c r="F54" s="892">
        <v>0</v>
      </c>
      <c r="G54" s="892">
        <v>0</v>
      </c>
      <c r="H54" s="892">
        <v>0</v>
      </c>
      <c r="I54" s="875">
        <f t="shared" si="11"/>
        <v>0</v>
      </c>
      <c r="J54" s="79">
        <v>0</v>
      </c>
      <c r="K54" s="79">
        <v>0</v>
      </c>
      <c r="L54" s="79">
        <v>0</v>
      </c>
      <c r="M54" s="79">
        <v>0</v>
      </c>
      <c r="N54" s="990">
        <f>SUM(J54-K54+L54-M54)</f>
        <v>0</v>
      </c>
      <c r="O54" s="990"/>
      <c r="P54" s="991"/>
    </row>
    <row r="55" spans="1:16" ht="12.75" customHeight="1" x14ac:dyDescent="0.2">
      <c r="A55" s="11"/>
      <c r="B55" s="10" t="s">
        <v>41</v>
      </c>
      <c r="C55" s="1009">
        <f>SUM(C56:E57)</f>
        <v>156</v>
      </c>
      <c r="D55" s="1010"/>
      <c r="E55" s="1010"/>
      <c r="F55" s="895">
        <f>SUM(F56:F57)</f>
        <v>120</v>
      </c>
      <c r="G55" s="895">
        <f t="shared" ref="G55:H55" si="12">SUM(G56:G57)</f>
        <v>0</v>
      </c>
      <c r="H55" s="895">
        <f t="shared" si="12"/>
        <v>0</v>
      </c>
      <c r="I55" s="872">
        <f t="shared" si="11"/>
        <v>36</v>
      </c>
      <c r="J55" s="13">
        <f>SUM(J56:J57)</f>
        <v>130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0</v>
      </c>
      <c r="N55" s="990">
        <f>SUM(N56:P57)</f>
        <v>130</v>
      </c>
      <c r="O55" s="990"/>
      <c r="P55" s="991"/>
    </row>
    <row r="56" spans="1:16" ht="12.75" customHeight="1" x14ac:dyDescent="0.2">
      <c r="A56" s="11"/>
      <c r="B56" s="12" t="s">
        <v>39</v>
      </c>
      <c r="C56" s="1011">
        <v>156</v>
      </c>
      <c r="D56" s="1012"/>
      <c r="E56" s="1012"/>
      <c r="F56" s="892">
        <v>120</v>
      </c>
      <c r="G56" s="892">
        <v>0</v>
      </c>
      <c r="H56" s="892">
        <v>0</v>
      </c>
      <c r="I56" s="875">
        <f t="shared" si="11"/>
        <v>36</v>
      </c>
      <c r="J56" s="36">
        <v>0</v>
      </c>
      <c r="K56" s="892">
        <v>0</v>
      </c>
      <c r="L56" s="892">
        <v>0</v>
      </c>
      <c r="M56" s="892">
        <v>0</v>
      </c>
      <c r="N56" s="990">
        <f>SUM(J56-K56+L56-M56)</f>
        <v>0</v>
      </c>
      <c r="O56" s="990"/>
      <c r="P56" s="991"/>
    </row>
    <row r="57" spans="1:16" ht="12.75" customHeight="1" x14ac:dyDescent="0.2">
      <c r="A57" s="11"/>
      <c r="B57" s="12" t="s">
        <v>40</v>
      </c>
      <c r="C57" s="1011">
        <v>0</v>
      </c>
      <c r="D57" s="1012"/>
      <c r="E57" s="1012"/>
      <c r="F57" s="892">
        <v>0</v>
      </c>
      <c r="G57" s="892">
        <v>0</v>
      </c>
      <c r="H57" s="892">
        <v>0</v>
      </c>
      <c r="I57" s="875">
        <f t="shared" si="11"/>
        <v>0</v>
      </c>
      <c r="J57" s="36">
        <v>130</v>
      </c>
      <c r="K57" s="892">
        <v>0</v>
      </c>
      <c r="L57" s="892">
        <v>0</v>
      </c>
      <c r="M57" s="892">
        <v>0</v>
      </c>
      <c r="N57" s="990">
        <f>SUM(J57-K57+L57-M57)</f>
        <v>130</v>
      </c>
      <c r="O57" s="990"/>
      <c r="P57" s="991"/>
    </row>
    <row r="58" spans="1:16" ht="12.75" customHeight="1" x14ac:dyDescent="0.2">
      <c r="A58" s="9">
        <v>2</v>
      </c>
      <c r="B58" s="10" t="s">
        <v>42</v>
      </c>
      <c r="C58" s="974"/>
      <c r="D58" s="975"/>
      <c r="E58" s="975"/>
      <c r="F58" s="884"/>
      <c r="G58" s="884"/>
      <c r="H58" s="884"/>
      <c r="I58" s="868"/>
      <c r="J58" s="883"/>
      <c r="K58" s="884"/>
      <c r="L58" s="884"/>
      <c r="M58" s="884"/>
      <c r="N58" s="994"/>
      <c r="O58" s="994"/>
      <c r="P58" s="995"/>
    </row>
    <row r="59" spans="1:16" ht="12.75" customHeight="1" x14ac:dyDescent="0.2">
      <c r="A59" s="11"/>
      <c r="B59" s="12" t="s">
        <v>43</v>
      </c>
      <c r="C59" s="1011">
        <v>0</v>
      </c>
      <c r="D59" s="1012"/>
      <c r="E59" s="1012"/>
      <c r="F59" s="892">
        <v>0</v>
      </c>
      <c r="G59" s="892">
        <v>0</v>
      </c>
      <c r="H59" s="892">
        <v>0</v>
      </c>
      <c r="I59" s="872">
        <f t="shared" ref="I59:I62" si="14">SUM(C59-F59+G59-H59)</f>
        <v>0</v>
      </c>
      <c r="J59" s="883"/>
      <c r="K59" s="884"/>
      <c r="L59" s="884"/>
      <c r="M59" s="884"/>
      <c r="N59" s="994"/>
      <c r="O59" s="994"/>
      <c r="P59" s="995"/>
    </row>
    <row r="60" spans="1:16" ht="12.75" customHeight="1" x14ac:dyDescent="0.2">
      <c r="A60" s="11"/>
      <c r="B60" s="12" t="s">
        <v>44</v>
      </c>
      <c r="C60" s="1011">
        <v>156</v>
      </c>
      <c r="D60" s="1012"/>
      <c r="E60" s="1012"/>
      <c r="F60" s="892">
        <v>120</v>
      </c>
      <c r="G60" s="892">
        <v>0</v>
      </c>
      <c r="H60" s="892">
        <v>0</v>
      </c>
      <c r="I60" s="872">
        <f t="shared" si="14"/>
        <v>36</v>
      </c>
      <c r="J60" s="883"/>
      <c r="K60" s="884"/>
      <c r="L60" s="884"/>
      <c r="M60" s="884"/>
      <c r="N60" s="994"/>
      <c r="O60" s="994"/>
      <c r="P60" s="995"/>
    </row>
    <row r="61" spans="1:16" ht="12.75" customHeight="1" x14ac:dyDescent="0.2">
      <c r="A61" s="9"/>
      <c r="B61" s="12" t="s">
        <v>45</v>
      </c>
      <c r="C61" s="1011">
        <v>0</v>
      </c>
      <c r="D61" s="1012"/>
      <c r="E61" s="1012"/>
      <c r="F61" s="892">
        <v>0</v>
      </c>
      <c r="G61" s="892">
        <v>0</v>
      </c>
      <c r="H61" s="892">
        <v>0</v>
      </c>
      <c r="I61" s="872">
        <f t="shared" si="14"/>
        <v>0</v>
      </c>
      <c r="J61" s="883"/>
      <c r="K61" s="884"/>
      <c r="L61" s="884"/>
      <c r="M61" s="884"/>
      <c r="N61" s="994"/>
      <c r="O61" s="994"/>
      <c r="P61" s="995"/>
    </row>
    <row r="62" spans="1:16" ht="14.25" x14ac:dyDescent="0.2">
      <c r="A62" s="14"/>
      <c r="B62" s="15" t="s">
        <v>46</v>
      </c>
      <c r="C62" s="1015">
        <v>0</v>
      </c>
      <c r="D62" s="1016"/>
      <c r="E62" s="1016"/>
      <c r="F62" s="893">
        <v>0</v>
      </c>
      <c r="G62" s="893">
        <v>0</v>
      </c>
      <c r="H62" s="893">
        <v>0</v>
      </c>
      <c r="I62" s="872">
        <f t="shared" si="14"/>
        <v>0</v>
      </c>
      <c r="J62" s="37"/>
      <c r="K62" s="16"/>
      <c r="L62" s="16"/>
      <c r="M62" s="16"/>
      <c r="N62" s="998"/>
      <c r="O62" s="998"/>
      <c r="P62" s="999"/>
    </row>
    <row r="63" spans="1:16" ht="15" thickBot="1" x14ac:dyDescent="0.25">
      <c r="A63" s="17">
        <v>3</v>
      </c>
      <c r="B63" s="18" t="s">
        <v>47</v>
      </c>
      <c r="C63" s="1000">
        <v>0</v>
      </c>
      <c r="D63" s="1001"/>
      <c r="E63" s="1001"/>
      <c r="F63" s="25">
        <v>0</v>
      </c>
      <c r="G63" s="25">
        <v>0</v>
      </c>
      <c r="H63" s="894"/>
      <c r="I63" s="38"/>
      <c r="J63" s="39"/>
      <c r="K63" s="869"/>
      <c r="L63" s="869"/>
      <c r="M63" s="869"/>
      <c r="N63" s="1002"/>
      <c r="O63" s="1002"/>
      <c r="P63" s="1003"/>
    </row>
    <row r="64" spans="1:16" x14ac:dyDescent="0.2">
      <c r="B64" s="866"/>
      <c r="C64" s="1006">
        <f>SUM(C59:E62)-C50</f>
        <v>0</v>
      </c>
      <c r="D64" s="1007"/>
      <c r="E64" s="1007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1008"/>
      <c r="O64" s="1008"/>
      <c r="P64" s="1008"/>
    </row>
    <row r="65" spans="1:16" ht="12.75" customHeight="1" x14ac:dyDescent="0.2">
      <c r="A65" s="129" t="s">
        <v>66</v>
      </c>
      <c r="B65" s="866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865"/>
      <c r="O65" s="865"/>
      <c r="P65" s="865"/>
    </row>
    <row r="66" spans="1:16" ht="12.75" customHeight="1" x14ac:dyDescent="0.2">
      <c r="B66" s="866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865"/>
      <c r="O66" s="865"/>
      <c r="P66" s="865"/>
    </row>
    <row r="71" spans="1:16" ht="12.75" customHeight="1" x14ac:dyDescent="0.2">
      <c r="A71" s="949" t="s">
        <v>0</v>
      </c>
      <c r="B71" s="949"/>
      <c r="F71" s="1" t="s">
        <v>1</v>
      </c>
      <c r="M71" s="954" t="s">
        <v>2</v>
      </c>
      <c r="N71" s="954"/>
      <c r="O71" s="954"/>
      <c r="P71" s="954"/>
    </row>
    <row r="72" spans="1:16" ht="12.75" customHeight="1" x14ac:dyDescent="0.2">
      <c r="A72" s="949" t="s">
        <v>3</v>
      </c>
      <c r="B72" s="949"/>
      <c r="G72" s="1" t="s">
        <v>1</v>
      </c>
      <c r="M72" s="954"/>
      <c r="N72" s="954"/>
      <c r="O72" s="954"/>
      <c r="P72" s="954"/>
    </row>
    <row r="73" spans="1:16" ht="7.5" customHeight="1" x14ac:dyDescent="0.2">
      <c r="A73" s="949" t="s">
        <v>4</v>
      </c>
      <c r="B73" s="949"/>
    </row>
    <row r="74" spans="1:16" ht="18" customHeight="1" x14ac:dyDescent="0.3">
      <c r="F74" s="955" t="s">
        <v>5</v>
      </c>
      <c r="G74" s="955"/>
      <c r="H74" s="955"/>
      <c r="I74" s="955"/>
      <c r="J74" s="955"/>
      <c r="K74" s="955"/>
      <c r="L74" s="955"/>
    </row>
    <row r="75" spans="1:16" ht="12.75" customHeight="1" x14ac:dyDescent="0.2">
      <c r="F75" s="956" t="s">
        <v>65</v>
      </c>
      <c r="G75" s="956"/>
      <c r="H75" s="956"/>
      <c r="I75" s="956"/>
      <c r="J75" s="956"/>
      <c r="K75" s="956"/>
      <c r="L75" s="956"/>
    </row>
    <row r="76" spans="1:16" ht="12.75" customHeight="1" x14ac:dyDescent="0.2">
      <c r="A76" s="1" t="s">
        <v>6</v>
      </c>
      <c r="C76" s="27"/>
      <c r="D76" s="880">
        <v>1</v>
      </c>
      <c r="E76" s="880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7</v>
      </c>
      <c r="B77" s="3"/>
      <c r="C77" s="28"/>
      <c r="D77" s="4">
        <v>0</v>
      </c>
      <c r="E77" s="4">
        <v>8</v>
      </c>
      <c r="I77" s="1062">
        <v>3</v>
      </c>
      <c r="K77" s="2"/>
      <c r="L77" s="23" t="s">
        <v>8</v>
      </c>
      <c r="M77" s="958" t="str">
        <f>+M42</f>
        <v>: November</v>
      </c>
      <c r="N77" s="959"/>
      <c r="O77" s="880">
        <f>+O42</f>
        <v>1</v>
      </c>
      <c r="P77" s="880">
        <f>+P42</f>
        <v>1</v>
      </c>
    </row>
    <row r="78" spans="1:16" s="3" customFormat="1" ht="12.75" customHeight="1" x14ac:dyDescent="0.2">
      <c r="A78" s="3" t="s">
        <v>10</v>
      </c>
      <c r="C78" s="40">
        <v>0</v>
      </c>
      <c r="D78" s="40">
        <v>2</v>
      </c>
      <c r="E78" s="40">
        <v>0</v>
      </c>
      <c r="I78" s="1062"/>
      <c r="J78" s="67"/>
      <c r="K78" s="68"/>
      <c r="L78" s="69" t="s">
        <v>11</v>
      </c>
      <c r="M78" s="960" t="str">
        <f>+M43</f>
        <v>: 2022</v>
      </c>
      <c r="N78" s="961"/>
      <c r="O78" s="40">
        <f>+O43</f>
        <v>2</v>
      </c>
      <c r="P78" s="40">
        <f>+P43</f>
        <v>2</v>
      </c>
    </row>
    <row r="79" spans="1:16" ht="30" customHeight="1" thickBot="1" x14ac:dyDescent="0.25">
      <c r="C79" s="29"/>
      <c r="D79" s="29"/>
      <c r="K79" s="2"/>
      <c r="L79" s="2"/>
      <c r="N79" s="2"/>
      <c r="O79" s="29"/>
      <c r="P79" s="29"/>
    </row>
    <row r="80" spans="1:16" ht="25.5" customHeight="1" x14ac:dyDescent="0.2">
      <c r="A80" s="950" t="s">
        <v>12</v>
      </c>
      <c r="B80" s="952" t="s">
        <v>13</v>
      </c>
      <c r="C80" s="962" t="s">
        <v>14</v>
      </c>
      <c r="D80" s="963"/>
      <c r="E80" s="963"/>
      <c r="F80" s="963"/>
      <c r="G80" s="963"/>
      <c r="H80" s="963"/>
      <c r="I80" s="964"/>
      <c r="J80" s="977" t="s">
        <v>15</v>
      </c>
      <c r="K80" s="963"/>
      <c r="L80" s="963"/>
      <c r="M80" s="963"/>
      <c r="N80" s="963"/>
      <c r="O80" s="963"/>
      <c r="P80" s="964"/>
    </row>
    <row r="81" spans="1:16" ht="20.100000000000001" customHeight="1" x14ac:dyDescent="0.2">
      <c r="A81" s="951"/>
      <c r="B81" s="953"/>
      <c r="C81" s="978" t="s">
        <v>16</v>
      </c>
      <c r="D81" s="979"/>
      <c r="E81" s="979"/>
      <c r="F81" s="4"/>
      <c r="G81" s="4"/>
      <c r="H81" s="4"/>
      <c r="I81" s="886" t="s">
        <v>16</v>
      </c>
      <c r="J81" s="32" t="s">
        <v>16</v>
      </c>
      <c r="K81" s="4"/>
      <c r="L81" s="4"/>
      <c r="M81" s="4"/>
      <c r="N81" s="979" t="s">
        <v>16</v>
      </c>
      <c r="O81" s="979"/>
      <c r="P81" s="980"/>
    </row>
    <row r="82" spans="1:16" ht="20.100000000000001" customHeight="1" x14ac:dyDescent="0.2">
      <c r="A82" s="951"/>
      <c r="B82" s="953"/>
      <c r="C82" s="981" t="s">
        <v>8</v>
      </c>
      <c r="D82" s="982"/>
      <c r="E82" s="982"/>
      <c r="F82" s="887" t="s">
        <v>17</v>
      </c>
      <c r="G82" s="887" t="s">
        <v>18</v>
      </c>
      <c r="H82" s="887" t="s">
        <v>19</v>
      </c>
      <c r="I82" s="888" t="s">
        <v>20</v>
      </c>
      <c r="J82" s="33" t="s">
        <v>8</v>
      </c>
      <c r="K82" s="887" t="s">
        <v>17</v>
      </c>
      <c r="L82" s="887" t="s">
        <v>18</v>
      </c>
      <c r="M82" s="887" t="s">
        <v>19</v>
      </c>
      <c r="N82" s="983" t="s">
        <v>20</v>
      </c>
      <c r="O82" s="983"/>
      <c r="P82" s="984"/>
    </row>
    <row r="83" spans="1:16" ht="20.100000000000001" customHeight="1" x14ac:dyDescent="0.2">
      <c r="A83" s="951"/>
      <c r="B83" s="953"/>
      <c r="C83" s="985" t="s">
        <v>21</v>
      </c>
      <c r="D83" s="986"/>
      <c r="E83" s="986"/>
      <c r="F83" s="889"/>
      <c r="G83" s="889"/>
      <c r="H83" s="889"/>
      <c r="I83" s="890" t="s">
        <v>22</v>
      </c>
      <c r="J83" s="34" t="s">
        <v>21</v>
      </c>
      <c r="K83" s="889"/>
      <c r="L83" s="889"/>
      <c r="M83" s="889"/>
      <c r="N83" s="986" t="s">
        <v>23</v>
      </c>
      <c r="O83" s="986"/>
      <c r="P83" s="987"/>
    </row>
    <row r="84" spans="1:16" ht="20.100000000000001" customHeight="1" x14ac:dyDescent="0.2">
      <c r="A84" s="44" t="s">
        <v>24</v>
      </c>
      <c r="B84" s="45" t="s">
        <v>25</v>
      </c>
      <c r="C84" s="965" t="s">
        <v>26</v>
      </c>
      <c r="D84" s="966"/>
      <c r="E84" s="966"/>
      <c r="F84" s="881" t="s">
        <v>27</v>
      </c>
      <c r="G84" s="881" t="s">
        <v>28</v>
      </c>
      <c r="H84" s="881" t="s">
        <v>29</v>
      </c>
      <c r="I84" s="46" t="s">
        <v>30</v>
      </c>
      <c r="J84" s="47" t="s">
        <v>31</v>
      </c>
      <c r="K84" s="881" t="s">
        <v>32</v>
      </c>
      <c r="L84" s="881" t="s">
        <v>33</v>
      </c>
      <c r="M84" s="881" t="s">
        <v>34</v>
      </c>
      <c r="N84" s="967" t="s">
        <v>35</v>
      </c>
      <c r="O84" s="966"/>
      <c r="P84" s="968"/>
    </row>
    <row r="85" spans="1:16" ht="20.100000000000001" customHeight="1" x14ac:dyDescent="0.2">
      <c r="A85" s="5"/>
      <c r="B85" s="6" t="s">
        <v>36</v>
      </c>
      <c r="C85" s="1013">
        <f>SUM(C87,C90)</f>
        <v>0</v>
      </c>
      <c r="D85" s="1014"/>
      <c r="E85" s="1014"/>
      <c r="F85" s="882">
        <f>SUM(F87,F90)</f>
        <v>0</v>
      </c>
      <c r="G85" s="900">
        <f>SUM(G87,G90)</f>
        <v>25</v>
      </c>
      <c r="H85" s="30">
        <f>SUM(H87,H90)</f>
        <v>0</v>
      </c>
      <c r="I85" s="7">
        <f>SUM(I87,I90)</f>
        <v>25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971">
        <f t="shared" si="16"/>
        <v>0</v>
      </c>
      <c r="O85" s="972"/>
      <c r="P85" s="973"/>
    </row>
    <row r="86" spans="1:16" ht="20.100000000000001" customHeight="1" x14ac:dyDescent="0.2">
      <c r="A86" s="9">
        <v>1</v>
      </c>
      <c r="B86" s="10" t="s">
        <v>37</v>
      </c>
      <c r="C86" s="974"/>
      <c r="D86" s="975"/>
      <c r="E86" s="975"/>
      <c r="F86" s="884"/>
      <c r="G86" s="884"/>
      <c r="H86" s="884"/>
      <c r="I86" s="35"/>
      <c r="J86" s="883"/>
      <c r="K86" s="884"/>
      <c r="L86" s="884"/>
      <c r="M86" s="884"/>
      <c r="N86" s="975"/>
      <c r="O86" s="975"/>
      <c r="P86" s="976"/>
    </row>
    <row r="87" spans="1:16" ht="20.100000000000001" customHeight="1" x14ac:dyDescent="0.2">
      <c r="A87" s="11"/>
      <c r="B87" s="10" t="s">
        <v>38</v>
      </c>
      <c r="C87" s="1009">
        <f>SUM(C88:E89)</f>
        <v>0</v>
      </c>
      <c r="D87" s="1010"/>
      <c r="E87" s="1010"/>
      <c r="F87" s="895">
        <f>SUM(F88:F89)</f>
        <v>0</v>
      </c>
      <c r="G87" s="899">
        <f t="shared" ref="G87:H87" si="17">SUM(G88:G89)</f>
        <v>0</v>
      </c>
      <c r="H87" s="895">
        <f t="shared" si="17"/>
        <v>0</v>
      </c>
      <c r="I87" s="872">
        <f>SUM(C87-F87+G87-H87)</f>
        <v>0</v>
      </c>
      <c r="J87" s="895">
        <f>SUM(J88:J89)</f>
        <v>0</v>
      </c>
      <c r="K87" s="895">
        <f t="shared" ref="K87:M87" si="18">SUM(K88:K89)</f>
        <v>0</v>
      </c>
      <c r="L87" s="895">
        <f t="shared" si="18"/>
        <v>0</v>
      </c>
      <c r="M87" s="895">
        <f t="shared" si="18"/>
        <v>0</v>
      </c>
      <c r="N87" s="990">
        <f>SUM(N88:P89)</f>
        <v>0</v>
      </c>
      <c r="O87" s="990"/>
      <c r="P87" s="991"/>
    </row>
    <row r="88" spans="1:16" ht="26.25" customHeight="1" x14ac:dyDescent="0.2">
      <c r="A88" s="11"/>
      <c r="B88" s="12" t="s">
        <v>39</v>
      </c>
      <c r="C88" s="1011">
        <v>0</v>
      </c>
      <c r="D88" s="1012"/>
      <c r="E88" s="1012"/>
      <c r="F88" s="892">
        <v>0</v>
      </c>
      <c r="G88" s="897">
        <v>0</v>
      </c>
      <c r="H88" s="892">
        <v>0</v>
      </c>
      <c r="I88" s="875">
        <f t="shared" ref="I88:I92" si="19">SUM(C88-F88+G88-H88)</f>
        <v>0</v>
      </c>
      <c r="J88" s="79">
        <v>0</v>
      </c>
      <c r="K88" s="79">
        <v>0</v>
      </c>
      <c r="L88" s="79">
        <v>0</v>
      </c>
      <c r="M88" s="79">
        <v>0</v>
      </c>
      <c r="N88" s="990">
        <f>SUM(J88-K88+L88-M88)</f>
        <v>0</v>
      </c>
      <c r="O88" s="990"/>
      <c r="P88" s="991"/>
    </row>
    <row r="89" spans="1:16" ht="20.100000000000001" customHeight="1" x14ac:dyDescent="0.2">
      <c r="A89" s="11"/>
      <c r="B89" s="12" t="s">
        <v>40</v>
      </c>
      <c r="C89" s="1011">
        <v>0</v>
      </c>
      <c r="D89" s="1012"/>
      <c r="E89" s="1012"/>
      <c r="F89" s="892">
        <v>0</v>
      </c>
      <c r="G89" s="897">
        <v>0</v>
      </c>
      <c r="H89" s="892">
        <v>0</v>
      </c>
      <c r="I89" s="875">
        <f t="shared" si="19"/>
        <v>0</v>
      </c>
      <c r="J89" s="79">
        <v>0</v>
      </c>
      <c r="K89" s="79">
        <v>0</v>
      </c>
      <c r="L89" s="79">
        <v>0</v>
      </c>
      <c r="M89" s="79">
        <v>0</v>
      </c>
      <c r="N89" s="990">
        <f>SUM(J89-K89+L89-M89)</f>
        <v>0</v>
      </c>
      <c r="O89" s="990"/>
      <c r="P89" s="991"/>
    </row>
    <row r="90" spans="1:16" ht="12.75" customHeight="1" x14ac:dyDescent="0.2">
      <c r="A90" s="11"/>
      <c r="B90" s="10" t="s">
        <v>41</v>
      </c>
      <c r="C90" s="1009">
        <f>SUM(C91:E92)</f>
        <v>0</v>
      </c>
      <c r="D90" s="1010"/>
      <c r="E90" s="1010"/>
      <c r="F90" s="899">
        <f>SUM(F91:F92)</f>
        <v>0</v>
      </c>
      <c r="G90" s="899">
        <f t="shared" ref="G90:H90" si="20">SUM(G91:G92)</f>
        <v>25</v>
      </c>
      <c r="H90" s="899">
        <f t="shared" si="20"/>
        <v>0</v>
      </c>
      <c r="I90" s="896">
        <f t="shared" si="19"/>
        <v>25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990">
        <f>SUM(N91:P92)</f>
        <v>0</v>
      </c>
      <c r="O90" s="990"/>
      <c r="P90" s="991"/>
    </row>
    <row r="91" spans="1:16" ht="12.75" customHeight="1" x14ac:dyDescent="0.2">
      <c r="A91" s="11"/>
      <c r="B91" s="12" t="s">
        <v>39</v>
      </c>
      <c r="C91" s="1011">
        <v>0</v>
      </c>
      <c r="D91" s="1012"/>
      <c r="E91" s="1012"/>
      <c r="F91" s="892">
        <v>0</v>
      </c>
      <c r="G91" s="897">
        <v>25</v>
      </c>
      <c r="H91" s="31">
        <v>0</v>
      </c>
      <c r="I91" s="875">
        <f t="shared" si="19"/>
        <v>25</v>
      </c>
      <c r="J91" s="36">
        <v>0</v>
      </c>
      <c r="K91" s="892">
        <v>0</v>
      </c>
      <c r="L91" s="892">
        <v>0</v>
      </c>
      <c r="M91" s="892">
        <v>0</v>
      </c>
      <c r="N91" s="990">
        <f>SUM(J91-K91+L91-M91)</f>
        <v>0</v>
      </c>
      <c r="O91" s="990"/>
      <c r="P91" s="991"/>
    </row>
    <row r="92" spans="1:16" ht="12.75" customHeight="1" x14ac:dyDescent="0.2">
      <c r="A92" s="11"/>
      <c r="B92" s="12" t="s">
        <v>40</v>
      </c>
      <c r="C92" s="1011">
        <v>0</v>
      </c>
      <c r="D92" s="1012"/>
      <c r="E92" s="1012"/>
      <c r="F92" s="892">
        <v>0</v>
      </c>
      <c r="G92" s="897">
        <v>0</v>
      </c>
      <c r="H92" s="31">
        <v>0</v>
      </c>
      <c r="I92" s="875">
        <f t="shared" si="19"/>
        <v>0</v>
      </c>
      <c r="J92" s="36">
        <v>0</v>
      </c>
      <c r="K92" s="892">
        <v>0</v>
      </c>
      <c r="L92" s="892">
        <v>0</v>
      </c>
      <c r="M92" s="892">
        <v>0</v>
      </c>
      <c r="N92" s="990">
        <f>SUM(J92-K92+L92-M92)</f>
        <v>0</v>
      </c>
      <c r="O92" s="990"/>
      <c r="P92" s="991"/>
    </row>
    <row r="93" spans="1:16" ht="12.75" customHeight="1" x14ac:dyDescent="0.2">
      <c r="A93" s="9">
        <v>2</v>
      </c>
      <c r="B93" s="10" t="s">
        <v>42</v>
      </c>
      <c r="C93" s="974"/>
      <c r="D93" s="975"/>
      <c r="E93" s="975"/>
      <c r="F93" s="884"/>
      <c r="G93" s="884"/>
      <c r="H93" s="884"/>
      <c r="I93" s="868"/>
      <c r="J93" s="883"/>
      <c r="K93" s="884"/>
      <c r="L93" s="884"/>
      <c r="M93" s="884"/>
      <c r="N93" s="994"/>
      <c r="O93" s="994"/>
      <c r="P93" s="995"/>
    </row>
    <row r="94" spans="1:16" ht="14.25" x14ac:dyDescent="0.2">
      <c r="A94" s="11"/>
      <c r="B94" s="12" t="s">
        <v>43</v>
      </c>
      <c r="C94" s="1011">
        <v>0</v>
      </c>
      <c r="D94" s="1012"/>
      <c r="E94" s="1012"/>
      <c r="F94" s="892">
        <v>0</v>
      </c>
      <c r="G94" s="897">
        <v>0</v>
      </c>
      <c r="H94" s="892">
        <v>0</v>
      </c>
      <c r="I94" s="872">
        <f t="shared" ref="I94:I97" si="22">SUM(C94-F94+G94-H94)</f>
        <v>0</v>
      </c>
      <c r="J94" s="883"/>
      <c r="K94" s="884"/>
      <c r="L94" s="884"/>
      <c r="M94" s="884"/>
      <c r="N94" s="994"/>
      <c r="O94" s="994"/>
      <c r="P94" s="995"/>
    </row>
    <row r="95" spans="1:16" ht="14.25" x14ac:dyDescent="0.2">
      <c r="A95" s="11"/>
      <c r="B95" s="12" t="s">
        <v>44</v>
      </c>
      <c r="C95" s="1011">
        <v>0</v>
      </c>
      <c r="D95" s="1012"/>
      <c r="E95" s="1012"/>
      <c r="F95" s="892">
        <v>0</v>
      </c>
      <c r="G95" s="897">
        <v>25</v>
      </c>
      <c r="H95" s="31">
        <v>0</v>
      </c>
      <c r="I95" s="872">
        <f t="shared" si="22"/>
        <v>25</v>
      </c>
      <c r="J95" s="883"/>
      <c r="K95" s="884"/>
      <c r="L95" s="884"/>
      <c r="M95" s="884"/>
      <c r="N95" s="994"/>
      <c r="O95" s="994"/>
      <c r="P95" s="995"/>
    </row>
    <row r="96" spans="1:16" ht="14.25" x14ac:dyDescent="0.2">
      <c r="A96" s="9"/>
      <c r="B96" s="12" t="s">
        <v>45</v>
      </c>
      <c r="C96" s="1011">
        <v>0</v>
      </c>
      <c r="D96" s="1012"/>
      <c r="E96" s="1012"/>
      <c r="F96" s="892">
        <v>0</v>
      </c>
      <c r="G96" s="892">
        <v>0</v>
      </c>
      <c r="H96" s="892">
        <v>0</v>
      </c>
      <c r="I96" s="872">
        <f t="shared" si="22"/>
        <v>0</v>
      </c>
      <c r="J96" s="883"/>
      <c r="K96" s="884"/>
      <c r="L96" s="884"/>
      <c r="M96" s="884"/>
      <c r="N96" s="994"/>
      <c r="O96" s="994"/>
      <c r="P96" s="995"/>
    </row>
    <row r="97" spans="1:16" ht="12.75" customHeight="1" x14ac:dyDescent="0.2">
      <c r="A97" s="14"/>
      <c r="B97" s="15" t="s">
        <v>46</v>
      </c>
      <c r="C97" s="1015">
        <v>0</v>
      </c>
      <c r="D97" s="1016"/>
      <c r="E97" s="1016"/>
      <c r="F97" s="893">
        <v>0</v>
      </c>
      <c r="G97" s="893">
        <v>0</v>
      </c>
      <c r="H97" s="893">
        <v>0</v>
      </c>
      <c r="I97" s="872">
        <f t="shared" si="22"/>
        <v>0</v>
      </c>
      <c r="J97" s="37"/>
      <c r="K97" s="16"/>
      <c r="L97" s="16"/>
      <c r="M97" s="16"/>
      <c r="N97" s="998"/>
      <c r="O97" s="998"/>
      <c r="P97" s="999"/>
    </row>
    <row r="98" spans="1:16" ht="12.75" customHeight="1" thickBot="1" x14ac:dyDescent="0.25">
      <c r="A98" s="17">
        <v>3</v>
      </c>
      <c r="B98" s="18" t="s">
        <v>47</v>
      </c>
      <c r="C98" s="1000"/>
      <c r="D98" s="1001"/>
      <c r="E98" s="1001"/>
      <c r="F98" s="25">
        <v>0</v>
      </c>
      <c r="G98" s="25">
        <v>0</v>
      </c>
      <c r="H98" s="894"/>
      <c r="I98" s="38"/>
      <c r="J98" s="39"/>
      <c r="K98" s="869"/>
      <c r="L98" s="869"/>
      <c r="M98" s="869"/>
      <c r="N98" s="1002"/>
      <c r="O98" s="1002"/>
      <c r="P98" s="1003"/>
    </row>
    <row r="99" spans="1:16" x14ac:dyDescent="0.2">
      <c r="B99" s="866"/>
      <c r="C99" s="1006">
        <f>SUM(C87+C90)-(C94+C95+C96+C97)</f>
        <v>0</v>
      </c>
      <c r="D99" s="1007"/>
      <c r="E99" s="1007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1008"/>
      <c r="O99" s="1008"/>
      <c r="P99" s="1008"/>
    </row>
    <row r="100" spans="1:16" x14ac:dyDescent="0.2">
      <c r="A100" s="129" t="s">
        <v>66</v>
      </c>
      <c r="C100" s="949"/>
      <c r="D100" s="949"/>
      <c r="E100" s="949"/>
      <c r="N100" s="949"/>
      <c r="O100" s="949"/>
      <c r="P100" s="949"/>
    </row>
    <row r="101" spans="1:16" x14ac:dyDescent="0.2">
      <c r="C101" s="866"/>
      <c r="D101" s="866"/>
      <c r="E101" s="866"/>
      <c r="N101" s="866"/>
      <c r="O101" s="866"/>
      <c r="P101" s="866"/>
    </row>
    <row r="102" spans="1:16" x14ac:dyDescent="0.2">
      <c r="C102" s="866"/>
      <c r="D102" s="866"/>
      <c r="E102" s="866"/>
      <c r="N102" s="866"/>
      <c r="O102" s="866"/>
      <c r="P102" s="866"/>
    </row>
    <row r="103" spans="1:16" ht="12.75" customHeight="1" x14ac:dyDescent="0.2">
      <c r="C103" s="866"/>
      <c r="D103" s="866"/>
      <c r="E103" s="866"/>
      <c r="N103" s="866"/>
      <c r="O103" s="866"/>
      <c r="P103" s="866"/>
    </row>
    <row r="104" spans="1:16" ht="12.75" customHeight="1" x14ac:dyDescent="0.2">
      <c r="C104" s="866"/>
      <c r="D104" s="866"/>
      <c r="E104" s="866"/>
      <c r="N104" s="866"/>
      <c r="O104" s="866"/>
      <c r="P104" s="866"/>
    </row>
    <row r="105" spans="1:16" ht="12.75" customHeight="1" x14ac:dyDescent="0.2">
      <c r="C105" s="866"/>
      <c r="D105" s="866"/>
      <c r="E105" s="866"/>
      <c r="N105" s="866"/>
      <c r="O105" s="866"/>
      <c r="P105" s="866"/>
    </row>
    <row r="106" spans="1:16" ht="12.75" customHeight="1" x14ac:dyDescent="0.2">
      <c r="A106" s="949" t="s">
        <v>0</v>
      </c>
      <c r="B106" s="949"/>
      <c r="F106" s="1" t="s">
        <v>1</v>
      </c>
      <c r="M106" s="954" t="s">
        <v>2</v>
      </c>
      <c r="N106" s="954"/>
      <c r="O106" s="954"/>
      <c r="P106" s="954"/>
    </row>
    <row r="107" spans="1:16" ht="12.75" customHeight="1" x14ac:dyDescent="0.2">
      <c r="A107" s="949" t="s">
        <v>3</v>
      </c>
      <c r="B107" s="949"/>
      <c r="M107" s="954"/>
      <c r="N107" s="954"/>
      <c r="O107" s="954"/>
      <c r="P107" s="954"/>
    </row>
    <row r="108" spans="1:16" ht="13.5" customHeight="1" x14ac:dyDescent="0.2">
      <c r="A108" s="949" t="s">
        <v>4</v>
      </c>
      <c r="B108" s="949"/>
    </row>
    <row r="109" spans="1:16" ht="12.75" customHeight="1" x14ac:dyDescent="0.3">
      <c r="F109" s="955" t="s">
        <v>5</v>
      </c>
      <c r="G109" s="955"/>
      <c r="H109" s="955"/>
      <c r="I109" s="955"/>
      <c r="J109" s="955"/>
      <c r="K109" s="955"/>
      <c r="L109" s="955"/>
    </row>
    <row r="110" spans="1:16" x14ac:dyDescent="0.2">
      <c r="F110" s="956" t="s">
        <v>65</v>
      </c>
      <c r="G110" s="956"/>
      <c r="H110" s="956"/>
      <c r="I110" s="956"/>
      <c r="J110" s="956"/>
      <c r="K110" s="956"/>
      <c r="L110" s="956"/>
    </row>
    <row r="111" spans="1:16" ht="30" customHeight="1" x14ac:dyDescent="0.2">
      <c r="A111" s="1" t="s">
        <v>6</v>
      </c>
      <c r="C111" s="27"/>
      <c r="D111" s="880">
        <v>1</v>
      </c>
      <c r="E111" s="880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7</v>
      </c>
      <c r="C112" s="28"/>
      <c r="D112" s="4">
        <v>0</v>
      </c>
      <c r="E112" s="4">
        <v>8</v>
      </c>
      <c r="I112" s="1062">
        <v>4</v>
      </c>
      <c r="K112" s="2"/>
      <c r="L112" s="23" t="s">
        <v>48</v>
      </c>
      <c r="M112" s="958" t="str">
        <f>+M77</f>
        <v>: November</v>
      </c>
      <c r="N112" s="959"/>
      <c r="O112" s="880">
        <f>+O77</f>
        <v>1</v>
      </c>
      <c r="P112" s="880">
        <f>+P77</f>
        <v>1</v>
      </c>
    </row>
    <row r="113" spans="1:20" s="3" customFormat="1" ht="20.100000000000001" customHeight="1" x14ac:dyDescent="0.2">
      <c r="A113" s="3" t="s">
        <v>52</v>
      </c>
      <c r="C113" s="40">
        <v>0</v>
      </c>
      <c r="D113" s="40">
        <v>2</v>
      </c>
      <c r="E113" s="40">
        <v>1</v>
      </c>
      <c r="I113" s="1062"/>
      <c r="J113" s="67"/>
      <c r="K113" s="68"/>
      <c r="L113" s="69" t="s">
        <v>11</v>
      </c>
      <c r="M113" s="960" t="str">
        <f>+M78</f>
        <v>: 2022</v>
      </c>
      <c r="N113" s="961"/>
      <c r="O113" s="40">
        <f>+O78</f>
        <v>2</v>
      </c>
      <c r="P113" s="40">
        <f>+P78</f>
        <v>2</v>
      </c>
    </row>
    <row r="114" spans="1:20" ht="20.100000000000001" customHeight="1" thickBot="1" x14ac:dyDescent="0.25">
      <c r="A114" s="3"/>
      <c r="B114" s="3"/>
      <c r="C114" s="29"/>
      <c r="D114" s="29"/>
      <c r="K114" s="2"/>
      <c r="L114" s="2"/>
      <c r="N114" s="2"/>
      <c r="O114" s="29"/>
      <c r="P114" s="29"/>
    </row>
    <row r="115" spans="1:20" ht="20.100000000000001" customHeight="1" x14ac:dyDescent="0.2">
      <c r="A115" s="950" t="s">
        <v>12</v>
      </c>
      <c r="B115" s="952" t="s">
        <v>13</v>
      </c>
      <c r="C115" s="962" t="s">
        <v>14</v>
      </c>
      <c r="D115" s="963"/>
      <c r="E115" s="963"/>
      <c r="F115" s="963"/>
      <c r="G115" s="963"/>
      <c r="H115" s="963"/>
      <c r="I115" s="964"/>
      <c r="J115" s="977" t="s">
        <v>15</v>
      </c>
      <c r="K115" s="963"/>
      <c r="L115" s="963"/>
      <c r="M115" s="963"/>
      <c r="N115" s="963"/>
      <c r="O115" s="963"/>
      <c r="P115" s="964"/>
    </row>
    <row r="116" spans="1:20" ht="20.100000000000001" customHeight="1" x14ac:dyDescent="0.2">
      <c r="A116" s="951"/>
      <c r="B116" s="953"/>
      <c r="C116" s="978" t="s">
        <v>16</v>
      </c>
      <c r="D116" s="979"/>
      <c r="E116" s="979"/>
      <c r="F116" s="4"/>
      <c r="G116" s="4"/>
      <c r="H116" s="4"/>
      <c r="I116" s="886" t="s">
        <v>16</v>
      </c>
      <c r="J116" s="32" t="s">
        <v>16</v>
      </c>
      <c r="K116" s="4"/>
      <c r="L116" s="4"/>
      <c r="M116" s="4"/>
      <c r="N116" s="979" t="s">
        <v>16</v>
      </c>
      <c r="O116" s="979"/>
      <c r="P116" s="980"/>
    </row>
    <row r="117" spans="1:20" ht="20.100000000000001" customHeight="1" x14ac:dyDescent="0.2">
      <c r="A117" s="951"/>
      <c r="B117" s="953"/>
      <c r="C117" s="981" t="s">
        <v>8</v>
      </c>
      <c r="D117" s="982"/>
      <c r="E117" s="982"/>
      <c r="F117" s="887" t="s">
        <v>17</v>
      </c>
      <c r="G117" s="887" t="s">
        <v>18</v>
      </c>
      <c r="H117" s="887" t="s">
        <v>19</v>
      </c>
      <c r="I117" s="888" t="s">
        <v>20</v>
      </c>
      <c r="J117" s="33" t="s">
        <v>8</v>
      </c>
      <c r="K117" s="887" t="s">
        <v>17</v>
      </c>
      <c r="L117" s="887" t="s">
        <v>18</v>
      </c>
      <c r="M117" s="887" t="s">
        <v>19</v>
      </c>
      <c r="N117" s="983" t="s">
        <v>20</v>
      </c>
      <c r="O117" s="983"/>
      <c r="P117" s="984"/>
    </row>
    <row r="118" spans="1:20" ht="20.100000000000001" customHeight="1" x14ac:dyDescent="0.2">
      <c r="A118" s="951"/>
      <c r="B118" s="953"/>
      <c r="C118" s="985" t="s">
        <v>21</v>
      </c>
      <c r="D118" s="986"/>
      <c r="E118" s="986"/>
      <c r="F118" s="889"/>
      <c r="G118" s="889"/>
      <c r="H118" s="889"/>
      <c r="I118" s="890" t="s">
        <v>22</v>
      </c>
      <c r="J118" s="34" t="s">
        <v>21</v>
      </c>
      <c r="K118" s="889"/>
      <c r="L118" s="889"/>
      <c r="M118" s="889"/>
      <c r="N118" s="986" t="s">
        <v>23</v>
      </c>
      <c r="O118" s="986"/>
      <c r="P118" s="987"/>
    </row>
    <row r="119" spans="1:20" ht="20.100000000000001" customHeight="1" x14ac:dyDescent="0.2">
      <c r="A119" s="44" t="s">
        <v>24</v>
      </c>
      <c r="B119" s="45" t="s">
        <v>25</v>
      </c>
      <c r="C119" s="965" t="s">
        <v>26</v>
      </c>
      <c r="D119" s="966"/>
      <c r="E119" s="966"/>
      <c r="F119" s="881" t="s">
        <v>27</v>
      </c>
      <c r="G119" s="881" t="s">
        <v>28</v>
      </c>
      <c r="H119" s="881" t="s">
        <v>29</v>
      </c>
      <c r="I119" s="46" t="s">
        <v>30</v>
      </c>
      <c r="J119" s="47" t="s">
        <v>31</v>
      </c>
      <c r="K119" s="881" t="s">
        <v>32</v>
      </c>
      <c r="L119" s="881" t="s">
        <v>33</v>
      </c>
      <c r="M119" s="881" t="s">
        <v>34</v>
      </c>
      <c r="N119" s="967" t="s">
        <v>35</v>
      </c>
      <c r="O119" s="966"/>
      <c r="P119" s="968"/>
    </row>
    <row r="120" spans="1:20" ht="26.25" customHeight="1" x14ac:dyDescent="0.2">
      <c r="A120" s="5"/>
      <c r="B120" s="6" t="s">
        <v>36</v>
      </c>
      <c r="C120" s="1013">
        <f>SUM(C122,C125)</f>
        <v>252</v>
      </c>
      <c r="D120" s="1014"/>
      <c r="E120" s="1014"/>
      <c r="F120" s="882">
        <f>SUM(F122,F125)</f>
        <v>157</v>
      </c>
      <c r="G120" s="882">
        <f>SUM(G122,G125)</f>
        <v>11</v>
      </c>
      <c r="H120" s="882">
        <f>SUM(H122,H125)</f>
        <v>0</v>
      </c>
      <c r="I120" s="7">
        <f>SUM(I122,I125)</f>
        <v>106</v>
      </c>
      <c r="J120" s="7">
        <f>SUM(J122,J125)</f>
        <v>1000</v>
      </c>
      <c r="K120" s="7">
        <f t="shared" ref="K120:L120" si="23">SUM(K122,K125)</f>
        <v>0</v>
      </c>
      <c r="L120" s="7">
        <f t="shared" si="23"/>
        <v>200</v>
      </c>
      <c r="M120" s="7">
        <f>SUM(M122,M125)</f>
        <v>0</v>
      </c>
      <c r="N120" s="971">
        <f>SUM(N122,N125)</f>
        <v>1200</v>
      </c>
      <c r="O120" s="972"/>
      <c r="P120" s="973"/>
    </row>
    <row r="121" spans="1:20" ht="20.100000000000001" customHeight="1" x14ac:dyDescent="0.25">
      <c r="A121" s="9">
        <v>1</v>
      </c>
      <c r="B121" s="10" t="s">
        <v>37</v>
      </c>
      <c r="C121" s="1020"/>
      <c r="D121" s="1021"/>
      <c r="E121" s="1021"/>
      <c r="F121" s="908"/>
      <c r="G121" s="908"/>
      <c r="H121" s="908"/>
      <c r="I121" s="70"/>
      <c r="J121" s="907"/>
      <c r="K121" s="908"/>
      <c r="L121" s="908"/>
      <c r="M121" s="908"/>
      <c r="N121" s="1021"/>
      <c r="O121" s="1021"/>
      <c r="P121" s="1022"/>
    </row>
    <row r="122" spans="1:20" ht="20.100000000000001" customHeight="1" x14ac:dyDescent="0.2">
      <c r="A122" s="11"/>
      <c r="B122" s="10" t="s">
        <v>38</v>
      </c>
      <c r="C122" s="1017">
        <f>SUM(C123:E124)</f>
        <v>0</v>
      </c>
      <c r="D122" s="990"/>
      <c r="E122" s="990"/>
      <c r="F122" s="871">
        <f>SUM(F123:F124)</f>
        <v>0</v>
      </c>
      <c r="G122" s="871">
        <f t="shared" ref="G122:H122" si="24">SUM(G123:G124)</f>
        <v>0</v>
      </c>
      <c r="H122" s="871">
        <f t="shared" si="24"/>
        <v>0</v>
      </c>
      <c r="I122" s="872">
        <f>SUM(C122-F122+G122-H122)</f>
        <v>0</v>
      </c>
      <c r="J122" s="871">
        <f>SUM(J123:J124)</f>
        <v>0</v>
      </c>
      <c r="K122" s="871">
        <f t="shared" ref="K122:M122" si="25">SUM(K123:K124)</f>
        <v>0</v>
      </c>
      <c r="L122" s="871">
        <f t="shared" si="25"/>
        <v>0</v>
      </c>
      <c r="M122" s="871">
        <f t="shared" si="25"/>
        <v>0</v>
      </c>
      <c r="N122" s="990">
        <f>SUM(N123:P124)</f>
        <v>0</v>
      </c>
      <c r="O122" s="990"/>
      <c r="P122" s="991"/>
    </row>
    <row r="123" spans="1:20" ht="20.100000000000001" customHeight="1" x14ac:dyDescent="0.25">
      <c r="A123" s="11"/>
      <c r="B123" s="12" t="s">
        <v>39</v>
      </c>
      <c r="C123" s="1018">
        <v>0</v>
      </c>
      <c r="D123" s="1019"/>
      <c r="E123" s="1019"/>
      <c r="F123" s="874">
        <v>0</v>
      </c>
      <c r="G123" s="874">
        <v>0</v>
      </c>
      <c r="H123" s="874">
        <v>0</v>
      </c>
      <c r="I123" s="875">
        <f t="shared" ref="I123:I127" si="26">SUM(C123-F123+G123-H123)</f>
        <v>0</v>
      </c>
      <c r="J123" s="71">
        <v>0</v>
      </c>
      <c r="K123" s="71">
        <v>0</v>
      </c>
      <c r="L123" s="71">
        <v>0</v>
      </c>
      <c r="M123" s="71">
        <v>0</v>
      </c>
      <c r="N123" s="990">
        <f>SUM(J123-K123+L123-M123)</f>
        <v>0</v>
      </c>
      <c r="O123" s="990"/>
      <c r="P123" s="991"/>
    </row>
    <row r="124" spans="1:20" ht="20.100000000000001" customHeight="1" x14ac:dyDescent="0.25">
      <c r="A124" s="11"/>
      <c r="B124" s="12" t="s">
        <v>40</v>
      </c>
      <c r="C124" s="1018">
        <v>0</v>
      </c>
      <c r="D124" s="1019"/>
      <c r="E124" s="1019"/>
      <c r="F124" s="874">
        <v>0</v>
      </c>
      <c r="G124" s="874">
        <v>0</v>
      </c>
      <c r="H124" s="874">
        <v>0</v>
      </c>
      <c r="I124" s="875">
        <f t="shared" si="26"/>
        <v>0</v>
      </c>
      <c r="J124" s="71">
        <v>0</v>
      </c>
      <c r="K124" s="71">
        <v>0</v>
      </c>
      <c r="L124" s="71">
        <v>0</v>
      </c>
      <c r="M124" s="71">
        <v>0</v>
      </c>
      <c r="N124" s="990">
        <f>SUM(J124-K124+L124-M124)</f>
        <v>0</v>
      </c>
      <c r="O124" s="990"/>
      <c r="P124" s="991"/>
    </row>
    <row r="125" spans="1:20" ht="24" customHeight="1" x14ac:dyDescent="0.2">
      <c r="A125" s="11"/>
      <c r="B125" s="10" t="s">
        <v>41</v>
      </c>
      <c r="C125" s="1017">
        <f>SUM(C126:E127)</f>
        <v>252</v>
      </c>
      <c r="D125" s="990"/>
      <c r="E125" s="990"/>
      <c r="F125" s="871">
        <f>SUM(F126:F127)</f>
        <v>157</v>
      </c>
      <c r="G125" s="871">
        <f t="shared" ref="G125:H125" si="27">SUM(G126:G127)</f>
        <v>11</v>
      </c>
      <c r="H125" s="871">
        <f t="shared" si="27"/>
        <v>0</v>
      </c>
      <c r="I125" s="896">
        <f t="shared" si="26"/>
        <v>106</v>
      </c>
      <c r="J125" s="72">
        <f>SUM(J126:J127)</f>
        <v>1000</v>
      </c>
      <c r="K125" s="72">
        <f>SUM(K126:K127)</f>
        <v>0</v>
      </c>
      <c r="L125" s="72">
        <f t="shared" ref="L125:M125" si="28">SUM(L126:L127)</f>
        <v>200</v>
      </c>
      <c r="M125" s="72">
        <f t="shared" si="28"/>
        <v>0</v>
      </c>
      <c r="N125" s="990">
        <f>SUM(N126:P127)</f>
        <v>1200</v>
      </c>
      <c r="O125" s="990"/>
      <c r="P125" s="991"/>
    </row>
    <row r="126" spans="1:20" ht="15" x14ac:dyDescent="0.2">
      <c r="A126" s="11"/>
      <c r="B126" s="12" t="s">
        <v>39</v>
      </c>
      <c r="C126" s="1025">
        <v>247</v>
      </c>
      <c r="D126" s="1026"/>
      <c r="E126" s="1026"/>
      <c r="F126" s="874">
        <v>152</v>
      </c>
      <c r="G126" s="903">
        <v>1</v>
      </c>
      <c r="H126" s="874">
        <v>0</v>
      </c>
      <c r="I126" s="875">
        <f t="shared" si="26"/>
        <v>96</v>
      </c>
      <c r="J126" s="73">
        <v>0</v>
      </c>
      <c r="K126" s="874">
        <v>0</v>
      </c>
      <c r="L126" s="874">
        <v>0</v>
      </c>
      <c r="M126" s="874">
        <v>0</v>
      </c>
      <c r="N126" s="990">
        <f>SUM(J126-K126+L126-M126)</f>
        <v>0</v>
      </c>
      <c r="O126" s="990"/>
      <c r="P126" s="991"/>
    </row>
    <row r="127" spans="1:20" ht="12.75" customHeight="1" x14ac:dyDescent="0.2">
      <c r="A127" s="11"/>
      <c r="B127" s="12" t="s">
        <v>40</v>
      </c>
      <c r="C127" s="1025">
        <v>5</v>
      </c>
      <c r="D127" s="1026"/>
      <c r="E127" s="1026"/>
      <c r="F127" s="903">
        <v>5</v>
      </c>
      <c r="G127" s="874">
        <v>10</v>
      </c>
      <c r="H127" s="874">
        <v>0</v>
      </c>
      <c r="I127" s="875">
        <f t="shared" si="26"/>
        <v>10</v>
      </c>
      <c r="J127" s="73">
        <v>1000</v>
      </c>
      <c r="K127" s="874">
        <v>0</v>
      </c>
      <c r="L127" s="874">
        <v>200</v>
      </c>
      <c r="M127" s="874">
        <v>0</v>
      </c>
      <c r="N127" s="990">
        <f>SUM(J127-K127+L127-M127)</f>
        <v>1200</v>
      </c>
      <c r="O127" s="990"/>
      <c r="P127" s="991"/>
      <c r="T127" s="1" t="s">
        <v>1</v>
      </c>
    </row>
    <row r="128" spans="1:20" ht="12.75" customHeight="1" x14ac:dyDescent="0.25">
      <c r="A128" s="9">
        <v>2</v>
      </c>
      <c r="B128" s="10" t="s">
        <v>42</v>
      </c>
      <c r="C128" s="1020"/>
      <c r="D128" s="1021"/>
      <c r="E128" s="1021"/>
      <c r="F128" s="908"/>
      <c r="G128" s="908"/>
      <c r="H128" s="908"/>
      <c r="I128" s="905"/>
      <c r="J128" s="907"/>
      <c r="K128" s="908"/>
      <c r="L128" s="908"/>
      <c r="M128" s="908"/>
      <c r="N128" s="1023"/>
      <c r="O128" s="1023"/>
      <c r="P128" s="1024"/>
    </row>
    <row r="129" spans="1:16" ht="12.75" customHeight="1" x14ac:dyDescent="0.25">
      <c r="A129" s="11"/>
      <c r="B129" s="12" t="s">
        <v>43</v>
      </c>
      <c r="C129" s="1018">
        <v>0</v>
      </c>
      <c r="D129" s="1019"/>
      <c r="E129" s="1019"/>
      <c r="F129" s="874">
        <v>0</v>
      </c>
      <c r="G129" s="874">
        <v>0</v>
      </c>
      <c r="H129" s="874">
        <v>0</v>
      </c>
      <c r="I129" s="872">
        <f t="shared" ref="I129:I132" si="29">SUM(C129-F129+G129-H129)</f>
        <v>0</v>
      </c>
      <c r="J129" s="907"/>
      <c r="K129" s="908"/>
      <c r="L129" s="908"/>
      <c r="M129" s="908"/>
      <c r="N129" s="1023"/>
      <c r="O129" s="1023"/>
      <c r="P129" s="1024"/>
    </row>
    <row r="130" spans="1:16" ht="12.75" customHeight="1" x14ac:dyDescent="0.25">
      <c r="A130" s="11"/>
      <c r="B130" s="12" t="s">
        <v>44</v>
      </c>
      <c r="C130" s="1025">
        <v>252</v>
      </c>
      <c r="D130" s="1026"/>
      <c r="E130" s="1026"/>
      <c r="F130" s="903">
        <v>157</v>
      </c>
      <c r="G130" s="903">
        <v>11</v>
      </c>
      <c r="H130" s="903">
        <v>0</v>
      </c>
      <c r="I130" s="896">
        <f t="shared" si="29"/>
        <v>106</v>
      </c>
      <c r="J130" s="907"/>
      <c r="K130" s="908"/>
      <c r="L130" s="908"/>
      <c r="M130" s="908"/>
      <c r="N130" s="1023"/>
      <c r="O130" s="1023"/>
      <c r="P130" s="1024"/>
    </row>
    <row r="131" spans="1:16" ht="12.75" customHeight="1" x14ac:dyDescent="0.25">
      <c r="A131" s="9"/>
      <c r="B131" s="12" t="s">
        <v>45</v>
      </c>
      <c r="C131" s="1025">
        <v>0</v>
      </c>
      <c r="D131" s="1026"/>
      <c r="E131" s="1026"/>
      <c r="F131" s="903">
        <v>0</v>
      </c>
      <c r="G131" s="903">
        <v>0</v>
      </c>
      <c r="H131" s="874">
        <v>0</v>
      </c>
      <c r="I131" s="872">
        <f t="shared" si="29"/>
        <v>0</v>
      </c>
      <c r="J131" s="907"/>
      <c r="K131" s="908"/>
      <c r="L131" s="908"/>
      <c r="M131" s="908"/>
      <c r="N131" s="1023"/>
      <c r="O131" s="1023"/>
      <c r="P131" s="1024"/>
    </row>
    <row r="132" spans="1:16" ht="12.75" customHeight="1" x14ac:dyDescent="0.25">
      <c r="A132" s="14"/>
      <c r="B132" s="15" t="s">
        <v>46</v>
      </c>
      <c r="C132" s="1027">
        <v>0</v>
      </c>
      <c r="D132" s="1028"/>
      <c r="E132" s="1028"/>
      <c r="F132" s="904">
        <v>0</v>
      </c>
      <c r="G132" s="904">
        <v>0</v>
      </c>
      <c r="H132" s="879">
        <v>0</v>
      </c>
      <c r="I132" s="872">
        <f t="shared" si="29"/>
        <v>0</v>
      </c>
      <c r="J132" s="74"/>
      <c r="K132" s="75"/>
      <c r="L132" s="75"/>
      <c r="M132" s="75"/>
      <c r="N132" s="1029"/>
      <c r="O132" s="1029"/>
      <c r="P132" s="1030"/>
    </row>
    <row r="133" spans="1:16" ht="12.75" customHeight="1" thickBot="1" x14ac:dyDescent="0.3">
      <c r="A133" s="17">
        <v>3</v>
      </c>
      <c r="B133" s="18" t="s">
        <v>47</v>
      </c>
      <c r="C133" s="1031">
        <v>0</v>
      </c>
      <c r="D133" s="1032"/>
      <c r="E133" s="1032"/>
      <c r="F133" s="26">
        <v>0</v>
      </c>
      <c r="G133" s="26">
        <v>0</v>
      </c>
      <c r="H133" s="906"/>
      <c r="I133" s="38"/>
      <c r="J133" s="76"/>
      <c r="K133" s="77"/>
      <c r="L133" s="77"/>
      <c r="M133" s="77"/>
      <c r="N133" s="1033"/>
      <c r="O133" s="1034"/>
      <c r="P133" s="1035"/>
    </row>
    <row r="134" spans="1:16" x14ac:dyDescent="0.2">
      <c r="B134" s="866"/>
      <c r="C134" s="1006">
        <f>SUM(C129:E132)-C120</f>
        <v>0</v>
      </c>
      <c r="D134" s="1007"/>
      <c r="E134" s="1007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1008"/>
      <c r="O134" s="1008"/>
      <c r="P134" s="1008"/>
    </row>
    <row r="135" spans="1:16" ht="12.75" customHeight="1" x14ac:dyDescent="0.2">
      <c r="A135" s="129" t="s">
        <v>66</v>
      </c>
      <c r="B135" s="866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865"/>
      <c r="O135" s="865"/>
      <c r="P135" s="865"/>
    </row>
    <row r="136" spans="1:16" ht="12.75" customHeight="1" x14ac:dyDescent="0.2">
      <c r="B136" s="866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865"/>
      <c r="O136" s="865"/>
      <c r="P136" s="865"/>
    </row>
    <row r="137" spans="1:16" ht="7.5" customHeight="1" x14ac:dyDescent="0.2">
      <c r="C137" s="866"/>
      <c r="D137" s="866"/>
      <c r="E137" s="866"/>
      <c r="I137" s="3"/>
      <c r="N137" s="866"/>
      <c r="O137" s="866"/>
      <c r="P137" s="866"/>
    </row>
    <row r="138" spans="1:16" ht="18" customHeight="1" x14ac:dyDescent="0.2">
      <c r="C138" s="866"/>
      <c r="D138" s="866"/>
      <c r="E138" s="866"/>
      <c r="N138" s="866"/>
      <c r="O138" s="866"/>
      <c r="P138" s="866"/>
    </row>
    <row r="139" spans="1:16" ht="12.75" customHeight="1" x14ac:dyDescent="0.2">
      <c r="C139" s="866"/>
      <c r="D139" s="866"/>
      <c r="E139" s="866"/>
      <c r="N139" s="866"/>
      <c r="O139" s="866"/>
      <c r="P139" s="866"/>
    </row>
    <row r="140" spans="1:16" ht="12.75" customHeight="1" x14ac:dyDescent="0.2">
      <c r="C140" s="866"/>
      <c r="D140" s="866"/>
      <c r="E140" s="866"/>
      <c r="N140" s="866"/>
      <c r="O140" s="866"/>
      <c r="P140" s="866"/>
    </row>
    <row r="141" spans="1:16" ht="12.75" customHeight="1" x14ac:dyDescent="0.2">
      <c r="A141" s="949" t="s">
        <v>0</v>
      </c>
      <c r="B141" s="949"/>
      <c r="F141" s="1" t="s">
        <v>1</v>
      </c>
      <c r="M141" s="954" t="s">
        <v>2</v>
      </c>
      <c r="N141" s="954"/>
      <c r="O141" s="954"/>
      <c r="P141" s="954"/>
    </row>
    <row r="142" spans="1:16" ht="12.75" customHeight="1" x14ac:dyDescent="0.2">
      <c r="A142" s="949" t="s">
        <v>3</v>
      </c>
      <c r="B142" s="949"/>
      <c r="M142" s="954"/>
      <c r="N142" s="954"/>
      <c r="O142" s="954"/>
      <c r="P142" s="954"/>
    </row>
    <row r="143" spans="1:16" ht="30" customHeight="1" x14ac:dyDescent="0.2">
      <c r="A143" s="949" t="s">
        <v>4</v>
      </c>
      <c r="B143" s="949"/>
    </row>
    <row r="144" spans="1:16" ht="25.5" customHeight="1" x14ac:dyDescent="0.3">
      <c r="F144" s="955" t="s">
        <v>5</v>
      </c>
      <c r="G144" s="955"/>
      <c r="H144" s="955"/>
      <c r="I144" s="955"/>
      <c r="J144" s="955"/>
      <c r="K144" s="955"/>
      <c r="L144" s="955"/>
    </row>
    <row r="145" spans="1:16" ht="20.100000000000001" customHeight="1" x14ac:dyDescent="0.2">
      <c r="F145" s="956" t="s">
        <v>65</v>
      </c>
      <c r="G145" s="956"/>
      <c r="H145" s="956"/>
      <c r="I145" s="956"/>
      <c r="J145" s="956"/>
      <c r="K145" s="956"/>
      <c r="L145" s="956"/>
    </row>
    <row r="146" spans="1:16" ht="20.100000000000001" customHeight="1" x14ac:dyDescent="0.2">
      <c r="A146" s="1" t="s">
        <v>6</v>
      </c>
      <c r="C146" s="27"/>
      <c r="D146" s="880">
        <v>1</v>
      </c>
      <c r="E146" s="880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7</v>
      </c>
      <c r="C147" s="28"/>
      <c r="D147" s="4">
        <v>0</v>
      </c>
      <c r="E147" s="4">
        <v>8</v>
      </c>
      <c r="I147" s="1062">
        <v>5</v>
      </c>
      <c r="K147" s="2"/>
      <c r="L147" s="23" t="s">
        <v>48</v>
      </c>
      <c r="M147" s="958" t="str">
        <f>+M112</f>
        <v>: November</v>
      </c>
      <c r="N147" s="959"/>
      <c r="O147" s="880">
        <f>+O112</f>
        <v>1</v>
      </c>
      <c r="P147" s="880">
        <f>+P112</f>
        <v>1</v>
      </c>
    </row>
    <row r="148" spans="1:16" s="3" customFormat="1" ht="20.100000000000001" customHeight="1" x14ac:dyDescent="0.2">
      <c r="A148" s="3" t="s">
        <v>57</v>
      </c>
      <c r="C148" s="40">
        <v>0</v>
      </c>
      <c r="D148" s="40">
        <v>2</v>
      </c>
      <c r="E148" s="40">
        <v>2</v>
      </c>
      <c r="I148" s="1062"/>
      <c r="J148" s="67"/>
      <c r="K148" s="68"/>
      <c r="L148" s="69" t="s">
        <v>11</v>
      </c>
      <c r="M148" s="960" t="str">
        <f>+M113</f>
        <v>: 2022</v>
      </c>
      <c r="N148" s="961"/>
      <c r="O148" s="40">
        <f>+O113</f>
        <v>2</v>
      </c>
      <c r="P148" s="40">
        <f>+P113</f>
        <v>2</v>
      </c>
    </row>
    <row r="149" spans="1:16" ht="20.100000000000001" customHeight="1" thickBot="1" x14ac:dyDescent="0.25">
      <c r="C149" s="29"/>
      <c r="D149" s="29"/>
      <c r="K149" s="2"/>
      <c r="L149" s="2"/>
      <c r="N149" s="2"/>
      <c r="O149" s="29"/>
      <c r="P149" s="29"/>
    </row>
    <row r="150" spans="1:16" ht="20.100000000000001" customHeight="1" x14ac:dyDescent="0.2">
      <c r="A150" s="950" t="s">
        <v>12</v>
      </c>
      <c r="B150" s="952" t="s">
        <v>13</v>
      </c>
      <c r="C150" s="962" t="s">
        <v>14</v>
      </c>
      <c r="D150" s="963"/>
      <c r="E150" s="963"/>
      <c r="F150" s="963"/>
      <c r="G150" s="963"/>
      <c r="H150" s="963"/>
      <c r="I150" s="964"/>
      <c r="J150" s="977" t="s">
        <v>15</v>
      </c>
      <c r="K150" s="963"/>
      <c r="L150" s="963"/>
      <c r="M150" s="963"/>
      <c r="N150" s="963"/>
      <c r="O150" s="963"/>
      <c r="P150" s="964"/>
    </row>
    <row r="151" spans="1:16" ht="20.100000000000001" customHeight="1" x14ac:dyDescent="0.2">
      <c r="A151" s="951"/>
      <c r="B151" s="953"/>
      <c r="C151" s="978" t="s">
        <v>16</v>
      </c>
      <c r="D151" s="979"/>
      <c r="E151" s="979"/>
      <c r="F151" s="4"/>
      <c r="G151" s="4"/>
      <c r="H151" s="4"/>
      <c r="I151" s="886" t="s">
        <v>16</v>
      </c>
      <c r="J151" s="32" t="s">
        <v>16</v>
      </c>
      <c r="K151" s="4"/>
      <c r="L151" s="4"/>
      <c r="M151" s="4"/>
      <c r="N151" s="979" t="s">
        <v>16</v>
      </c>
      <c r="O151" s="979"/>
      <c r="P151" s="980"/>
    </row>
    <row r="152" spans="1:16" ht="26.25" customHeight="1" x14ac:dyDescent="0.2">
      <c r="A152" s="951"/>
      <c r="B152" s="953"/>
      <c r="C152" s="981" t="s">
        <v>8</v>
      </c>
      <c r="D152" s="982"/>
      <c r="E152" s="982"/>
      <c r="F152" s="887" t="s">
        <v>17</v>
      </c>
      <c r="G152" s="887" t="s">
        <v>18</v>
      </c>
      <c r="H152" s="887" t="s">
        <v>19</v>
      </c>
      <c r="I152" s="888" t="s">
        <v>20</v>
      </c>
      <c r="J152" s="33" t="s">
        <v>8</v>
      </c>
      <c r="K152" s="887" t="s">
        <v>17</v>
      </c>
      <c r="L152" s="887" t="s">
        <v>18</v>
      </c>
      <c r="M152" s="887" t="s">
        <v>19</v>
      </c>
      <c r="N152" s="983" t="s">
        <v>20</v>
      </c>
      <c r="O152" s="983"/>
      <c r="P152" s="984"/>
    </row>
    <row r="153" spans="1:16" ht="20.100000000000001" customHeight="1" x14ac:dyDescent="0.2">
      <c r="A153" s="951"/>
      <c r="B153" s="953"/>
      <c r="C153" s="985" t="s">
        <v>21</v>
      </c>
      <c r="D153" s="986"/>
      <c r="E153" s="986"/>
      <c r="F153" s="889"/>
      <c r="G153" s="889"/>
      <c r="H153" s="889"/>
      <c r="I153" s="890" t="s">
        <v>22</v>
      </c>
      <c r="J153" s="34" t="s">
        <v>21</v>
      </c>
      <c r="K153" s="889"/>
      <c r="L153" s="889"/>
      <c r="M153" s="889"/>
      <c r="N153" s="986" t="s">
        <v>23</v>
      </c>
      <c r="O153" s="986"/>
      <c r="P153" s="987"/>
    </row>
    <row r="154" spans="1:16" ht="20.100000000000001" customHeight="1" x14ac:dyDescent="0.2">
      <c r="A154" s="44" t="s">
        <v>24</v>
      </c>
      <c r="B154" s="45" t="s">
        <v>25</v>
      </c>
      <c r="C154" s="965" t="s">
        <v>26</v>
      </c>
      <c r="D154" s="966"/>
      <c r="E154" s="966"/>
      <c r="F154" s="881" t="s">
        <v>27</v>
      </c>
      <c r="G154" s="881" t="s">
        <v>28</v>
      </c>
      <c r="H154" s="881" t="s">
        <v>29</v>
      </c>
      <c r="I154" s="46" t="s">
        <v>30</v>
      </c>
      <c r="J154" s="47" t="s">
        <v>31</v>
      </c>
      <c r="K154" s="881" t="s">
        <v>32</v>
      </c>
      <c r="L154" s="881" t="s">
        <v>33</v>
      </c>
      <c r="M154" s="881" t="s">
        <v>34</v>
      </c>
      <c r="N154" s="967" t="s">
        <v>35</v>
      </c>
      <c r="O154" s="966"/>
      <c r="P154" s="968"/>
    </row>
    <row r="155" spans="1:16" ht="20.100000000000001" customHeight="1" x14ac:dyDescent="0.2">
      <c r="A155" s="5"/>
      <c r="B155" s="6" t="s">
        <v>36</v>
      </c>
      <c r="C155" s="1013">
        <f>SUM(C157,C160)</f>
        <v>100</v>
      </c>
      <c r="D155" s="1014"/>
      <c r="E155" s="1014"/>
      <c r="F155" s="882">
        <f>SUM(F157,F160)</f>
        <v>0</v>
      </c>
      <c r="G155" s="900">
        <f>SUM(G157,G160)</f>
        <v>0</v>
      </c>
      <c r="H155" s="900">
        <f>SUM(H157,H160)</f>
        <v>0</v>
      </c>
      <c r="I155" s="41">
        <f>SUM(I157,I160)</f>
        <v>100</v>
      </c>
      <c r="J155" s="7">
        <f>SUM(J157,J160)</f>
        <v>100</v>
      </c>
      <c r="K155" s="7">
        <f t="shared" ref="K155:N155" si="31">SUM(K157,K160)</f>
        <v>0</v>
      </c>
      <c r="L155" s="7">
        <f t="shared" si="31"/>
        <v>0</v>
      </c>
      <c r="M155" s="7">
        <f t="shared" si="31"/>
        <v>0</v>
      </c>
      <c r="N155" s="971">
        <f t="shared" si="31"/>
        <v>100</v>
      </c>
      <c r="O155" s="972"/>
      <c r="P155" s="973"/>
    </row>
    <row r="156" spans="1:16" ht="20.100000000000001" customHeight="1" x14ac:dyDescent="0.2">
      <c r="A156" s="9">
        <v>1</v>
      </c>
      <c r="B156" s="10" t="s">
        <v>37</v>
      </c>
      <c r="C156" s="974"/>
      <c r="D156" s="975"/>
      <c r="E156" s="975"/>
      <c r="F156" s="884"/>
      <c r="G156" s="884"/>
      <c r="H156" s="884"/>
      <c r="I156" s="884"/>
      <c r="J156" s="883"/>
      <c r="K156" s="884"/>
      <c r="L156" s="884"/>
      <c r="M156" s="884"/>
      <c r="N156" s="975"/>
      <c r="O156" s="975"/>
      <c r="P156" s="976"/>
    </row>
    <row r="157" spans="1:16" ht="24" customHeight="1" x14ac:dyDescent="0.2">
      <c r="A157" s="11"/>
      <c r="B157" s="10" t="s">
        <v>38</v>
      </c>
      <c r="C157" s="1009">
        <f>SUM(C158:E159)</f>
        <v>0</v>
      </c>
      <c r="D157" s="1010"/>
      <c r="E157" s="1010"/>
      <c r="F157" s="895">
        <f>SUM(F158:F159)</f>
        <v>0</v>
      </c>
      <c r="G157" s="899">
        <f t="shared" ref="G157:H157" si="32">SUM(G158:G159)</f>
        <v>0</v>
      </c>
      <c r="H157" s="899">
        <f t="shared" si="32"/>
        <v>0</v>
      </c>
      <c r="I157" s="896">
        <f>SUM(C157-F157+G157-H157)</f>
        <v>0</v>
      </c>
      <c r="J157" s="895">
        <f>SUM(J158:J159)</f>
        <v>0</v>
      </c>
      <c r="K157" s="895">
        <f t="shared" ref="K157:M157" si="33">SUM(K158:K159)</f>
        <v>0</v>
      </c>
      <c r="L157" s="895">
        <f t="shared" si="33"/>
        <v>0</v>
      </c>
      <c r="M157" s="895">
        <f t="shared" si="33"/>
        <v>0</v>
      </c>
      <c r="N157" s="990">
        <f>SUM(N158:P159)</f>
        <v>0</v>
      </c>
      <c r="O157" s="990"/>
      <c r="P157" s="991"/>
    </row>
    <row r="158" spans="1:16" ht="15" x14ac:dyDescent="0.2">
      <c r="A158" s="11"/>
      <c r="B158" s="12" t="s">
        <v>39</v>
      </c>
      <c r="C158" s="1011">
        <v>0</v>
      </c>
      <c r="D158" s="1012"/>
      <c r="E158" s="1012"/>
      <c r="F158" s="892">
        <v>0</v>
      </c>
      <c r="G158" s="897">
        <v>0</v>
      </c>
      <c r="H158" s="897">
        <v>0</v>
      </c>
      <c r="I158" s="42">
        <f t="shared" ref="I158:I162" si="34">SUM(C158-F158+G158-H158)</f>
        <v>0</v>
      </c>
      <c r="J158" s="79">
        <v>0</v>
      </c>
      <c r="K158" s="79">
        <v>0</v>
      </c>
      <c r="L158" s="79">
        <v>0</v>
      </c>
      <c r="M158" s="79">
        <v>0</v>
      </c>
      <c r="N158" s="990">
        <f>SUM(J158-K158+L158-M158)</f>
        <v>0</v>
      </c>
      <c r="O158" s="990"/>
      <c r="P158" s="991"/>
    </row>
    <row r="159" spans="1:16" ht="15" x14ac:dyDescent="0.2">
      <c r="A159" s="11"/>
      <c r="B159" s="12" t="s">
        <v>40</v>
      </c>
      <c r="C159" s="1011">
        <v>0</v>
      </c>
      <c r="D159" s="1012"/>
      <c r="E159" s="1012"/>
      <c r="F159" s="892">
        <v>0</v>
      </c>
      <c r="G159" s="897">
        <v>0</v>
      </c>
      <c r="H159" s="897">
        <v>0</v>
      </c>
      <c r="I159" s="42">
        <f t="shared" si="34"/>
        <v>0</v>
      </c>
      <c r="J159" s="79">
        <v>0</v>
      </c>
      <c r="K159" s="79">
        <v>0</v>
      </c>
      <c r="L159" s="79">
        <v>0</v>
      </c>
      <c r="M159" s="79">
        <v>0</v>
      </c>
      <c r="N159" s="990">
        <f>SUM(J159-K159+L159-M159)</f>
        <v>0</v>
      </c>
      <c r="O159" s="990"/>
      <c r="P159" s="991"/>
    </row>
    <row r="160" spans="1:16" ht="14.25" x14ac:dyDescent="0.2">
      <c r="A160" s="11"/>
      <c r="B160" s="10" t="s">
        <v>41</v>
      </c>
      <c r="C160" s="1009">
        <f>SUM(C161:E162)</f>
        <v>100</v>
      </c>
      <c r="D160" s="1010"/>
      <c r="E160" s="1010"/>
      <c r="F160" s="895">
        <f>SUM(F161:F162)</f>
        <v>0</v>
      </c>
      <c r="G160" s="899">
        <f t="shared" ref="G160:H160" si="35">SUM(G161:G162)</f>
        <v>0</v>
      </c>
      <c r="H160" s="899">
        <f t="shared" si="35"/>
        <v>0</v>
      </c>
      <c r="I160" s="896">
        <f t="shared" si="34"/>
        <v>100</v>
      </c>
      <c r="J160" s="13">
        <f>SUM(J161:J162)</f>
        <v>100</v>
      </c>
      <c r="K160" s="13">
        <f t="shared" ref="K160:M160" si="36">SUM(K161:K162)</f>
        <v>0</v>
      </c>
      <c r="L160" s="13">
        <f t="shared" si="36"/>
        <v>0</v>
      </c>
      <c r="M160" s="13">
        <f t="shared" si="36"/>
        <v>0</v>
      </c>
      <c r="N160" s="990">
        <f>SUM(N161:P162)</f>
        <v>100</v>
      </c>
      <c r="O160" s="990"/>
      <c r="P160" s="991"/>
    </row>
    <row r="161" spans="1:16" ht="12.75" customHeight="1" x14ac:dyDescent="0.2">
      <c r="A161" s="11"/>
      <c r="B161" s="12" t="s">
        <v>39</v>
      </c>
      <c r="C161" s="1011">
        <v>100</v>
      </c>
      <c r="D161" s="1012"/>
      <c r="E161" s="1012"/>
      <c r="F161" s="892">
        <v>0</v>
      </c>
      <c r="G161" s="897">
        <v>0</v>
      </c>
      <c r="H161" s="897">
        <v>0</v>
      </c>
      <c r="I161" s="42">
        <f t="shared" si="34"/>
        <v>100</v>
      </c>
      <c r="J161" s="36">
        <v>0</v>
      </c>
      <c r="K161" s="892">
        <v>0</v>
      </c>
      <c r="L161" s="892">
        <v>0</v>
      </c>
      <c r="M161" s="892">
        <v>0</v>
      </c>
      <c r="N161" s="990">
        <f>SUM(J161-K161+L161-M161)</f>
        <v>0</v>
      </c>
      <c r="O161" s="990"/>
      <c r="P161" s="991"/>
    </row>
    <row r="162" spans="1:16" ht="12.75" customHeight="1" x14ac:dyDescent="0.2">
      <c r="A162" s="11"/>
      <c r="B162" s="12" t="s">
        <v>40</v>
      </c>
      <c r="C162" s="1011">
        <v>0</v>
      </c>
      <c r="D162" s="1012"/>
      <c r="E162" s="1012"/>
      <c r="F162" s="892">
        <v>0</v>
      </c>
      <c r="G162" s="897">
        <v>0</v>
      </c>
      <c r="H162" s="897">
        <v>0</v>
      </c>
      <c r="I162" s="42">
        <f t="shared" si="34"/>
        <v>0</v>
      </c>
      <c r="J162" s="36">
        <v>100</v>
      </c>
      <c r="K162" s="892">
        <v>0</v>
      </c>
      <c r="L162" s="892">
        <v>0</v>
      </c>
      <c r="M162" s="892">
        <v>0</v>
      </c>
      <c r="N162" s="990">
        <f>SUM(J162-K162+L162-M162)</f>
        <v>100</v>
      </c>
      <c r="O162" s="990"/>
      <c r="P162" s="991"/>
    </row>
    <row r="163" spans="1:16" x14ac:dyDescent="0.2">
      <c r="A163" s="9">
        <v>2</v>
      </c>
      <c r="B163" s="10" t="s">
        <v>42</v>
      </c>
      <c r="C163" s="974"/>
      <c r="D163" s="975"/>
      <c r="E163" s="975"/>
      <c r="F163" s="884"/>
      <c r="G163" s="884"/>
      <c r="H163" s="884"/>
      <c r="I163" s="868"/>
      <c r="J163" s="883"/>
      <c r="K163" s="884"/>
      <c r="L163" s="884"/>
      <c r="M163" s="884"/>
      <c r="N163" s="994"/>
      <c r="O163" s="994"/>
      <c r="P163" s="995"/>
    </row>
    <row r="164" spans="1:16" ht="14.25" x14ac:dyDescent="0.2">
      <c r="A164" s="11"/>
      <c r="B164" s="12" t="s">
        <v>43</v>
      </c>
      <c r="C164" s="1011">
        <v>0</v>
      </c>
      <c r="D164" s="1012"/>
      <c r="E164" s="1012"/>
      <c r="F164" s="892">
        <v>0</v>
      </c>
      <c r="G164" s="892">
        <v>0</v>
      </c>
      <c r="H164" s="892">
        <v>0</v>
      </c>
      <c r="I164" s="872">
        <f t="shared" ref="I164:I167" si="37">SUM(C164-F164+G164-H164)</f>
        <v>0</v>
      </c>
      <c r="J164" s="883"/>
      <c r="K164" s="884"/>
      <c r="L164" s="884"/>
      <c r="M164" s="884"/>
      <c r="N164" s="994"/>
      <c r="O164" s="994"/>
      <c r="P164" s="995"/>
    </row>
    <row r="165" spans="1:16" ht="14.25" x14ac:dyDescent="0.2">
      <c r="A165" s="11"/>
      <c r="B165" s="12" t="s">
        <v>44</v>
      </c>
      <c r="C165" s="1011">
        <v>100</v>
      </c>
      <c r="D165" s="1012"/>
      <c r="E165" s="1012"/>
      <c r="F165" s="892">
        <v>0</v>
      </c>
      <c r="G165" s="892">
        <v>0</v>
      </c>
      <c r="H165" s="892">
        <v>0</v>
      </c>
      <c r="I165" s="872">
        <f t="shared" si="37"/>
        <v>100</v>
      </c>
      <c r="J165" s="883"/>
      <c r="K165" s="884"/>
      <c r="L165" s="884"/>
      <c r="M165" s="884"/>
      <c r="N165" s="994"/>
      <c r="O165" s="994"/>
      <c r="P165" s="995"/>
    </row>
    <row r="166" spans="1:16" ht="14.25" x14ac:dyDescent="0.2">
      <c r="A166" s="9"/>
      <c r="B166" s="12" t="s">
        <v>45</v>
      </c>
      <c r="C166" s="1011">
        <v>0</v>
      </c>
      <c r="D166" s="1012"/>
      <c r="E166" s="1012"/>
      <c r="F166" s="892">
        <v>0</v>
      </c>
      <c r="G166" s="892">
        <v>0</v>
      </c>
      <c r="H166" s="892">
        <v>0</v>
      </c>
      <c r="I166" s="872">
        <f t="shared" si="37"/>
        <v>0</v>
      </c>
      <c r="J166" s="883"/>
      <c r="K166" s="884"/>
      <c r="L166" s="884"/>
      <c r="M166" s="884"/>
      <c r="N166" s="994"/>
      <c r="O166" s="994"/>
      <c r="P166" s="995"/>
    </row>
    <row r="167" spans="1:16" ht="12.75" customHeight="1" x14ac:dyDescent="0.2">
      <c r="A167" s="14"/>
      <c r="B167" s="15" t="s">
        <v>46</v>
      </c>
      <c r="C167" s="1015">
        <v>0</v>
      </c>
      <c r="D167" s="1016"/>
      <c r="E167" s="1016"/>
      <c r="F167" s="893">
        <v>0</v>
      </c>
      <c r="G167" s="893">
        <v>0</v>
      </c>
      <c r="H167" s="893">
        <v>0</v>
      </c>
      <c r="I167" s="872">
        <f t="shared" si="37"/>
        <v>0</v>
      </c>
      <c r="J167" s="37"/>
      <c r="K167" s="16"/>
      <c r="L167" s="16"/>
      <c r="M167" s="16"/>
      <c r="N167" s="998"/>
      <c r="O167" s="998"/>
      <c r="P167" s="999"/>
    </row>
    <row r="168" spans="1:16" ht="12.75" customHeight="1" thickBot="1" x14ac:dyDescent="0.25">
      <c r="A168" s="17">
        <v>3</v>
      </c>
      <c r="B168" s="18" t="s">
        <v>47</v>
      </c>
      <c r="C168" s="1000">
        <v>0</v>
      </c>
      <c r="D168" s="1001"/>
      <c r="E168" s="1001"/>
      <c r="F168" s="25">
        <v>0</v>
      </c>
      <c r="G168" s="25">
        <v>0</v>
      </c>
      <c r="H168" s="894"/>
      <c r="I168" s="38"/>
      <c r="J168" s="39"/>
      <c r="K168" s="869"/>
      <c r="L168" s="869"/>
      <c r="M168" s="869"/>
      <c r="N168" s="1002"/>
      <c r="O168" s="1002"/>
      <c r="P168" s="1003"/>
    </row>
    <row r="169" spans="1:16" ht="7.5" customHeight="1" x14ac:dyDescent="0.2">
      <c r="B169" s="866"/>
      <c r="C169" s="1006">
        <f>SUM(C164:E167)-C155</f>
        <v>0</v>
      </c>
      <c r="D169" s="1007"/>
      <c r="E169" s="1007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1008"/>
      <c r="O169" s="1008"/>
      <c r="P169" s="1008"/>
    </row>
    <row r="170" spans="1:16" ht="18" customHeight="1" x14ac:dyDescent="0.2">
      <c r="A170" s="129" t="s">
        <v>66</v>
      </c>
      <c r="B170" s="866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865"/>
      <c r="O170" s="865"/>
      <c r="P170" s="865"/>
    </row>
    <row r="171" spans="1:16" ht="12.75" customHeight="1" x14ac:dyDescent="0.2">
      <c r="B171" s="866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865"/>
      <c r="O171" s="865"/>
      <c r="P171" s="865"/>
    </row>
    <row r="172" spans="1:16" ht="12.75" customHeight="1" x14ac:dyDescent="0.2">
      <c r="B172" s="866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865"/>
      <c r="O172" s="865"/>
      <c r="P172" s="865"/>
    </row>
    <row r="173" spans="1:16" ht="12.75" customHeight="1" x14ac:dyDescent="0.2">
      <c r="C173" s="949"/>
      <c r="D173" s="949"/>
      <c r="E173" s="949"/>
      <c r="N173" s="949"/>
      <c r="O173" s="949"/>
      <c r="P173" s="949"/>
    </row>
    <row r="174" spans="1:16" x14ac:dyDescent="0.2">
      <c r="C174" s="866"/>
      <c r="D174" s="866"/>
      <c r="E174" s="866"/>
      <c r="N174" s="866"/>
      <c r="O174" s="866"/>
      <c r="P174" s="866"/>
    </row>
    <row r="175" spans="1:16" ht="30" customHeight="1" x14ac:dyDescent="0.2">
      <c r="C175" s="866"/>
      <c r="D175" s="866"/>
      <c r="E175" s="866"/>
      <c r="N175" s="866"/>
      <c r="O175" s="866"/>
      <c r="P175" s="866"/>
    </row>
    <row r="176" spans="1:16" ht="25.5" customHeight="1" x14ac:dyDescent="0.2">
      <c r="A176" s="949" t="s">
        <v>0</v>
      </c>
      <c r="B176" s="949"/>
      <c r="F176" s="1" t="s">
        <v>1</v>
      </c>
      <c r="M176" s="954" t="s">
        <v>2</v>
      </c>
      <c r="N176" s="954"/>
      <c r="O176" s="954"/>
      <c r="P176" s="954"/>
    </row>
    <row r="177" spans="1:16" ht="20.100000000000001" customHeight="1" x14ac:dyDescent="0.2">
      <c r="A177" s="949" t="s">
        <v>3</v>
      </c>
      <c r="B177" s="949"/>
      <c r="M177" s="954"/>
      <c r="N177" s="954"/>
      <c r="O177" s="954"/>
      <c r="P177" s="954"/>
    </row>
    <row r="178" spans="1:16" ht="20.100000000000001" customHeight="1" x14ac:dyDescent="0.2">
      <c r="A178" s="949" t="s">
        <v>4</v>
      </c>
      <c r="B178" s="949"/>
    </row>
    <row r="179" spans="1:16" ht="20.100000000000001" customHeight="1" x14ac:dyDescent="0.3">
      <c r="F179" s="955" t="s">
        <v>5</v>
      </c>
      <c r="G179" s="955"/>
      <c r="H179" s="955"/>
      <c r="I179" s="955"/>
      <c r="J179" s="955"/>
      <c r="K179" s="955"/>
      <c r="L179" s="955"/>
    </row>
    <row r="180" spans="1:16" ht="20.100000000000001" customHeight="1" x14ac:dyDescent="0.2">
      <c r="F180" s="956" t="s">
        <v>65</v>
      </c>
      <c r="G180" s="956"/>
      <c r="H180" s="956"/>
      <c r="I180" s="956"/>
      <c r="J180" s="956"/>
      <c r="K180" s="956"/>
      <c r="L180" s="956"/>
    </row>
    <row r="181" spans="1:16" ht="20.100000000000001" customHeight="1" x14ac:dyDescent="0.2">
      <c r="A181" s="1" t="s">
        <v>6</v>
      </c>
      <c r="C181" s="27"/>
      <c r="D181" s="880">
        <v>1</v>
      </c>
      <c r="E181" s="880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7</v>
      </c>
      <c r="C182" s="28"/>
      <c r="D182" s="4">
        <v>0</v>
      </c>
      <c r="E182" s="4">
        <v>8</v>
      </c>
      <c r="I182" s="957">
        <v>6</v>
      </c>
      <c r="K182" s="2"/>
      <c r="L182" s="23" t="s">
        <v>48</v>
      </c>
      <c r="M182" s="958" t="str">
        <f>+M147</f>
        <v>: November</v>
      </c>
      <c r="N182" s="959"/>
      <c r="O182" s="880">
        <f>+O147</f>
        <v>1</v>
      </c>
      <c r="P182" s="880">
        <f>+P147</f>
        <v>1</v>
      </c>
    </row>
    <row r="183" spans="1:16" s="3" customFormat="1" ht="20.100000000000001" customHeight="1" x14ac:dyDescent="0.2">
      <c r="A183" s="19" t="s">
        <v>51</v>
      </c>
      <c r="B183" s="19"/>
      <c r="C183" s="40">
        <v>0</v>
      </c>
      <c r="D183" s="40">
        <v>3</v>
      </c>
      <c r="E183" s="40">
        <v>0</v>
      </c>
      <c r="I183" s="957"/>
      <c r="J183" s="67"/>
      <c r="K183" s="68"/>
      <c r="L183" s="69" t="s">
        <v>11</v>
      </c>
      <c r="M183" s="960" t="str">
        <f>+M148</f>
        <v>: 2022</v>
      </c>
      <c r="N183" s="961"/>
      <c r="O183" s="40">
        <f>+O148</f>
        <v>2</v>
      </c>
      <c r="P183" s="40">
        <f>+P148</f>
        <v>2</v>
      </c>
    </row>
    <row r="184" spans="1:16" ht="26.25" customHeight="1" thickBot="1" x14ac:dyDescent="0.25">
      <c r="A184" s="3"/>
      <c r="B184" s="3"/>
      <c r="C184" s="29"/>
      <c r="D184" s="29"/>
      <c r="K184" s="2"/>
      <c r="L184" s="2"/>
      <c r="N184" s="2"/>
      <c r="O184" s="29"/>
      <c r="P184" s="29"/>
    </row>
    <row r="185" spans="1:16" ht="20.100000000000001" customHeight="1" x14ac:dyDescent="0.2">
      <c r="A185" s="950" t="s">
        <v>12</v>
      </c>
      <c r="B185" s="952" t="s">
        <v>13</v>
      </c>
      <c r="C185" s="962" t="s">
        <v>14</v>
      </c>
      <c r="D185" s="963"/>
      <c r="E185" s="963"/>
      <c r="F185" s="963"/>
      <c r="G185" s="963"/>
      <c r="H185" s="963"/>
      <c r="I185" s="964"/>
      <c r="J185" s="977" t="s">
        <v>15</v>
      </c>
      <c r="K185" s="963"/>
      <c r="L185" s="963"/>
      <c r="M185" s="963"/>
      <c r="N185" s="963"/>
      <c r="O185" s="963"/>
      <c r="P185" s="964"/>
    </row>
    <row r="186" spans="1:16" ht="20.100000000000001" customHeight="1" x14ac:dyDescent="0.2">
      <c r="A186" s="951"/>
      <c r="B186" s="953"/>
      <c r="C186" s="978" t="s">
        <v>16</v>
      </c>
      <c r="D186" s="979"/>
      <c r="E186" s="979"/>
      <c r="F186" s="4"/>
      <c r="G186" s="4"/>
      <c r="H186" s="4"/>
      <c r="I186" s="886" t="s">
        <v>16</v>
      </c>
      <c r="J186" s="32" t="s">
        <v>16</v>
      </c>
      <c r="K186" s="4"/>
      <c r="L186" s="4"/>
      <c r="M186" s="4"/>
      <c r="N186" s="979" t="s">
        <v>16</v>
      </c>
      <c r="O186" s="979"/>
      <c r="P186" s="980"/>
    </row>
    <row r="187" spans="1:16" ht="20.100000000000001" customHeight="1" x14ac:dyDescent="0.2">
      <c r="A187" s="951"/>
      <c r="B187" s="953"/>
      <c r="C187" s="981" t="s">
        <v>8</v>
      </c>
      <c r="D187" s="982"/>
      <c r="E187" s="982"/>
      <c r="F187" s="887" t="s">
        <v>17</v>
      </c>
      <c r="G187" s="887" t="s">
        <v>18</v>
      </c>
      <c r="H187" s="887" t="s">
        <v>19</v>
      </c>
      <c r="I187" s="888" t="s">
        <v>20</v>
      </c>
      <c r="J187" s="33" t="s">
        <v>8</v>
      </c>
      <c r="K187" s="887" t="s">
        <v>17</v>
      </c>
      <c r="L187" s="887" t="s">
        <v>18</v>
      </c>
      <c r="M187" s="887" t="s">
        <v>19</v>
      </c>
      <c r="N187" s="983" t="s">
        <v>20</v>
      </c>
      <c r="O187" s="983"/>
      <c r="P187" s="984"/>
    </row>
    <row r="188" spans="1:16" ht="20.100000000000001" customHeight="1" x14ac:dyDescent="0.2">
      <c r="A188" s="951"/>
      <c r="B188" s="953"/>
      <c r="C188" s="985" t="s">
        <v>21</v>
      </c>
      <c r="D188" s="986"/>
      <c r="E188" s="986"/>
      <c r="F188" s="889"/>
      <c r="G188" s="889"/>
      <c r="H188" s="889"/>
      <c r="I188" s="890" t="s">
        <v>22</v>
      </c>
      <c r="J188" s="34" t="s">
        <v>21</v>
      </c>
      <c r="K188" s="889"/>
      <c r="L188" s="889"/>
      <c r="M188" s="889"/>
      <c r="N188" s="986" t="s">
        <v>23</v>
      </c>
      <c r="O188" s="986"/>
      <c r="P188" s="987"/>
    </row>
    <row r="189" spans="1:16" ht="24" customHeight="1" x14ac:dyDescent="0.2">
      <c r="A189" s="44" t="s">
        <v>24</v>
      </c>
      <c r="B189" s="45" t="s">
        <v>25</v>
      </c>
      <c r="C189" s="965" t="s">
        <v>26</v>
      </c>
      <c r="D189" s="966"/>
      <c r="E189" s="966"/>
      <c r="F189" s="881" t="s">
        <v>27</v>
      </c>
      <c r="G189" s="881" t="s">
        <v>28</v>
      </c>
      <c r="H189" s="881" t="s">
        <v>29</v>
      </c>
      <c r="I189" s="46" t="s">
        <v>30</v>
      </c>
      <c r="J189" s="47" t="s">
        <v>31</v>
      </c>
      <c r="K189" s="881" t="s">
        <v>32</v>
      </c>
      <c r="L189" s="881" t="s">
        <v>33</v>
      </c>
      <c r="M189" s="881" t="s">
        <v>34</v>
      </c>
      <c r="N189" s="967" t="s">
        <v>35</v>
      </c>
      <c r="O189" s="966"/>
      <c r="P189" s="968"/>
    </row>
    <row r="190" spans="1:16" ht="15.75" x14ac:dyDescent="0.2">
      <c r="A190" s="5"/>
      <c r="B190" s="6" t="s">
        <v>36</v>
      </c>
      <c r="C190" s="1013">
        <f>SUM(C192,C195)</f>
        <v>0</v>
      </c>
      <c r="D190" s="1014"/>
      <c r="E190" s="1014"/>
      <c r="F190" s="882">
        <f>SUM(F192,F195)</f>
        <v>0</v>
      </c>
      <c r="G190" s="882">
        <f>SUM(G192,G195)</f>
        <v>0</v>
      </c>
      <c r="H190" s="882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971">
        <f t="shared" si="39"/>
        <v>0</v>
      </c>
      <c r="O190" s="972"/>
      <c r="P190" s="973"/>
    </row>
    <row r="191" spans="1:16" x14ac:dyDescent="0.2">
      <c r="A191" s="9">
        <v>1</v>
      </c>
      <c r="B191" s="10" t="s">
        <v>37</v>
      </c>
      <c r="C191" s="974"/>
      <c r="D191" s="975"/>
      <c r="E191" s="975"/>
      <c r="F191" s="884"/>
      <c r="G191" s="884"/>
      <c r="H191" s="884"/>
      <c r="I191" s="35"/>
      <c r="J191" s="883"/>
      <c r="K191" s="884"/>
      <c r="L191" s="884"/>
      <c r="M191" s="884"/>
      <c r="N191" s="975"/>
      <c r="O191" s="975"/>
      <c r="P191" s="976"/>
    </row>
    <row r="192" spans="1:16" ht="14.25" x14ac:dyDescent="0.2">
      <c r="A192" s="11"/>
      <c r="B192" s="10" t="s">
        <v>38</v>
      </c>
      <c r="C192" s="1009">
        <f>SUM(C193:E194)</f>
        <v>0</v>
      </c>
      <c r="D192" s="1010"/>
      <c r="E192" s="1010"/>
      <c r="F192" s="895">
        <f>SUM(F193:F194)</f>
        <v>0</v>
      </c>
      <c r="G192" s="895">
        <f t="shared" ref="G192:H192" si="40">SUM(G193:G194)</f>
        <v>0</v>
      </c>
      <c r="H192" s="895">
        <f t="shared" si="40"/>
        <v>0</v>
      </c>
      <c r="I192" s="872">
        <f>SUM(C192-F192+G192-H192)</f>
        <v>0</v>
      </c>
      <c r="J192" s="895">
        <f>SUM(J193:J194)</f>
        <v>0</v>
      </c>
      <c r="K192" s="895">
        <f t="shared" ref="K192:M192" si="41">SUM(K193:K194)</f>
        <v>0</v>
      </c>
      <c r="L192" s="895">
        <f t="shared" si="41"/>
        <v>0</v>
      </c>
      <c r="M192" s="895">
        <f t="shared" si="41"/>
        <v>0</v>
      </c>
      <c r="N192" s="990">
        <f>SUM(N193:P194)</f>
        <v>0</v>
      </c>
      <c r="O192" s="990"/>
      <c r="P192" s="991"/>
    </row>
    <row r="193" spans="1:16" ht="12.75" customHeight="1" x14ac:dyDescent="0.2">
      <c r="A193" s="11"/>
      <c r="B193" s="12" t="s">
        <v>39</v>
      </c>
      <c r="C193" s="1011">
        <v>0</v>
      </c>
      <c r="D193" s="1012"/>
      <c r="E193" s="1012"/>
      <c r="F193" s="892">
        <v>0</v>
      </c>
      <c r="G193" s="892">
        <v>0</v>
      </c>
      <c r="H193" s="892">
        <v>0</v>
      </c>
      <c r="I193" s="875">
        <f t="shared" ref="I193:I197" si="42">SUM(C193-F193+G193-H193)</f>
        <v>0</v>
      </c>
      <c r="J193" s="79">
        <v>0</v>
      </c>
      <c r="K193" s="79">
        <v>0</v>
      </c>
      <c r="L193" s="79">
        <v>0</v>
      </c>
      <c r="M193" s="79">
        <v>0</v>
      </c>
      <c r="N193" s="990">
        <f>SUM(J193-K193+L193-M193)</f>
        <v>0</v>
      </c>
      <c r="O193" s="990"/>
      <c r="P193" s="991"/>
    </row>
    <row r="194" spans="1:16" ht="12.75" customHeight="1" x14ac:dyDescent="0.2">
      <c r="A194" s="11"/>
      <c r="B194" s="12" t="s">
        <v>40</v>
      </c>
      <c r="C194" s="1011">
        <v>0</v>
      </c>
      <c r="D194" s="1012"/>
      <c r="E194" s="1012"/>
      <c r="F194" s="892">
        <v>0</v>
      </c>
      <c r="G194" s="892">
        <v>0</v>
      </c>
      <c r="H194" s="892">
        <v>0</v>
      </c>
      <c r="I194" s="875">
        <f t="shared" si="42"/>
        <v>0</v>
      </c>
      <c r="J194" s="79">
        <v>0</v>
      </c>
      <c r="K194" s="79">
        <v>0</v>
      </c>
      <c r="L194" s="79">
        <v>0</v>
      </c>
      <c r="M194" s="79">
        <v>0</v>
      </c>
      <c r="N194" s="990">
        <f>SUM(J194-K194+L194-M194)</f>
        <v>0</v>
      </c>
      <c r="O194" s="990"/>
      <c r="P194" s="991"/>
    </row>
    <row r="195" spans="1:16" ht="14.25" x14ac:dyDescent="0.2">
      <c r="A195" s="11"/>
      <c r="B195" s="10" t="s">
        <v>41</v>
      </c>
      <c r="C195" s="1009">
        <f>SUM(C196:E197)</f>
        <v>0</v>
      </c>
      <c r="D195" s="1010"/>
      <c r="E195" s="1010"/>
      <c r="F195" s="895">
        <f>SUM(F196:F197)</f>
        <v>0</v>
      </c>
      <c r="G195" s="895">
        <f t="shared" ref="G195:H195" si="43">SUM(G196:G197)</f>
        <v>0</v>
      </c>
      <c r="H195" s="895">
        <f t="shared" si="43"/>
        <v>0</v>
      </c>
      <c r="I195" s="872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990">
        <f>SUM(N196:P197)</f>
        <v>0</v>
      </c>
      <c r="O195" s="990"/>
      <c r="P195" s="991"/>
    </row>
    <row r="196" spans="1:16" ht="15" x14ac:dyDescent="0.2">
      <c r="A196" s="11"/>
      <c r="B196" s="12" t="s">
        <v>39</v>
      </c>
      <c r="C196" s="1011">
        <v>0</v>
      </c>
      <c r="D196" s="1012"/>
      <c r="E196" s="1012"/>
      <c r="F196" s="892">
        <v>0</v>
      </c>
      <c r="G196" s="892">
        <v>0</v>
      </c>
      <c r="H196" s="892">
        <v>0</v>
      </c>
      <c r="I196" s="875">
        <f t="shared" si="42"/>
        <v>0</v>
      </c>
      <c r="J196" s="36">
        <v>0</v>
      </c>
      <c r="K196" s="892">
        <v>0</v>
      </c>
      <c r="L196" s="892">
        <v>0</v>
      </c>
      <c r="M196" s="892">
        <v>0</v>
      </c>
      <c r="N196" s="990">
        <f>SUM(J196-K196+L196-M196)</f>
        <v>0</v>
      </c>
      <c r="O196" s="990"/>
      <c r="P196" s="991"/>
    </row>
    <row r="197" spans="1:16" ht="15" x14ac:dyDescent="0.2">
      <c r="A197" s="11"/>
      <c r="B197" s="12" t="s">
        <v>40</v>
      </c>
      <c r="C197" s="1011">
        <v>0</v>
      </c>
      <c r="D197" s="1012"/>
      <c r="E197" s="1012"/>
      <c r="F197" s="892">
        <v>0</v>
      </c>
      <c r="G197" s="892">
        <v>0</v>
      </c>
      <c r="H197" s="892">
        <v>0</v>
      </c>
      <c r="I197" s="875">
        <f t="shared" si="42"/>
        <v>0</v>
      </c>
      <c r="J197" s="36">
        <v>0</v>
      </c>
      <c r="K197" s="892">
        <v>0</v>
      </c>
      <c r="L197" s="892">
        <v>0</v>
      </c>
      <c r="M197" s="892">
        <v>0</v>
      </c>
      <c r="N197" s="990">
        <f>SUM(J197-K197+L197-M197)</f>
        <v>0</v>
      </c>
      <c r="O197" s="990"/>
      <c r="P197" s="991"/>
    </row>
    <row r="198" spans="1:16" x14ac:dyDescent="0.2">
      <c r="A198" s="9">
        <v>2</v>
      </c>
      <c r="B198" s="10" t="s">
        <v>42</v>
      </c>
      <c r="C198" s="974"/>
      <c r="D198" s="975"/>
      <c r="E198" s="975"/>
      <c r="F198" s="884"/>
      <c r="G198" s="884"/>
      <c r="H198" s="884"/>
      <c r="I198" s="868"/>
      <c r="J198" s="883"/>
      <c r="K198" s="884"/>
      <c r="L198" s="884"/>
      <c r="M198" s="884"/>
      <c r="N198" s="994"/>
      <c r="O198" s="994"/>
      <c r="P198" s="995"/>
    </row>
    <row r="199" spans="1:16" ht="12.75" customHeight="1" x14ac:dyDescent="0.2">
      <c r="A199" s="11"/>
      <c r="B199" s="12" t="s">
        <v>43</v>
      </c>
      <c r="C199" s="1011">
        <v>0</v>
      </c>
      <c r="D199" s="1012"/>
      <c r="E199" s="1012"/>
      <c r="F199" s="892">
        <v>0</v>
      </c>
      <c r="G199" s="892">
        <v>0</v>
      </c>
      <c r="H199" s="892">
        <v>0</v>
      </c>
      <c r="I199" s="872">
        <f t="shared" ref="I199:I202" si="45">SUM(C199-F199+G199-H199)</f>
        <v>0</v>
      </c>
      <c r="J199" s="883"/>
      <c r="K199" s="884"/>
      <c r="L199" s="884"/>
      <c r="M199" s="884"/>
      <c r="N199" s="994"/>
      <c r="O199" s="994"/>
      <c r="P199" s="995"/>
    </row>
    <row r="200" spans="1:16" ht="12.75" customHeight="1" x14ac:dyDescent="0.2">
      <c r="A200" s="11"/>
      <c r="B200" s="12" t="s">
        <v>44</v>
      </c>
      <c r="C200" s="1011">
        <v>0</v>
      </c>
      <c r="D200" s="1012"/>
      <c r="E200" s="1012"/>
      <c r="F200" s="892">
        <v>0</v>
      </c>
      <c r="G200" s="892">
        <v>0</v>
      </c>
      <c r="H200" s="892">
        <v>0</v>
      </c>
      <c r="I200" s="872">
        <f t="shared" si="45"/>
        <v>0</v>
      </c>
      <c r="J200" s="883"/>
      <c r="K200" s="884"/>
      <c r="L200" s="884"/>
      <c r="M200" s="884"/>
      <c r="N200" s="994"/>
      <c r="O200" s="994"/>
      <c r="P200" s="995"/>
    </row>
    <row r="201" spans="1:16" ht="7.5" customHeight="1" x14ac:dyDescent="0.2">
      <c r="A201" s="9"/>
      <c r="B201" s="12" t="s">
        <v>45</v>
      </c>
      <c r="C201" s="1011">
        <v>0</v>
      </c>
      <c r="D201" s="1012"/>
      <c r="E201" s="1012"/>
      <c r="F201" s="892">
        <v>0</v>
      </c>
      <c r="G201" s="892">
        <v>0</v>
      </c>
      <c r="H201" s="892">
        <v>0</v>
      </c>
      <c r="I201" s="872">
        <f t="shared" si="45"/>
        <v>0</v>
      </c>
      <c r="J201" s="883"/>
      <c r="K201" s="884"/>
      <c r="L201" s="884"/>
      <c r="M201" s="884"/>
      <c r="N201" s="994"/>
      <c r="O201" s="994"/>
      <c r="P201" s="995"/>
    </row>
    <row r="202" spans="1:16" ht="18" customHeight="1" x14ac:dyDescent="0.2">
      <c r="A202" s="14"/>
      <c r="B202" s="15" t="s">
        <v>46</v>
      </c>
      <c r="C202" s="1015">
        <v>0</v>
      </c>
      <c r="D202" s="1016"/>
      <c r="E202" s="1016"/>
      <c r="F202" s="893">
        <v>0</v>
      </c>
      <c r="G202" s="893">
        <v>0</v>
      </c>
      <c r="H202" s="893">
        <v>0</v>
      </c>
      <c r="I202" s="872">
        <f t="shared" si="45"/>
        <v>0</v>
      </c>
      <c r="J202" s="37"/>
      <c r="K202" s="16"/>
      <c r="L202" s="16"/>
      <c r="M202" s="16"/>
      <c r="N202" s="998"/>
      <c r="O202" s="998"/>
      <c r="P202" s="999"/>
    </row>
    <row r="203" spans="1:16" ht="12.75" customHeight="1" thickBot="1" x14ac:dyDescent="0.25">
      <c r="A203" s="17">
        <v>3</v>
      </c>
      <c r="B203" s="18" t="s">
        <v>47</v>
      </c>
      <c r="C203" s="1000">
        <v>0</v>
      </c>
      <c r="D203" s="1001"/>
      <c r="E203" s="1001"/>
      <c r="F203" s="25">
        <v>0</v>
      </c>
      <c r="G203" s="25">
        <v>0</v>
      </c>
      <c r="H203" s="894"/>
      <c r="I203" s="38"/>
      <c r="J203" s="39"/>
      <c r="K203" s="869"/>
      <c r="L203" s="869"/>
      <c r="M203" s="869"/>
      <c r="N203" s="1002"/>
      <c r="O203" s="1002"/>
      <c r="P203" s="1003"/>
    </row>
    <row r="204" spans="1:16" x14ac:dyDescent="0.2">
      <c r="B204" s="866"/>
      <c r="C204" s="1006">
        <f>SUM(C199:E202)-C190</f>
        <v>0</v>
      </c>
      <c r="D204" s="1007"/>
      <c r="E204" s="1007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1008"/>
      <c r="O204" s="1008"/>
      <c r="P204" s="1008"/>
    </row>
    <row r="205" spans="1:16" x14ac:dyDescent="0.2">
      <c r="A205" s="129" t="s">
        <v>66</v>
      </c>
      <c r="B205" s="866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865"/>
      <c r="O205" s="865"/>
      <c r="P205" s="865"/>
    </row>
    <row r="206" spans="1:16" x14ac:dyDescent="0.2">
      <c r="B206" s="866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865"/>
      <c r="O206" s="865"/>
      <c r="P206" s="865"/>
    </row>
    <row r="207" spans="1:16" ht="30" customHeight="1" x14ac:dyDescent="0.2">
      <c r="B207" s="866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865"/>
      <c r="O207" s="865"/>
      <c r="P207" s="865"/>
    </row>
    <row r="208" spans="1:16" ht="25.5" customHeight="1" x14ac:dyDescent="0.2">
      <c r="C208" s="866"/>
      <c r="D208" s="866"/>
      <c r="E208" s="866"/>
      <c r="N208" s="866"/>
      <c r="O208" s="866"/>
      <c r="P208" s="866"/>
    </row>
    <row r="209" spans="1:16" ht="20.100000000000001" customHeight="1" x14ac:dyDescent="0.2">
      <c r="C209" s="866"/>
      <c r="D209" s="866"/>
      <c r="E209" s="866"/>
      <c r="N209" s="866"/>
      <c r="O209" s="866"/>
      <c r="P209" s="866"/>
    </row>
    <row r="210" spans="1:16" ht="20.100000000000001" customHeight="1" x14ac:dyDescent="0.2">
      <c r="C210" s="949"/>
      <c r="D210" s="949"/>
      <c r="E210" s="949"/>
      <c r="N210" s="949"/>
      <c r="O210" s="949"/>
      <c r="P210" s="949"/>
    </row>
    <row r="211" spans="1:16" ht="20.100000000000001" customHeight="1" x14ac:dyDescent="0.2">
      <c r="A211" s="949" t="s">
        <v>0</v>
      </c>
      <c r="B211" s="949"/>
      <c r="F211" s="1" t="s">
        <v>1</v>
      </c>
      <c r="M211" s="954" t="s">
        <v>2</v>
      </c>
      <c r="N211" s="954"/>
      <c r="O211" s="954"/>
      <c r="P211" s="954"/>
    </row>
    <row r="212" spans="1:16" ht="20.100000000000001" customHeight="1" x14ac:dyDescent="0.2">
      <c r="A212" s="949" t="s">
        <v>3</v>
      </c>
      <c r="B212" s="949"/>
      <c r="M212" s="954"/>
      <c r="N212" s="954"/>
      <c r="O212" s="954"/>
      <c r="P212" s="954"/>
    </row>
    <row r="213" spans="1:16" ht="20.100000000000001" customHeight="1" x14ac:dyDescent="0.2">
      <c r="A213" s="949" t="s">
        <v>4</v>
      </c>
      <c r="B213" s="949"/>
    </row>
    <row r="214" spans="1:16" ht="20.100000000000001" customHeight="1" x14ac:dyDescent="0.3">
      <c r="F214" s="955" t="s">
        <v>5</v>
      </c>
      <c r="G214" s="955"/>
      <c r="H214" s="955"/>
      <c r="I214" s="955"/>
      <c r="J214" s="955"/>
      <c r="K214" s="955"/>
      <c r="L214" s="955"/>
    </row>
    <row r="215" spans="1:16" ht="20.100000000000001" customHeight="1" x14ac:dyDescent="0.2">
      <c r="F215" s="956" t="s">
        <v>65</v>
      </c>
      <c r="G215" s="956"/>
      <c r="H215" s="956"/>
      <c r="I215" s="956"/>
      <c r="J215" s="956"/>
      <c r="K215" s="956"/>
      <c r="L215" s="956"/>
    </row>
    <row r="216" spans="1:16" ht="26.25" customHeight="1" x14ac:dyDescent="0.2">
      <c r="A216" s="1" t="s">
        <v>6</v>
      </c>
      <c r="C216" s="27"/>
      <c r="D216" s="880">
        <v>1</v>
      </c>
      <c r="E216" s="880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7</v>
      </c>
      <c r="C217" s="28"/>
      <c r="D217" s="4">
        <v>0</v>
      </c>
      <c r="E217" s="4">
        <v>8</v>
      </c>
      <c r="I217" s="957">
        <v>7</v>
      </c>
      <c r="K217" s="2"/>
      <c r="L217" s="23" t="s">
        <v>48</v>
      </c>
      <c r="M217" s="958" t="str">
        <f>+M182</f>
        <v>: November</v>
      </c>
      <c r="N217" s="959"/>
      <c r="O217" s="880">
        <f>+O182</f>
        <v>1</v>
      </c>
      <c r="P217" s="880">
        <f>+P182</f>
        <v>1</v>
      </c>
    </row>
    <row r="218" spans="1:16" s="3" customFormat="1" ht="20.100000000000001" customHeight="1" x14ac:dyDescent="0.2">
      <c r="A218" s="19" t="s">
        <v>55</v>
      </c>
      <c r="B218" s="20"/>
      <c r="C218" s="40">
        <v>0</v>
      </c>
      <c r="D218" s="40">
        <v>3</v>
      </c>
      <c r="E218" s="40">
        <v>2</v>
      </c>
      <c r="I218" s="957"/>
      <c r="J218" s="67"/>
      <c r="K218" s="68"/>
      <c r="L218" s="69" t="s">
        <v>11</v>
      </c>
      <c r="M218" s="960" t="str">
        <f>+M183</f>
        <v>: 2022</v>
      </c>
      <c r="N218" s="961"/>
      <c r="O218" s="40">
        <f>+O183</f>
        <v>2</v>
      </c>
      <c r="P218" s="40">
        <f>+P183</f>
        <v>2</v>
      </c>
    </row>
    <row r="219" spans="1:16" ht="20.100000000000001" customHeight="1" thickBot="1" x14ac:dyDescent="0.25">
      <c r="C219" s="29"/>
      <c r="D219" s="29"/>
      <c r="K219" s="2"/>
      <c r="L219" s="2"/>
      <c r="N219" s="2"/>
      <c r="O219" s="29"/>
      <c r="P219" s="29"/>
    </row>
    <row r="220" spans="1:16" ht="20.100000000000001" customHeight="1" x14ac:dyDescent="0.2">
      <c r="A220" s="950" t="s">
        <v>12</v>
      </c>
      <c r="B220" s="952" t="s">
        <v>13</v>
      </c>
      <c r="C220" s="962" t="s">
        <v>14</v>
      </c>
      <c r="D220" s="963"/>
      <c r="E220" s="963"/>
      <c r="F220" s="963"/>
      <c r="G220" s="963"/>
      <c r="H220" s="963"/>
      <c r="I220" s="964"/>
      <c r="J220" s="977" t="s">
        <v>15</v>
      </c>
      <c r="K220" s="963"/>
      <c r="L220" s="963"/>
      <c r="M220" s="963"/>
      <c r="N220" s="963"/>
      <c r="O220" s="963"/>
      <c r="P220" s="964"/>
    </row>
    <row r="221" spans="1:16" ht="24" customHeight="1" x14ac:dyDescent="0.2">
      <c r="A221" s="951"/>
      <c r="B221" s="953"/>
      <c r="C221" s="978" t="s">
        <v>16</v>
      </c>
      <c r="D221" s="979"/>
      <c r="E221" s="979"/>
      <c r="F221" s="4"/>
      <c r="G221" s="4"/>
      <c r="H221" s="4"/>
      <c r="I221" s="886" t="s">
        <v>16</v>
      </c>
      <c r="J221" s="32" t="s">
        <v>16</v>
      </c>
      <c r="K221" s="4"/>
      <c r="L221" s="4"/>
      <c r="M221" s="4"/>
      <c r="N221" s="979" t="s">
        <v>16</v>
      </c>
      <c r="O221" s="979"/>
      <c r="P221" s="980"/>
    </row>
    <row r="222" spans="1:16" ht="12.75" customHeight="1" x14ac:dyDescent="0.2">
      <c r="A222" s="951"/>
      <c r="B222" s="953"/>
      <c r="C222" s="981" t="s">
        <v>8</v>
      </c>
      <c r="D222" s="982"/>
      <c r="E222" s="982"/>
      <c r="F222" s="887" t="s">
        <v>17</v>
      </c>
      <c r="G222" s="887" t="s">
        <v>18</v>
      </c>
      <c r="H222" s="887" t="s">
        <v>19</v>
      </c>
      <c r="I222" s="888" t="s">
        <v>20</v>
      </c>
      <c r="J222" s="33" t="s">
        <v>8</v>
      </c>
      <c r="K222" s="887" t="s">
        <v>17</v>
      </c>
      <c r="L222" s="887" t="s">
        <v>18</v>
      </c>
      <c r="M222" s="887" t="s">
        <v>19</v>
      </c>
      <c r="N222" s="983" t="s">
        <v>20</v>
      </c>
      <c r="O222" s="983"/>
      <c r="P222" s="984"/>
    </row>
    <row r="223" spans="1:16" ht="12.75" customHeight="1" x14ac:dyDescent="0.2">
      <c r="A223" s="951"/>
      <c r="B223" s="953"/>
      <c r="C223" s="985" t="s">
        <v>21</v>
      </c>
      <c r="D223" s="986"/>
      <c r="E223" s="986"/>
      <c r="F223" s="889"/>
      <c r="G223" s="889"/>
      <c r="H223" s="889"/>
      <c r="I223" s="890" t="s">
        <v>22</v>
      </c>
      <c r="J223" s="34" t="s">
        <v>21</v>
      </c>
      <c r="K223" s="889"/>
      <c r="L223" s="889"/>
      <c r="M223" s="889"/>
      <c r="N223" s="986" t="s">
        <v>23</v>
      </c>
      <c r="O223" s="986"/>
      <c r="P223" s="987"/>
    </row>
    <row r="224" spans="1:16" x14ac:dyDescent="0.2">
      <c r="A224" s="44" t="s">
        <v>24</v>
      </c>
      <c r="B224" s="45" t="s">
        <v>25</v>
      </c>
      <c r="C224" s="965" t="s">
        <v>26</v>
      </c>
      <c r="D224" s="966"/>
      <c r="E224" s="966"/>
      <c r="F224" s="881" t="s">
        <v>27</v>
      </c>
      <c r="G224" s="881" t="s">
        <v>28</v>
      </c>
      <c r="H224" s="881" t="s">
        <v>29</v>
      </c>
      <c r="I224" s="46" t="s">
        <v>30</v>
      </c>
      <c r="J224" s="47" t="s">
        <v>31</v>
      </c>
      <c r="K224" s="881" t="s">
        <v>32</v>
      </c>
      <c r="L224" s="881" t="s">
        <v>33</v>
      </c>
      <c r="M224" s="881" t="s">
        <v>34</v>
      </c>
      <c r="N224" s="967" t="s">
        <v>35</v>
      </c>
      <c r="O224" s="966"/>
      <c r="P224" s="968"/>
    </row>
    <row r="225" spans="1:16" ht="12.75" customHeight="1" x14ac:dyDescent="0.2">
      <c r="A225" s="5"/>
      <c r="B225" s="6" t="s">
        <v>36</v>
      </c>
      <c r="C225" s="1013">
        <f>SUM(C227,C230)</f>
        <v>0</v>
      </c>
      <c r="D225" s="1014"/>
      <c r="E225" s="1014"/>
      <c r="F225" s="882">
        <f>SUM(F227,F230)</f>
        <v>0</v>
      </c>
      <c r="G225" s="882">
        <f>SUM(G227,G230)</f>
        <v>0</v>
      </c>
      <c r="H225" s="882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971">
        <f t="shared" si="47"/>
        <v>0</v>
      </c>
      <c r="O225" s="972"/>
      <c r="P225" s="973"/>
    </row>
    <row r="226" spans="1:16" ht="12.75" customHeight="1" x14ac:dyDescent="0.2">
      <c r="A226" s="9">
        <v>1</v>
      </c>
      <c r="B226" s="10" t="s">
        <v>37</v>
      </c>
      <c r="C226" s="974"/>
      <c r="D226" s="975"/>
      <c r="E226" s="975"/>
      <c r="F226" s="884"/>
      <c r="G226" s="884"/>
      <c r="H226" s="884"/>
      <c r="I226" s="35"/>
      <c r="J226" s="883"/>
      <c r="K226" s="884"/>
      <c r="L226" s="884"/>
      <c r="M226" s="884"/>
      <c r="N226" s="975"/>
      <c r="O226" s="975"/>
      <c r="P226" s="976"/>
    </row>
    <row r="227" spans="1:16" ht="14.25" x14ac:dyDescent="0.2">
      <c r="A227" s="11"/>
      <c r="B227" s="10" t="s">
        <v>38</v>
      </c>
      <c r="C227" s="1009">
        <f>SUM(C228:E229)</f>
        <v>0</v>
      </c>
      <c r="D227" s="1010"/>
      <c r="E227" s="1010"/>
      <c r="F227" s="895">
        <f>SUM(F228:F229)</f>
        <v>0</v>
      </c>
      <c r="G227" s="895">
        <f t="shared" ref="G227:H227" si="48">SUM(G228:G229)</f>
        <v>0</v>
      </c>
      <c r="H227" s="895">
        <f t="shared" si="48"/>
        <v>0</v>
      </c>
      <c r="I227" s="872">
        <f>SUM(C227-F227+G227-H227)</f>
        <v>0</v>
      </c>
      <c r="J227" s="895">
        <f>SUM(J228:J229)</f>
        <v>0</v>
      </c>
      <c r="K227" s="895">
        <f t="shared" ref="K227:M227" si="49">SUM(K228:K229)</f>
        <v>0</v>
      </c>
      <c r="L227" s="895">
        <f t="shared" si="49"/>
        <v>0</v>
      </c>
      <c r="M227" s="895">
        <f t="shared" si="49"/>
        <v>0</v>
      </c>
      <c r="N227" s="990">
        <f>SUM(N228:P229)</f>
        <v>0</v>
      </c>
      <c r="O227" s="990"/>
      <c r="P227" s="991"/>
    </row>
    <row r="228" spans="1:16" ht="15" x14ac:dyDescent="0.2">
      <c r="A228" s="11"/>
      <c r="B228" s="12" t="s">
        <v>39</v>
      </c>
      <c r="C228" s="1011">
        <v>0</v>
      </c>
      <c r="D228" s="1012"/>
      <c r="E228" s="1012"/>
      <c r="F228" s="892">
        <v>0</v>
      </c>
      <c r="G228" s="892">
        <v>0</v>
      </c>
      <c r="H228" s="892">
        <v>0</v>
      </c>
      <c r="I228" s="875">
        <f t="shared" ref="I228:I232" si="50">SUM(C228-F228+G228-H228)</f>
        <v>0</v>
      </c>
      <c r="J228" s="79">
        <v>0</v>
      </c>
      <c r="K228" s="79">
        <v>0</v>
      </c>
      <c r="L228" s="79">
        <v>0</v>
      </c>
      <c r="M228" s="79">
        <v>0</v>
      </c>
      <c r="N228" s="990">
        <f>SUM(J228-K228+L228-M228)</f>
        <v>0</v>
      </c>
      <c r="O228" s="990"/>
      <c r="P228" s="991"/>
    </row>
    <row r="229" spans="1:16" ht="15" x14ac:dyDescent="0.2">
      <c r="A229" s="11"/>
      <c r="B229" s="12" t="s">
        <v>40</v>
      </c>
      <c r="C229" s="1011">
        <v>0</v>
      </c>
      <c r="D229" s="1012"/>
      <c r="E229" s="1012"/>
      <c r="F229" s="892">
        <v>0</v>
      </c>
      <c r="G229" s="892">
        <v>0</v>
      </c>
      <c r="H229" s="892">
        <v>0</v>
      </c>
      <c r="I229" s="875">
        <f t="shared" si="50"/>
        <v>0</v>
      </c>
      <c r="J229" s="79">
        <v>0</v>
      </c>
      <c r="K229" s="79">
        <v>0</v>
      </c>
      <c r="L229" s="79">
        <v>0</v>
      </c>
      <c r="M229" s="79">
        <v>0</v>
      </c>
      <c r="N229" s="990">
        <f>SUM(J229-K229+L229-M229)</f>
        <v>0</v>
      </c>
      <c r="O229" s="990"/>
      <c r="P229" s="991"/>
    </row>
    <row r="230" spans="1:16" ht="14.25" x14ac:dyDescent="0.2">
      <c r="A230" s="11"/>
      <c r="B230" s="10" t="s">
        <v>41</v>
      </c>
      <c r="C230" s="1009">
        <f>SUM(C231:E232)</f>
        <v>0</v>
      </c>
      <c r="D230" s="1010"/>
      <c r="E230" s="1010"/>
      <c r="F230" s="895">
        <f>SUM(F231:F232)</f>
        <v>0</v>
      </c>
      <c r="G230" s="895">
        <f t="shared" ref="G230:H230" si="51">SUM(G231:G232)</f>
        <v>0</v>
      </c>
      <c r="H230" s="895">
        <f t="shared" si="51"/>
        <v>0</v>
      </c>
      <c r="I230" s="872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990">
        <f>SUM(N231:P232)</f>
        <v>0</v>
      </c>
      <c r="O230" s="990"/>
      <c r="P230" s="991"/>
    </row>
    <row r="231" spans="1:16" ht="12.75" customHeight="1" x14ac:dyDescent="0.2">
      <c r="A231" s="11"/>
      <c r="B231" s="12" t="s">
        <v>39</v>
      </c>
      <c r="C231" s="1011">
        <v>0</v>
      </c>
      <c r="D231" s="1012"/>
      <c r="E231" s="1012"/>
      <c r="F231" s="892">
        <v>0</v>
      </c>
      <c r="G231" s="892">
        <v>0</v>
      </c>
      <c r="H231" s="892">
        <v>0</v>
      </c>
      <c r="I231" s="875">
        <f t="shared" si="50"/>
        <v>0</v>
      </c>
      <c r="J231" s="36">
        <v>0</v>
      </c>
      <c r="K231" s="892">
        <v>0</v>
      </c>
      <c r="L231" s="892">
        <v>0</v>
      </c>
      <c r="M231" s="892">
        <v>0</v>
      </c>
      <c r="N231" s="990">
        <f>SUM(J231-K231+L231-M231)</f>
        <v>0</v>
      </c>
      <c r="O231" s="990"/>
      <c r="P231" s="991"/>
    </row>
    <row r="232" spans="1:16" ht="12.75" customHeight="1" x14ac:dyDescent="0.2">
      <c r="A232" s="11"/>
      <c r="B232" s="12" t="s">
        <v>40</v>
      </c>
      <c r="C232" s="1011">
        <v>0</v>
      </c>
      <c r="D232" s="1012"/>
      <c r="E232" s="1012"/>
      <c r="F232" s="892">
        <v>0</v>
      </c>
      <c r="G232" s="892">
        <v>0</v>
      </c>
      <c r="H232" s="892">
        <v>0</v>
      </c>
      <c r="I232" s="875">
        <f t="shared" si="50"/>
        <v>0</v>
      </c>
      <c r="J232" s="36">
        <v>0</v>
      </c>
      <c r="K232" s="892">
        <v>0</v>
      </c>
      <c r="L232" s="892">
        <v>0</v>
      </c>
      <c r="M232" s="892">
        <v>0</v>
      </c>
      <c r="N232" s="990">
        <f>SUM(J232-K232+L232-M232)</f>
        <v>0</v>
      </c>
      <c r="O232" s="990"/>
      <c r="P232" s="991"/>
    </row>
    <row r="233" spans="1:16" ht="7.5" customHeight="1" x14ac:dyDescent="0.2">
      <c r="A233" s="9">
        <v>2</v>
      </c>
      <c r="B233" s="10" t="s">
        <v>42</v>
      </c>
      <c r="C233" s="974"/>
      <c r="D233" s="975"/>
      <c r="E233" s="975"/>
      <c r="F233" s="884"/>
      <c r="G233" s="884"/>
      <c r="H233" s="884"/>
      <c r="I233" s="868"/>
      <c r="J233" s="883"/>
      <c r="K233" s="884"/>
      <c r="L233" s="884"/>
      <c r="M233" s="884"/>
      <c r="N233" s="994"/>
      <c r="O233" s="994"/>
      <c r="P233" s="995"/>
    </row>
    <row r="234" spans="1:16" ht="18" customHeight="1" x14ac:dyDescent="0.2">
      <c r="A234" s="11"/>
      <c r="B234" s="12" t="s">
        <v>43</v>
      </c>
      <c r="C234" s="1011">
        <v>0</v>
      </c>
      <c r="D234" s="1012"/>
      <c r="E234" s="1012"/>
      <c r="F234" s="892">
        <v>0</v>
      </c>
      <c r="G234" s="892">
        <v>0</v>
      </c>
      <c r="H234" s="892">
        <v>0</v>
      </c>
      <c r="I234" s="872">
        <f t="shared" ref="I234:I237" si="53">SUM(C234-F234+G234-H234)</f>
        <v>0</v>
      </c>
      <c r="J234" s="883"/>
      <c r="K234" s="884"/>
      <c r="L234" s="884"/>
      <c r="M234" s="884"/>
      <c r="N234" s="994"/>
      <c r="O234" s="994"/>
      <c r="P234" s="995"/>
    </row>
    <row r="235" spans="1:16" ht="12.75" customHeight="1" x14ac:dyDescent="0.2">
      <c r="A235" s="11"/>
      <c r="B235" s="12" t="s">
        <v>44</v>
      </c>
      <c r="C235" s="1011">
        <v>0</v>
      </c>
      <c r="D235" s="1012"/>
      <c r="E235" s="1012"/>
      <c r="F235" s="892">
        <v>0</v>
      </c>
      <c r="G235" s="892">
        <v>0</v>
      </c>
      <c r="H235" s="892">
        <v>0</v>
      </c>
      <c r="I235" s="872">
        <f t="shared" si="53"/>
        <v>0</v>
      </c>
      <c r="J235" s="883"/>
      <c r="K235" s="884"/>
      <c r="L235" s="884"/>
      <c r="M235" s="884"/>
      <c r="N235" s="994"/>
      <c r="O235" s="994"/>
      <c r="P235" s="995"/>
    </row>
    <row r="236" spans="1:16" ht="12.75" customHeight="1" x14ac:dyDescent="0.2">
      <c r="A236" s="9"/>
      <c r="B236" s="12" t="s">
        <v>45</v>
      </c>
      <c r="C236" s="1011">
        <v>0</v>
      </c>
      <c r="D236" s="1012"/>
      <c r="E236" s="1012"/>
      <c r="F236" s="892">
        <v>0</v>
      </c>
      <c r="G236" s="892">
        <v>0</v>
      </c>
      <c r="H236" s="892">
        <v>0</v>
      </c>
      <c r="I236" s="872">
        <f t="shared" si="53"/>
        <v>0</v>
      </c>
      <c r="J236" s="883"/>
      <c r="K236" s="884"/>
      <c r="L236" s="884"/>
      <c r="M236" s="884"/>
      <c r="N236" s="994"/>
      <c r="O236" s="994"/>
      <c r="P236" s="995"/>
    </row>
    <row r="237" spans="1:16" ht="12.75" customHeight="1" x14ac:dyDescent="0.2">
      <c r="A237" s="14"/>
      <c r="B237" s="15" t="s">
        <v>46</v>
      </c>
      <c r="C237" s="1015">
        <v>0</v>
      </c>
      <c r="D237" s="1016"/>
      <c r="E237" s="1016"/>
      <c r="F237" s="893">
        <v>0</v>
      </c>
      <c r="G237" s="893">
        <v>0</v>
      </c>
      <c r="H237" s="893">
        <v>0</v>
      </c>
      <c r="I237" s="872">
        <f t="shared" si="53"/>
        <v>0</v>
      </c>
      <c r="J237" s="37"/>
      <c r="K237" s="16"/>
      <c r="L237" s="16"/>
      <c r="M237" s="16"/>
      <c r="N237" s="998"/>
      <c r="O237" s="998"/>
      <c r="P237" s="999"/>
    </row>
    <row r="238" spans="1:16" ht="15" thickBot="1" x14ac:dyDescent="0.25">
      <c r="A238" s="17">
        <v>3</v>
      </c>
      <c r="B238" s="18" t="s">
        <v>47</v>
      </c>
      <c r="C238" s="1000">
        <v>0</v>
      </c>
      <c r="D238" s="1001"/>
      <c r="E238" s="1001"/>
      <c r="F238" s="25">
        <v>0</v>
      </c>
      <c r="G238" s="25">
        <v>0</v>
      </c>
      <c r="H238" s="894"/>
      <c r="I238" s="38"/>
      <c r="J238" s="39"/>
      <c r="K238" s="869"/>
      <c r="L238" s="869"/>
      <c r="M238" s="869"/>
      <c r="N238" s="1002"/>
      <c r="O238" s="1002"/>
      <c r="P238" s="1003"/>
    </row>
    <row r="239" spans="1:16" ht="30" customHeight="1" x14ac:dyDescent="0.2">
      <c r="B239" s="866"/>
      <c r="C239" s="1006">
        <f>SUM(C234:E237)-C225</f>
        <v>0</v>
      </c>
      <c r="D239" s="1007"/>
      <c r="E239" s="1007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1008"/>
      <c r="O239" s="1008"/>
      <c r="P239" s="1008"/>
    </row>
    <row r="240" spans="1:16" ht="25.5" customHeight="1" x14ac:dyDescent="0.2">
      <c r="A240" s="129" t="s">
        <v>66</v>
      </c>
      <c r="B240" s="866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865"/>
      <c r="O240" s="865"/>
      <c r="P240" s="865"/>
    </row>
    <row r="241" spans="1:16" ht="20.100000000000001" customHeight="1" x14ac:dyDescent="0.2">
      <c r="B241" s="866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865"/>
      <c r="O241" s="865"/>
      <c r="P241" s="865"/>
    </row>
    <row r="242" spans="1:16" ht="20.100000000000001" customHeight="1" x14ac:dyDescent="0.2">
      <c r="B242" s="866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865"/>
      <c r="O242" s="865"/>
      <c r="P242" s="865"/>
    </row>
    <row r="243" spans="1:16" ht="20.100000000000001" customHeight="1" x14ac:dyDescent="0.2">
      <c r="C243" s="866"/>
      <c r="D243" s="866"/>
      <c r="E243" s="866"/>
      <c r="G243" s="1" t="s">
        <v>1</v>
      </c>
      <c r="N243" s="866"/>
      <c r="O243" s="866"/>
      <c r="P243" s="866"/>
    </row>
    <row r="244" spans="1:16" ht="20.100000000000001" customHeight="1" x14ac:dyDescent="0.2">
      <c r="C244" s="866"/>
      <c r="D244" s="866"/>
      <c r="E244" s="866"/>
      <c r="N244" s="866"/>
      <c r="O244" s="866"/>
      <c r="P244" s="866"/>
    </row>
    <row r="245" spans="1:16" ht="20.100000000000001" customHeight="1" x14ac:dyDescent="0.2">
      <c r="C245" s="866"/>
      <c r="D245" s="866"/>
      <c r="E245" s="866"/>
      <c r="N245" s="866"/>
      <c r="O245" s="866"/>
      <c r="P245" s="866"/>
    </row>
    <row r="246" spans="1:16" ht="20.100000000000001" customHeight="1" x14ac:dyDescent="0.2">
      <c r="C246" s="866"/>
      <c r="D246" s="866"/>
      <c r="E246" s="866"/>
      <c r="N246" s="866"/>
      <c r="O246" s="866"/>
      <c r="P246" s="866"/>
    </row>
    <row r="247" spans="1:16" ht="20.100000000000001" customHeight="1" x14ac:dyDescent="0.2">
      <c r="A247" s="949" t="s">
        <v>0</v>
      </c>
      <c r="B247" s="949"/>
      <c r="F247" s="1" t="s">
        <v>1</v>
      </c>
      <c r="M247" s="954" t="s">
        <v>2</v>
      </c>
      <c r="N247" s="954"/>
      <c r="O247" s="954"/>
      <c r="P247" s="954"/>
    </row>
    <row r="248" spans="1:16" ht="26.25" customHeight="1" x14ac:dyDescent="0.2">
      <c r="A248" s="949" t="s">
        <v>3</v>
      </c>
      <c r="B248" s="949"/>
      <c r="M248" s="954"/>
      <c r="N248" s="954"/>
      <c r="O248" s="954"/>
      <c r="P248" s="954"/>
    </row>
    <row r="249" spans="1:16" ht="20.100000000000001" customHeight="1" x14ac:dyDescent="0.2">
      <c r="A249" s="949" t="s">
        <v>4</v>
      </c>
      <c r="B249" s="949"/>
    </row>
    <row r="250" spans="1:16" ht="20.100000000000001" customHeight="1" x14ac:dyDescent="0.3">
      <c r="F250" s="955" t="s">
        <v>5</v>
      </c>
      <c r="G250" s="955"/>
      <c r="H250" s="955"/>
      <c r="I250" s="955"/>
      <c r="J250" s="955"/>
      <c r="K250" s="955"/>
      <c r="L250" s="955"/>
    </row>
    <row r="251" spans="1:16" ht="20.100000000000001" customHeight="1" x14ac:dyDescent="0.2">
      <c r="F251" s="956" t="s">
        <v>65</v>
      </c>
      <c r="G251" s="956"/>
      <c r="H251" s="956"/>
      <c r="I251" s="956"/>
      <c r="J251" s="956"/>
      <c r="K251" s="956"/>
      <c r="L251" s="956"/>
    </row>
    <row r="252" spans="1:16" ht="20.100000000000001" customHeight="1" x14ac:dyDescent="0.2">
      <c r="A252" s="1" t="s">
        <v>6</v>
      </c>
      <c r="C252" s="27"/>
      <c r="D252" s="880">
        <v>1</v>
      </c>
      <c r="E252" s="880">
        <v>5</v>
      </c>
      <c r="K252" s="2"/>
      <c r="L252" s="2"/>
      <c r="M252" s="2"/>
      <c r="N252" s="2"/>
      <c r="O252" s="2"/>
      <c r="P252" s="2"/>
    </row>
    <row r="253" spans="1:16" ht="14.25" customHeight="1" x14ac:dyDescent="0.2">
      <c r="A253" s="1" t="s">
        <v>7</v>
      </c>
      <c r="C253" s="28"/>
      <c r="D253" s="4">
        <v>0</v>
      </c>
      <c r="E253" s="4">
        <v>8</v>
      </c>
      <c r="I253" s="957">
        <v>8</v>
      </c>
      <c r="K253" s="2"/>
      <c r="L253" s="23" t="s">
        <v>48</v>
      </c>
      <c r="M253" s="958" t="str">
        <f>+M217</f>
        <v>: November</v>
      </c>
      <c r="N253" s="959"/>
      <c r="O253" s="880">
        <f>+O217</f>
        <v>1</v>
      </c>
      <c r="P253" s="880">
        <f>+P217</f>
        <v>1</v>
      </c>
    </row>
    <row r="254" spans="1:16" ht="12.75" customHeight="1" x14ac:dyDescent="0.2">
      <c r="A254" s="19" t="s">
        <v>56</v>
      </c>
      <c r="B254" s="19"/>
      <c r="C254" s="880">
        <v>0</v>
      </c>
      <c r="D254" s="880">
        <v>3</v>
      </c>
      <c r="E254" s="880">
        <v>5</v>
      </c>
      <c r="I254" s="957"/>
      <c r="J254" s="891"/>
      <c r="K254" s="2"/>
      <c r="L254" s="23" t="s">
        <v>11</v>
      </c>
      <c r="M254" s="958" t="str">
        <f>+M218</f>
        <v>: 2022</v>
      </c>
      <c r="N254" s="959"/>
      <c r="O254" s="880">
        <f>+O218</f>
        <v>2</v>
      </c>
      <c r="P254" s="880">
        <f>+P218</f>
        <v>2</v>
      </c>
    </row>
    <row r="255" spans="1:16" ht="13.5" thickBot="1" x14ac:dyDescent="0.25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 x14ac:dyDescent="0.2">
      <c r="A256" s="950" t="s">
        <v>12</v>
      </c>
      <c r="B256" s="952" t="s">
        <v>13</v>
      </c>
      <c r="C256" s="962" t="s">
        <v>14</v>
      </c>
      <c r="D256" s="963"/>
      <c r="E256" s="963"/>
      <c r="F256" s="963"/>
      <c r="G256" s="963"/>
      <c r="H256" s="963"/>
      <c r="I256" s="964"/>
      <c r="J256" s="977" t="s">
        <v>15</v>
      </c>
      <c r="K256" s="963"/>
      <c r="L256" s="963"/>
      <c r="M256" s="963"/>
      <c r="N256" s="963"/>
      <c r="O256" s="963"/>
      <c r="P256" s="964"/>
    </row>
    <row r="257" spans="1:16" ht="12.75" customHeight="1" x14ac:dyDescent="0.2">
      <c r="A257" s="951"/>
      <c r="B257" s="953"/>
      <c r="C257" s="978" t="s">
        <v>16</v>
      </c>
      <c r="D257" s="979"/>
      <c r="E257" s="979"/>
      <c r="F257" s="4"/>
      <c r="G257" s="4"/>
      <c r="H257" s="4"/>
      <c r="I257" s="886" t="s">
        <v>16</v>
      </c>
      <c r="J257" s="32" t="s">
        <v>16</v>
      </c>
      <c r="K257" s="4"/>
      <c r="L257" s="4"/>
      <c r="M257" s="4"/>
      <c r="N257" s="979" t="s">
        <v>16</v>
      </c>
      <c r="O257" s="979"/>
      <c r="P257" s="980"/>
    </row>
    <row r="258" spans="1:16" ht="12.75" customHeight="1" x14ac:dyDescent="0.2">
      <c r="A258" s="951"/>
      <c r="B258" s="953"/>
      <c r="C258" s="981" t="s">
        <v>8</v>
      </c>
      <c r="D258" s="982"/>
      <c r="E258" s="982"/>
      <c r="F258" s="887" t="s">
        <v>17</v>
      </c>
      <c r="G258" s="887" t="s">
        <v>18</v>
      </c>
      <c r="H258" s="887" t="s">
        <v>19</v>
      </c>
      <c r="I258" s="888" t="s">
        <v>20</v>
      </c>
      <c r="J258" s="33" t="s">
        <v>8</v>
      </c>
      <c r="K258" s="887" t="s">
        <v>17</v>
      </c>
      <c r="L258" s="887" t="s">
        <v>18</v>
      </c>
      <c r="M258" s="887" t="s">
        <v>19</v>
      </c>
      <c r="N258" s="983" t="s">
        <v>20</v>
      </c>
      <c r="O258" s="983"/>
      <c r="P258" s="984"/>
    </row>
    <row r="259" spans="1:16" ht="12.75" customHeight="1" x14ac:dyDescent="0.2">
      <c r="A259" s="951"/>
      <c r="B259" s="953"/>
      <c r="C259" s="985" t="s">
        <v>21</v>
      </c>
      <c r="D259" s="986"/>
      <c r="E259" s="986"/>
      <c r="F259" s="889"/>
      <c r="G259" s="889"/>
      <c r="H259" s="889"/>
      <c r="I259" s="890" t="s">
        <v>22</v>
      </c>
      <c r="J259" s="34" t="s">
        <v>21</v>
      </c>
      <c r="K259" s="889"/>
      <c r="L259" s="889"/>
      <c r="M259" s="889"/>
      <c r="N259" s="986" t="s">
        <v>23</v>
      </c>
      <c r="O259" s="986"/>
      <c r="P259" s="987"/>
    </row>
    <row r="260" spans="1:16" x14ac:dyDescent="0.2">
      <c r="A260" s="44" t="s">
        <v>24</v>
      </c>
      <c r="B260" s="45" t="s">
        <v>25</v>
      </c>
      <c r="C260" s="965" t="s">
        <v>26</v>
      </c>
      <c r="D260" s="966"/>
      <c r="E260" s="966"/>
      <c r="F260" s="881" t="s">
        <v>27</v>
      </c>
      <c r="G260" s="881" t="s">
        <v>28</v>
      </c>
      <c r="H260" s="881" t="s">
        <v>29</v>
      </c>
      <c r="I260" s="46" t="s">
        <v>30</v>
      </c>
      <c r="J260" s="47" t="s">
        <v>31</v>
      </c>
      <c r="K260" s="881" t="s">
        <v>32</v>
      </c>
      <c r="L260" s="881" t="s">
        <v>33</v>
      </c>
      <c r="M260" s="881" t="s">
        <v>34</v>
      </c>
      <c r="N260" s="967" t="s">
        <v>35</v>
      </c>
      <c r="O260" s="966"/>
      <c r="P260" s="968"/>
    </row>
    <row r="261" spans="1:16" ht="15.75" x14ac:dyDescent="0.2">
      <c r="A261" s="5"/>
      <c r="B261" s="6" t="s">
        <v>36</v>
      </c>
      <c r="C261" s="1013">
        <f>SUM(C263,C266)</f>
        <v>0</v>
      </c>
      <c r="D261" s="1014"/>
      <c r="E261" s="1014"/>
      <c r="F261" s="882">
        <f>SUM(F263,F266)</f>
        <v>0</v>
      </c>
      <c r="G261" s="882">
        <f>SUM(G263,G266)</f>
        <v>0</v>
      </c>
      <c r="H261" s="882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971">
        <f t="shared" si="55"/>
        <v>0</v>
      </c>
      <c r="O261" s="972"/>
      <c r="P261" s="973"/>
    </row>
    <row r="262" spans="1:16" x14ac:dyDescent="0.2">
      <c r="A262" s="9">
        <v>1</v>
      </c>
      <c r="B262" s="10" t="s">
        <v>37</v>
      </c>
      <c r="C262" s="974"/>
      <c r="D262" s="975"/>
      <c r="E262" s="975"/>
      <c r="F262" s="884"/>
      <c r="G262" s="884"/>
      <c r="H262" s="884"/>
      <c r="I262" s="35"/>
      <c r="J262" s="883"/>
      <c r="K262" s="884"/>
      <c r="L262" s="884"/>
      <c r="M262" s="884"/>
      <c r="N262" s="975"/>
      <c r="O262" s="975"/>
      <c r="P262" s="976"/>
    </row>
    <row r="263" spans="1:16" ht="12.75" customHeight="1" x14ac:dyDescent="0.2">
      <c r="A263" s="11"/>
      <c r="B263" s="10" t="s">
        <v>38</v>
      </c>
      <c r="C263" s="1009">
        <f>SUM(C264:E265)</f>
        <v>0</v>
      </c>
      <c r="D263" s="1010"/>
      <c r="E263" s="1010"/>
      <c r="F263" s="895">
        <f>SUM(F264:F265)</f>
        <v>0</v>
      </c>
      <c r="G263" s="895">
        <f t="shared" ref="G263:H263" si="56">SUM(G264:G265)</f>
        <v>0</v>
      </c>
      <c r="H263" s="895">
        <f t="shared" si="56"/>
        <v>0</v>
      </c>
      <c r="I263" s="872">
        <f>SUM(C263-F263+G263-H263)</f>
        <v>0</v>
      </c>
      <c r="J263" s="895">
        <f>SUM(J264:J265)</f>
        <v>0</v>
      </c>
      <c r="K263" s="895">
        <f t="shared" ref="K263:M263" si="57">SUM(K264:K265)</f>
        <v>0</v>
      </c>
      <c r="L263" s="895">
        <f t="shared" si="57"/>
        <v>0</v>
      </c>
      <c r="M263" s="895">
        <f t="shared" si="57"/>
        <v>0</v>
      </c>
      <c r="N263" s="990">
        <f>SUM(N264:P265)</f>
        <v>0</v>
      </c>
      <c r="O263" s="990"/>
      <c r="P263" s="991"/>
    </row>
    <row r="264" spans="1:16" ht="12.75" customHeight="1" x14ac:dyDescent="0.2">
      <c r="A264" s="11"/>
      <c r="B264" s="12" t="s">
        <v>39</v>
      </c>
      <c r="C264" s="1011">
        <v>0</v>
      </c>
      <c r="D264" s="1012"/>
      <c r="E264" s="1012"/>
      <c r="F264" s="892">
        <v>0</v>
      </c>
      <c r="G264" s="892">
        <v>0</v>
      </c>
      <c r="H264" s="892">
        <v>0</v>
      </c>
      <c r="I264" s="875">
        <f t="shared" ref="I264:I268" si="58">SUM(C264-F264+G264-H264)</f>
        <v>0</v>
      </c>
      <c r="J264" s="79">
        <v>0</v>
      </c>
      <c r="K264" s="79">
        <v>0</v>
      </c>
      <c r="L264" s="79">
        <v>0</v>
      </c>
      <c r="M264" s="79">
        <v>0</v>
      </c>
      <c r="N264" s="990">
        <f>SUM(J264-K264+L264-M264)</f>
        <v>0</v>
      </c>
      <c r="O264" s="990"/>
      <c r="P264" s="991"/>
    </row>
    <row r="265" spans="1:16" ht="13.5" customHeight="1" x14ac:dyDescent="0.2">
      <c r="A265" s="11"/>
      <c r="B265" s="12" t="s">
        <v>40</v>
      </c>
      <c r="C265" s="1011">
        <v>0</v>
      </c>
      <c r="D265" s="1012"/>
      <c r="E265" s="1012"/>
      <c r="F265" s="892">
        <v>0</v>
      </c>
      <c r="G265" s="892">
        <v>0</v>
      </c>
      <c r="H265" s="892">
        <v>0</v>
      </c>
      <c r="I265" s="875">
        <f t="shared" si="58"/>
        <v>0</v>
      </c>
      <c r="J265" s="79">
        <v>0</v>
      </c>
      <c r="K265" s="79">
        <v>0</v>
      </c>
      <c r="L265" s="79">
        <v>0</v>
      </c>
      <c r="M265" s="79">
        <v>0</v>
      </c>
      <c r="N265" s="990">
        <f>SUM(J265-K265+L265-M265)</f>
        <v>0</v>
      </c>
      <c r="O265" s="990"/>
      <c r="P265" s="991"/>
    </row>
    <row r="266" spans="1:16" ht="18" customHeight="1" x14ac:dyDescent="0.2">
      <c r="A266" s="11"/>
      <c r="B266" s="10" t="s">
        <v>41</v>
      </c>
      <c r="C266" s="1009">
        <f>SUM(C267:E268)</f>
        <v>0</v>
      </c>
      <c r="D266" s="1010"/>
      <c r="E266" s="1010"/>
      <c r="F266" s="895">
        <f>SUM(F267:F268)</f>
        <v>0</v>
      </c>
      <c r="G266" s="895">
        <f t="shared" ref="G266:H266" si="59">SUM(G267:G268)</f>
        <v>0</v>
      </c>
      <c r="H266" s="895">
        <f t="shared" si="59"/>
        <v>0</v>
      </c>
      <c r="I266" s="872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990">
        <f>SUM(N267:P268)</f>
        <v>0</v>
      </c>
      <c r="O266" s="990"/>
      <c r="P266" s="991"/>
    </row>
    <row r="267" spans="1:16" ht="12.75" customHeight="1" x14ac:dyDescent="0.2">
      <c r="A267" s="11"/>
      <c r="B267" s="12" t="s">
        <v>39</v>
      </c>
      <c r="C267" s="1011">
        <v>0</v>
      </c>
      <c r="D267" s="1012"/>
      <c r="E267" s="1012"/>
      <c r="F267" s="892">
        <v>0</v>
      </c>
      <c r="G267" s="892">
        <v>0</v>
      </c>
      <c r="H267" s="892">
        <v>0</v>
      </c>
      <c r="I267" s="875">
        <f t="shared" si="58"/>
        <v>0</v>
      </c>
      <c r="J267" s="36">
        <v>0</v>
      </c>
      <c r="K267" s="892">
        <v>0</v>
      </c>
      <c r="L267" s="892">
        <v>0</v>
      </c>
      <c r="M267" s="892">
        <v>0</v>
      </c>
      <c r="N267" s="990">
        <f>SUM(J267-K267+L267-M267)</f>
        <v>0</v>
      </c>
      <c r="O267" s="990"/>
      <c r="P267" s="991"/>
    </row>
    <row r="268" spans="1:16" ht="13.5" customHeight="1" x14ac:dyDescent="0.2">
      <c r="A268" s="11"/>
      <c r="B268" s="12" t="s">
        <v>40</v>
      </c>
      <c r="C268" s="1011">
        <v>0</v>
      </c>
      <c r="D268" s="1012"/>
      <c r="E268" s="1012"/>
      <c r="F268" s="892">
        <v>0</v>
      </c>
      <c r="G268" s="892">
        <v>0</v>
      </c>
      <c r="H268" s="892">
        <v>0</v>
      </c>
      <c r="I268" s="875">
        <f t="shared" si="58"/>
        <v>0</v>
      </c>
      <c r="J268" s="36">
        <v>0</v>
      </c>
      <c r="K268" s="892">
        <v>0</v>
      </c>
      <c r="L268" s="892">
        <v>0</v>
      </c>
      <c r="M268" s="892">
        <v>0</v>
      </c>
      <c r="N268" s="990">
        <f>SUM(J268-K268+L268-M268)</f>
        <v>0</v>
      </c>
      <c r="O268" s="990"/>
      <c r="P268" s="991"/>
    </row>
    <row r="269" spans="1:16" ht="12.75" customHeight="1" x14ac:dyDescent="0.2">
      <c r="A269" s="9">
        <v>2</v>
      </c>
      <c r="B269" s="10" t="s">
        <v>42</v>
      </c>
      <c r="C269" s="974"/>
      <c r="D269" s="975"/>
      <c r="E269" s="975"/>
      <c r="F269" s="884"/>
      <c r="G269" s="884"/>
      <c r="H269" s="884"/>
      <c r="I269" s="868"/>
      <c r="J269" s="883"/>
      <c r="K269" s="884"/>
      <c r="L269" s="884"/>
      <c r="M269" s="884"/>
      <c r="N269" s="994"/>
      <c r="O269" s="994"/>
      <c r="P269" s="995"/>
    </row>
    <row r="270" spans="1:16" ht="14.25" x14ac:dyDescent="0.2">
      <c r="A270" s="11"/>
      <c r="B270" s="12" t="s">
        <v>43</v>
      </c>
      <c r="C270" s="1011">
        <v>0</v>
      </c>
      <c r="D270" s="1012"/>
      <c r="E270" s="1012"/>
      <c r="F270" s="892">
        <v>0</v>
      </c>
      <c r="G270" s="892">
        <v>0</v>
      </c>
      <c r="H270" s="892">
        <v>0</v>
      </c>
      <c r="I270" s="872">
        <f t="shared" ref="I270:I273" si="61">SUM(C270-F270+G270-H270)</f>
        <v>0</v>
      </c>
      <c r="J270" s="883"/>
      <c r="K270" s="884"/>
      <c r="L270" s="884"/>
      <c r="M270" s="884"/>
      <c r="N270" s="994"/>
      <c r="O270" s="994"/>
      <c r="P270" s="995"/>
    </row>
    <row r="271" spans="1:16" ht="30" customHeight="1" x14ac:dyDescent="0.2">
      <c r="A271" s="11"/>
      <c r="B271" s="12" t="s">
        <v>44</v>
      </c>
      <c r="C271" s="1011">
        <v>0</v>
      </c>
      <c r="D271" s="1012"/>
      <c r="E271" s="1012"/>
      <c r="F271" s="892">
        <v>0</v>
      </c>
      <c r="G271" s="892">
        <v>0</v>
      </c>
      <c r="H271" s="892">
        <v>0</v>
      </c>
      <c r="I271" s="872">
        <f t="shared" si="61"/>
        <v>0</v>
      </c>
      <c r="J271" s="883"/>
      <c r="K271" s="884"/>
      <c r="L271" s="884"/>
      <c r="M271" s="884"/>
      <c r="N271" s="994"/>
      <c r="O271" s="994"/>
      <c r="P271" s="995"/>
    </row>
    <row r="272" spans="1:16" ht="25.5" customHeight="1" x14ac:dyDescent="0.2">
      <c r="A272" s="9"/>
      <c r="B272" s="12" t="s">
        <v>45</v>
      </c>
      <c r="C272" s="1011">
        <v>0</v>
      </c>
      <c r="D272" s="1012"/>
      <c r="E272" s="1012"/>
      <c r="F272" s="892">
        <v>0</v>
      </c>
      <c r="G272" s="892">
        <v>0</v>
      </c>
      <c r="H272" s="892">
        <v>0</v>
      </c>
      <c r="I272" s="872">
        <f t="shared" si="61"/>
        <v>0</v>
      </c>
      <c r="J272" s="883"/>
      <c r="K272" s="884"/>
      <c r="L272" s="884"/>
      <c r="M272" s="884"/>
      <c r="N272" s="994"/>
      <c r="O272" s="994"/>
      <c r="P272" s="995"/>
    </row>
    <row r="273" spans="1:16" ht="20.100000000000001" customHeight="1" x14ac:dyDescent="0.2">
      <c r="A273" s="14"/>
      <c r="B273" s="15" t="s">
        <v>46</v>
      </c>
      <c r="C273" s="1015">
        <v>0</v>
      </c>
      <c r="D273" s="1016"/>
      <c r="E273" s="1016"/>
      <c r="F273" s="893">
        <v>0</v>
      </c>
      <c r="G273" s="893">
        <v>0</v>
      </c>
      <c r="H273" s="893">
        <v>0</v>
      </c>
      <c r="I273" s="872">
        <f t="shared" si="61"/>
        <v>0</v>
      </c>
      <c r="J273" s="37"/>
      <c r="K273" s="16"/>
      <c r="L273" s="16"/>
      <c r="M273" s="16"/>
      <c r="N273" s="998"/>
      <c r="O273" s="998"/>
      <c r="P273" s="999"/>
    </row>
    <row r="274" spans="1:16" ht="20.100000000000001" customHeight="1" thickBot="1" x14ac:dyDescent="0.25">
      <c r="A274" s="17">
        <v>3</v>
      </c>
      <c r="B274" s="18" t="s">
        <v>47</v>
      </c>
      <c r="C274" s="1000">
        <v>0</v>
      </c>
      <c r="D274" s="1001"/>
      <c r="E274" s="1001"/>
      <c r="F274" s="25">
        <v>0</v>
      </c>
      <c r="G274" s="25">
        <v>0</v>
      </c>
      <c r="H274" s="894"/>
      <c r="I274" s="38"/>
      <c r="J274" s="39"/>
      <c r="K274" s="869"/>
      <c r="L274" s="869"/>
      <c r="M274" s="869"/>
      <c r="N274" s="1002"/>
      <c r="O274" s="1002"/>
      <c r="P274" s="1003"/>
    </row>
    <row r="275" spans="1:16" ht="20.100000000000001" customHeight="1" x14ac:dyDescent="0.2">
      <c r="B275" s="866"/>
      <c r="C275" s="1006">
        <f>SUM(C270:E273)-C261</f>
        <v>0</v>
      </c>
      <c r="D275" s="1007"/>
      <c r="E275" s="1007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1008"/>
      <c r="O275" s="1008"/>
      <c r="P275" s="1008"/>
    </row>
    <row r="276" spans="1:16" ht="20.100000000000001" customHeight="1" x14ac:dyDescent="0.2">
      <c r="A276" s="129" t="s">
        <v>66</v>
      </c>
      <c r="C276" s="866"/>
      <c r="D276" s="866"/>
      <c r="E276" s="866"/>
      <c r="N276" s="866"/>
      <c r="O276" s="866"/>
      <c r="P276" s="866"/>
    </row>
    <row r="277" spans="1:16" ht="20.100000000000001" customHeight="1" x14ac:dyDescent="0.2">
      <c r="C277" s="866"/>
      <c r="D277" s="866"/>
      <c r="E277" s="866"/>
      <c r="N277" s="866"/>
      <c r="O277" s="866"/>
      <c r="P277" s="866"/>
    </row>
    <row r="278" spans="1:16" ht="20.100000000000001" customHeight="1" x14ac:dyDescent="0.2">
      <c r="C278" s="866"/>
      <c r="D278" s="866"/>
      <c r="E278" s="866"/>
      <c r="N278" s="866"/>
      <c r="O278" s="866"/>
      <c r="P278" s="866"/>
    </row>
    <row r="279" spans="1:16" ht="20.100000000000001" customHeight="1" x14ac:dyDescent="0.2">
      <c r="C279" s="866"/>
      <c r="D279" s="866"/>
      <c r="E279" s="866"/>
      <c r="N279" s="866"/>
      <c r="O279" s="866"/>
      <c r="P279" s="866"/>
    </row>
    <row r="280" spans="1:16" ht="26.25" customHeight="1" x14ac:dyDescent="0.2">
      <c r="C280" s="866"/>
      <c r="D280" s="866"/>
      <c r="E280" s="866"/>
      <c r="N280" s="866"/>
      <c r="O280" s="866"/>
      <c r="P280" s="866"/>
    </row>
    <row r="281" spans="1:16" ht="20.100000000000001" customHeight="1" x14ac:dyDescent="0.2">
      <c r="C281" s="866"/>
      <c r="D281" s="866"/>
      <c r="E281" s="866"/>
      <c r="N281" s="866"/>
      <c r="O281" s="866"/>
      <c r="P281" s="866"/>
    </row>
    <row r="282" spans="1:16" ht="20.100000000000001" customHeight="1" x14ac:dyDescent="0.2">
      <c r="A282" s="949" t="s">
        <v>0</v>
      </c>
      <c r="B282" s="949"/>
      <c r="F282" s="1" t="s">
        <v>1</v>
      </c>
      <c r="M282" s="954" t="s">
        <v>2</v>
      </c>
      <c r="N282" s="954"/>
      <c r="O282" s="954"/>
      <c r="P282" s="954"/>
    </row>
    <row r="283" spans="1:16" ht="20.100000000000001" customHeight="1" x14ac:dyDescent="0.2">
      <c r="A283" s="949" t="s">
        <v>3</v>
      </c>
      <c r="B283" s="949"/>
      <c r="M283" s="954"/>
      <c r="N283" s="954"/>
      <c r="O283" s="954"/>
      <c r="P283" s="954"/>
    </row>
    <row r="284" spans="1:16" ht="20.100000000000001" customHeight="1" x14ac:dyDescent="0.2">
      <c r="A284" s="949" t="s">
        <v>4</v>
      </c>
      <c r="B284" s="949"/>
    </row>
    <row r="285" spans="1:16" ht="24" customHeight="1" x14ac:dyDescent="0.3">
      <c r="F285" s="955" t="s">
        <v>5</v>
      </c>
      <c r="G285" s="955"/>
      <c r="H285" s="955"/>
      <c r="I285" s="955"/>
      <c r="J285" s="955"/>
      <c r="K285" s="955"/>
      <c r="L285" s="955"/>
    </row>
    <row r="286" spans="1:16" x14ac:dyDescent="0.2">
      <c r="F286" s="956" t="s">
        <v>65</v>
      </c>
      <c r="G286" s="956"/>
      <c r="H286" s="956"/>
      <c r="I286" s="956"/>
      <c r="J286" s="956"/>
      <c r="K286" s="956"/>
      <c r="L286" s="956"/>
    </row>
    <row r="287" spans="1:16" ht="12.75" customHeight="1" x14ac:dyDescent="0.2">
      <c r="A287" s="1" t="s">
        <v>6</v>
      </c>
      <c r="C287" s="27"/>
      <c r="D287" s="880">
        <v>1</v>
      </c>
      <c r="E287" s="880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7</v>
      </c>
      <c r="C288" s="28"/>
      <c r="D288" s="4">
        <v>0</v>
      </c>
      <c r="E288" s="4">
        <v>8</v>
      </c>
      <c r="I288" s="1062">
        <v>9</v>
      </c>
      <c r="K288" s="2"/>
      <c r="L288" s="23" t="s">
        <v>48</v>
      </c>
      <c r="M288" s="958" t="str">
        <f>+M253</f>
        <v>: November</v>
      </c>
      <c r="N288" s="959"/>
      <c r="O288" s="880">
        <f>+O253</f>
        <v>1</v>
      </c>
      <c r="P288" s="880">
        <f>+P253</f>
        <v>1</v>
      </c>
    </row>
    <row r="289" spans="1:19" s="3" customFormat="1" ht="12.75" customHeight="1" x14ac:dyDescent="0.2">
      <c r="A289" s="19" t="s">
        <v>50</v>
      </c>
      <c r="B289" s="19"/>
      <c r="C289" s="40">
        <v>0</v>
      </c>
      <c r="D289" s="40">
        <v>4</v>
      </c>
      <c r="E289" s="40">
        <v>0</v>
      </c>
      <c r="I289" s="1062"/>
      <c r="J289" s="67"/>
      <c r="K289" s="68"/>
      <c r="L289" s="69" t="s">
        <v>11</v>
      </c>
      <c r="M289" s="960" t="str">
        <f>+M254</f>
        <v>: 2022</v>
      </c>
      <c r="N289" s="961"/>
      <c r="O289" s="40">
        <f>+O254</f>
        <v>2</v>
      </c>
      <c r="P289" s="40">
        <f>+P254</f>
        <v>2</v>
      </c>
    </row>
    <row r="290" spans="1:19" ht="12.75" customHeight="1" thickBot="1" x14ac:dyDescent="0.25">
      <c r="A290" s="3"/>
      <c r="B290" s="3"/>
      <c r="C290" s="29"/>
      <c r="D290" s="29"/>
      <c r="K290" s="2"/>
      <c r="L290" s="2"/>
      <c r="N290" s="2"/>
      <c r="O290" s="29"/>
      <c r="P290" s="29"/>
    </row>
    <row r="291" spans="1:19" ht="12.75" customHeight="1" x14ac:dyDescent="0.2">
      <c r="A291" s="950" t="s">
        <v>12</v>
      </c>
      <c r="B291" s="952" t="s">
        <v>13</v>
      </c>
      <c r="C291" s="962" t="s">
        <v>14</v>
      </c>
      <c r="D291" s="963"/>
      <c r="E291" s="963"/>
      <c r="F291" s="963"/>
      <c r="G291" s="963"/>
      <c r="H291" s="963"/>
      <c r="I291" s="964"/>
      <c r="J291" s="977" t="s">
        <v>15</v>
      </c>
      <c r="K291" s="963"/>
      <c r="L291" s="963"/>
      <c r="M291" s="963"/>
      <c r="N291" s="963"/>
      <c r="O291" s="963"/>
      <c r="P291" s="964"/>
    </row>
    <row r="292" spans="1:19" ht="12.75" customHeight="1" x14ac:dyDescent="0.2">
      <c r="A292" s="951"/>
      <c r="B292" s="953"/>
      <c r="C292" s="978" t="s">
        <v>16</v>
      </c>
      <c r="D292" s="979"/>
      <c r="E292" s="979"/>
      <c r="F292" s="4"/>
      <c r="G292" s="4"/>
      <c r="H292" s="4"/>
      <c r="I292" s="886" t="s">
        <v>16</v>
      </c>
      <c r="J292" s="32" t="s">
        <v>16</v>
      </c>
      <c r="K292" s="4"/>
      <c r="L292" s="4"/>
      <c r="M292" s="4"/>
      <c r="N292" s="979" t="s">
        <v>16</v>
      </c>
      <c r="O292" s="979"/>
      <c r="P292" s="980"/>
    </row>
    <row r="293" spans="1:19" ht="12.75" customHeight="1" x14ac:dyDescent="0.2">
      <c r="A293" s="951"/>
      <c r="B293" s="953"/>
      <c r="C293" s="981" t="s">
        <v>8</v>
      </c>
      <c r="D293" s="982"/>
      <c r="E293" s="982"/>
      <c r="F293" s="887" t="s">
        <v>17</v>
      </c>
      <c r="G293" s="887" t="s">
        <v>18</v>
      </c>
      <c r="H293" s="887" t="s">
        <v>19</v>
      </c>
      <c r="I293" s="888" t="s">
        <v>20</v>
      </c>
      <c r="J293" s="33" t="s">
        <v>8</v>
      </c>
      <c r="K293" s="887" t="s">
        <v>17</v>
      </c>
      <c r="L293" s="887" t="s">
        <v>18</v>
      </c>
      <c r="M293" s="887" t="s">
        <v>19</v>
      </c>
      <c r="N293" s="983" t="s">
        <v>20</v>
      </c>
      <c r="O293" s="983"/>
      <c r="P293" s="984"/>
    </row>
    <row r="294" spans="1:19" ht="12.75" customHeight="1" x14ac:dyDescent="0.2">
      <c r="A294" s="951"/>
      <c r="B294" s="953"/>
      <c r="C294" s="985" t="s">
        <v>21</v>
      </c>
      <c r="D294" s="986"/>
      <c r="E294" s="986"/>
      <c r="F294" s="889"/>
      <c r="G294" s="889"/>
      <c r="H294" s="889"/>
      <c r="I294" s="890" t="s">
        <v>22</v>
      </c>
      <c r="J294" s="34" t="s">
        <v>21</v>
      </c>
      <c r="K294" s="889"/>
      <c r="L294" s="889"/>
      <c r="M294" s="889"/>
      <c r="N294" s="986" t="s">
        <v>23</v>
      </c>
      <c r="O294" s="986"/>
      <c r="P294" s="987"/>
    </row>
    <row r="295" spans="1:19" ht="12.75" customHeight="1" x14ac:dyDescent="0.2">
      <c r="A295" s="44" t="s">
        <v>24</v>
      </c>
      <c r="B295" s="45" t="s">
        <v>25</v>
      </c>
      <c r="C295" s="965" t="s">
        <v>26</v>
      </c>
      <c r="D295" s="966"/>
      <c r="E295" s="966"/>
      <c r="F295" s="881" t="s">
        <v>27</v>
      </c>
      <c r="G295" s="881" t="s">
        <v>28</v>
      </c>
      <c r="H295" s="881" t="s">
        <v>29</v>
      </c>
      <c r="I295" s="46" t="s">
        <v>30</v>
      </c>
      <c r="J295" s="47" t="s">
        <v>31</v>
      </c>
      <c r="K295" s="881" t="s">
        <v>32</v>
      </c>
      <c r="L295" s="881" t="s">
        <v>33</v>
      </c>
      <c r="M295" s="881" t="s">
        <v>34</v>
      </c>
      <c r="N295" s="967" t="s">
        <v>35</v>
      </c>
      <c r="O295" s="966"/>
      <c r="P295" s="968"/>
    </row>
    <row r="296" spans="1:19" ht="12.75" customHeight="1" x14ac:dyDescent="0.2">
      <c r="A296" s="5"/>
      <c r="B296" s="6" t="s">
        <v>36</v>
      </c>
      <c r="C296" s="969">
        <f>SUM(C298,C301)</f>
        <v>795</v>
      </c>
      <c r="D296" s="970"/>
      <c r="E296" s="970"/>
      <c r="F296" s="900">
        <f>SUM(F298,F301)</f>
        <v>0</v>
      </c>
      <c r="G296" s="900">
        <f>SUM(G298,G301)</f>
        <v>1</v>
      </c>
      <c r="H296" s="900">
        <f>SUM(H298,H301)</f>
        <v>4</v>
      </c>
      <c r="I296" s="41">
        <f>SUM(I298,I301)</f>
        <v>792</v>
      </c>
      <c r="J296" s="7">
        <f>SUM(J298,J301)</f>
        <v>1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971">
        <f t="shared" si="63"/>
        <v>1</v>
      </c>
      <c r="O296" s="972"/>
      <c r="P296" s="973"/>
    </row>
    <row r="297" spans="1:19" ht="18" customHeight="1" x14ac:dyDescent="0.2">
      <c r="A297" s="9">
        <v>1</v>
      </c>
      <c r="B297" s="78" t="s">
        <v>37</v>
      </c>
      <c r="C297" s="1036"/>
      <c r="D297" s="1036"/>
      <c r="E297" s="1036"/>
      <c r="F297" s="884"/>
      <c r="G297" s="884"/>
      <c r="H297" s="884"/>
      <c r="I297" s="870"/>
      <c r="J297" s="883"/>
      <c r="K297" s="884"/>
      <c r="L297" s="884"/>
      <c r="M297" s="884"/>
      <c r="N297" s="975"/>
      <c r="O297" s="975"/>
      <c r="P297" s="976"/>
    </row>
    <row r="298" spans="1:19" ht="18" customHeight="1" x14ac:dyDescent="0.2">
      <c r="A298" s="11"/>
      <c r="B298" s="10" t="s">
        <v>38</v>
      </c>
      <c r="C298" s="1037">
        <f>SUM(C299:E300)</f>
        <v>0</v>
      </c>
      <c r="D298" s="1038"/>
      <c r="E298" s="1038"/>
      <c r="F298" s="902">
        <f>SUM(F299:F300)</f>
        <v>0</v>
      </c>
      <c r="G298" s="902">
        <f t="shared" ref="G298:H298" si="64">SUM(G299:G300)</f>
        <v>0</v>
      </c>
      <c r="H298" s="899">
        <f t="shared" si="64"/>
        <v>0</v>
      </c>
      <c r="I298" s="896">
        <f>SUM(C298-F298+G298-H298)</f>
        <v>0</v>
      </c>
      <c r="J298" s="895">
        <f>SUM(J299:J300)</f>
        <v>0</v>
      </c>
      <c r="K298" s="895">
        <f t="shared" ref="K298:M298" si="65">SUM(K299:K300)</f>
        <v>0</v>
      </c>
      <c r="L298" s="895">
        <f t="shared" si="65"/>
        <v>0</v>
      </c>
      <c r="M298" s="895">
        <f t="shared" si="65"/>
        <v>0</v>
      </c>
      <c r="N298" s="990">
        <f>SUM(N299:P300)</f>
        <v>0</v>
      </c>
      <c r="O298" s="990"/>
      <c r="P298" s="991"/>
    </row>
    <row r="299" spans="1:19" ht="12.75" customHeight="1" x14ac:dyDescent="0.2">
      <c r="A299" s="11"/>
      <c r="B299" s="12" t="s">
        <v>39</v>
      </c>
      <c r="C299" s="992">
        <v>0</v>
      </c>
      <c r="D299" s="993"/>
      <c r="E299" s="993"/>
      <c r="F299" s="897">
        <v>0</v>
      </c>
      <c r="G299" s="897">
        <v>0</v>
      </c>
      <c r="H299" s="897">
        <v>0</v>
      </c>
      <c r="I299" s="42">
        <f t="shared" ref="I299:I303" si="66">SUM(C299-F299+G299-H299)</f>
        <v>0</v>
      </c>
      <c r="J299" s="79">
        <v>0</v>
      </c>
      <c r="K299" s="79">
        <v>0</v>
      </c>
      <c r="L299" s="79">
        <v>0</v>
      </c>
      <c r="M299" s="79">
        <v>0</v>
      </c>
      <c r="N299" s="990">
        <f>SUM(J299-K299+L299-M299)</f>
        <v>0</v>
      </c>
      <c r="O299" s="990"/>
      <c r="P299" s="991"/>
    </row>
    <row r="300" spans="1:19" ht="12.75" customHeight="1" x14ac:dyDescent="0.2">
      <c r="A300" s="11"/>
      <c r="B300" s="12" t="s">
        <v>40</v>
      </c>
      <c r="C300" s="992">
        <v>0</v>
      </c>
      <c r="D300" s="993"/>
      <c r="E300" s="993"/>
      <c r="F300" s="897">
        <v>0</v>
      </c>
      <c r="G300" s="897">
        <v>0</v>
      </c>
      <c r="H300" s="897">
        <v>0</v>
      </c>
      <c r="I300" s="42">
        <f t="shared" si="66"/>
        <v>0</v>
      </c>
      <c r="J300" s="79">
        <v>0</v>
      </c>
      <c r="K300" s="79">
        <v>0</v>
      </c>
      <c r="L300" s="79">
        <v>0</v>
      </c>
      <c r="M300" s="79">
        <v>0</v>
      </c>
      <c r="N300" s="990">
        <f>SUM(J300-K300+L300-M300)</f>
        <v>0</v>
      </c>
      <c r="O300" s="990"/>
      <c r="P300" s="991"/>
    </row>
    <row r="301" spans="1:19" ht="12.75" customHeight="1" x14ac:dyDescent="0.2">
      <c r="A301" s="11"/>
      <c r="B301" s="10" t="s">
        <v>41</v>
      </c>
      <c r="C301" s="988">
        <f>SUM(C302:E303)</f>
        <v>795</v>
      </c>
      <c r="D301" s="989"/>
      <c r="E301" s="989"/>
      <c r="F301" s="899">
        <f>SUM(F302:F303)</f>
        <v>0</v>
      </c>
      <c r="G301" s="899">
        <f t="shared" ref="G301:H301" si="67">SUM(G302:G303)</f>
        <v>1</v>
      </c>
      <c r="H301" s="899">
        <f t="shared" si="67"/>
        <v>4</v>
      </c>
      <c r="I301" s="896">
        <f t="shared" si="66"/>
        <v>792</v>
      </c>
      <c r="J301" s="13">
        <f>SUM(J302:J303)</f>
        <v>1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990">
        <f>SUM(N302:P303)</f>
        <v>1</v>
      </c>
      <c r="O301" s="990"/>
      <c r="P301" s="991"/>
    </row>
    <row r="302" spans="1:19" ht="15" x14ac:dyDescent="0.2">
      <c r="A302" s="11"/>
      <c r="B302" s="12" t="s">
        <v>39</v>
      </c>
      <c r="C302" s="992">
        <v>605</v>
      </c>
      <c r="D302" s="993"/>
      <c r="E302" s="993"/>
      <c r="F302" s="897">
        <v>0</v>
      </c>
      <c r="G302" s="897">
        <v>0</v>
      </c>
      <c r="H302" s="897">
        <v>4</v>
      </c>
      <c r="I302" s="42">
        <f>SUM(C302-F302+G302-H302)</f>
        <v>601</v>
      </c>
      <c r="J302" s="36">
        <v>0</v>
      </c>
      <c r="K302" s="892">
        <v>0</v>
      </c>
      <c r="L302" s="892">
        <v>0</v>
      </c>
      <c r="M302" s="892">
        <v>0</v>
      </c>
      <c r="N302" s="990">
        <f>SUM(J302-K302+L302-M302)</f>
        <v>0</v>
      </c>
      <c r="O302" s="990"/>
      <c r="P302" s="991"/>
    </row>
    <row r="303" spans="1:19" ht="18.75" customHeight="1" x14ac:dyDescent="0.2">
      <c r="A303" s="11"/>
      <c r="B303" s="12" t="s">
        <v>40</v>
      </c>
      <c r="C303" s="992">
        <v>190</v>
      </c>
      <c r="D303" s="993"/>
      <c r="E303" s="993"/>
      <c r="F303" s="897">
        <v>0</v>
      </c>
      <c r="G303" s="897">
        <v>1</v>
      </c>
      <c r="H303" s="897">
        <v>0</v>
      </c>
      <c r="I303" s="42">
        <f t="shared" si="66"/>
        <v>191</v>
      </c>
      <c r="J303" s="36">
        <v>1</v>
      </c>
      <c r="K303" s="892">
        <v>0</v>
      </c>
      <c r="L303" s="892">
        <v>0</v>
      </c>
      <c r="M303" s="892">
        <v>0</v>
      </c>
      <c r="N303" s="990">
        <f>SUM(J303-K303+L303-M303)</f>
        <v>1</v>
      </c>
      <c r="O303" s="990"/>
      <c r="P303" s="991"/>
    </row>
    <row r="304" spans="1:19" ht="17.25" customHeight="1" x14ac:dyDescent="0.2">
      <c r="A304" s="9">
        <v>2</v>
      </c>
      <c r="B304" s="78" t="s">
        <v>42</v>
      </c>
      <c r="C304" s="1036"/>
      <c r="D304" s="1036"/>
      <c r="E304" s="1039"/>
      <c r="F304" s="884"/>
      <c r="G304" s="870"/>
      <c r="H304" s="870"/>
      <c r="I304" s="870"/>
      <c r="J304" s="883"/>
      <c r="K304" s="884"/>
      <c r="L304" s="884"/>
      <c r="M304" s="884"/>
      <c r="N304" s="994"/>
      <c r="O304" s="994"/>
      <c r="P304" s="995"/>
      <c r="S304" s="1" t="s">
        <v>1</v>
      </c>
    </row>
    <row r="305" spans="1:16" ht="20.100000000000001" customHeight="1" x14ac:dyDescent="0.2">
      <c r="A305" s="11"/>
      <c r="B305" s="12" t="s">
        <v>43</v>
      </c>
      <c r="C305" s="1040">
        <v>400</v>
      </c>
      <c r="D305" s="1041"/>
      <c r="E305" s="1041"/>
      <c r="F305" s="901">
        <v>0</v>
      </c>
      <c r="G305" s="901">
        <v>0</v>
      </c>
      <c r="H305" s="901">
        <v>0</v>
      </c>
      <c r="I305" s="896">
        <f t="shared" ref="I305:I308" si="69">SUM(C305-F305+G305-H305)</f>
        <v>400</v>
      </c>
      <c r="J305" s="883"/>
      <c r="K305" s="884"/>
      <c r="L305" s="884"/>
      <c r="M305" s="884"/>
      <c r="N305" s="994"/>
      <c r="O305" s="994"/>
      <c r="P305" s="995"/>
    </row>
    <row r="306" spans="1:16" ht="20.100000000000001" customHeight="1" x14ac:dyDescent="0.2">
      <c r="A306" s="11"/>
      <c r="B306" s="12" t="s">
        <v>44</v>
      </c>
      <c r="C306" s="992">
        <v>395</v>
      </c>
      <c r="D306" s="993"/>
      <c r="E306" s="993"/>
      <c r="F306" s="897">
        <v>0</v>
      </c>
      <c r="G306" s="897">
        <v>1</v>
      </c>
      <c r="H306" s="897">
        <v>4</v>
      </c>
      <c r="I306" s="896">
        <f t="shared" si="69"/>
        <v>392</v>
      </c>
      <c r="J306" s="883"/>
      <c r="K306" s="884"/>
      <c r="L306" s="884"/>
      <c r="M306" s="884"/>
      <c r="N306" s="994"/>
      <c r="O306" s="994"/>
      <c r="P306" s="995"/>
    </row>
    <row r="307" spans="1:16" ht="20.100000000000001" customHeight="1" x14ac:dyDescent="0.2">
      <c r="A307" s="9"/>
      <c r="B307" s="12" t="s">
        <v>45</v>
      </c>
      <c r="C307" s="992">
        <v>0</v>
      </c>
      <c r="D307" s="993"/>
      <c r="E307" s="993"/>
      <c r="F307" s="897">
        <v>0</v>
      </c>
      <c r="G307" s="897">
        <v>0</v>
      </c>
      <c r="H307" s="897">
        <v>0</v>
      </c>
      <c r="I307" s="896">
        <f t="shared" si="69"/>
        <v>0</v>
      </c>
      <c r="J307" s="883"/>
      <c r="K307" s="884"/>
      <c r="L307" s="884"/>
      <c r="M307" s="884"/>
      <c r="N307" s="994"/>
      <c r="O307" s="994"/>
      <c r="P307" s="995"/>
    </row>
    <row r="308" spans="1:16" ht="20.100000000000001" customHeight="1" x14ac:dyDescent="0.2">
      <c r="A308" s="14"/>
      <c r="B308" s="15" t="s">
        <v>46</v>
      </c>
      <c r="C308" s="996">
        <v>0</v>
      </c>
      <c r="D308" s="997"/>
      <c r="E308" s="997"/>
      <c r="F308" s="898">
        <v>0</v>
      </c>
      <c r="G308" s="898">
        <v>0</v>
      </c>
      <c r="H308" s="898">
        <v>0</v>
      </c>
      <c r="I308" s="896">
        <f t="shared" si="69"/>
        <v>0</v>
      </c>
      <c r="J308" s="37"/>
      <c r="K308" s="16"/>
      <c r="L308" s="16"/>
      <c r="M308" s="16"/>
      <c r="N308" s="998"/>
      <c r="O308" s="998"/>
      <c r="P308" s="999"/>
    </row>
    <row r="309" spans="1:16" ht="20.100000000000001" customHeight="1" thickBot="1" x14ac:dyDescent="0.25">
      <c r="A309" s="17">
        <v>3</v>
      </c>
      <c r="B309" s="18" t="s">
        <v>47</v>
      </c>
      <c r="C309" s="1000"/>
      <c r="D309" s="1001"/>
      <c r="E309" s="1001"/>
      <c r="F309" s="25">
        <v>0</v>
      </c>
      <c r="G309" s="25">
        <v>0</v>
      </c>
      <c r="H309" s="894"/>
      <c r="I309" s="38"/>
      <c r="J309" s="39"/>
      <c r="K309" s="869"/>
      <c r="L309" s="869"/>
      <c r="M309" s="869"/>
      <c r="N309" s="1002"/>
      <c r="O309" s="1002"/>
      <c r="P309" s="1003"/>
    </row>
    <row r="310" spans="1:16" ht="20.100000000000001" customHeight="1" x14ac:dyDescent="0.2">
      <c r="B310" s="866"/>
      <c r="C310" s="1006">
        <f>SUM(C305:E308)-C296</f>
        <v>0</v>
      </c>
      <c r="D310" s="1007"/>
      <c r="E310" s="1007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1008"/>
      <c r="O310" s="1008"/>
      <c r="P310" s="1008"/>
    </row>
    <row r="311" spans="1:16" ht="20.100000000000001" customHeight="1" x14ac:dyDescent="0.2">
      <c r="A311" s="129" t="s">
        <v>66</v>
      </c>
      <c r="C311" s="949"/>
      <c r="D311" s="949"/>
      <c r="E311" s="949"/>
      <c r="N311" s="949"/>
      <c r="O311" s="949"/>
      <c r="P311" s="949"/>
    </row>
    <row r="312" spans="1:16" ht="26.25" customHeight="1" x14ac:dyDescent="0.2">
      <c r="C312" s="866"/>
      <c r="D312" s="866"/>
      <c r="E312" s="866"/>
      <c r="J312" s="1" t="s">
        <v>1</v>
      </c>
      <c r="N312" s="866"/>
      <c r="O312" s="866"/>
      <c r="P312" s="866"/>
    </row>
    <row r="313" spans="1:16" ht="20.100000000000001" customHeight="1" x14ac:dyDescent="0.2">
      <c r="C313" s="866"/>
      <c r="D313" s="866"/>
      <c r="E313" s="866"/>
      <c r="N313" s="866"/>
      <c r="O313" s="866"/>
      <c r="P313" s="866"/>
    </row>
    <row r="314" spans="1:16" ht="20.100000000000001" customHeight="1" x14ac:dyDescent="0.2">
      <c r="C314" s="866"/>
      <c r="D314" s="866"/>
      <c r="E314" s="866"/>
      <c r="N314" s="866"/>
      <c r="O314" s="866"/>
      <c r="P314" s="866"/>
    </row>
    <row r="315" spans="1:16" ht="20.100000000000001" customHeight="1" x14ac:dyDescent="0.2">
      <c r="C315" s="866"/>
      <c r="D315" s="866"/>
      <c r="E315" s="866"/>
      <c r="N315" s="866"/>
      <c r="O315" s="866"/>
      <c r="P315" s="866"/>
    </row>
    <row r="316" spans="1:16" ht="20.100000000000001" customHeight="1" x14ac:dyDescent="0.2">
      <c r="C316" s="866"/>
      <c r="D316" s="866"/>
      <c r="E316" s="866"/>
      <c r="N316" s="866"/>
      <c r="O316" s="866"/>
      <c r="P316" s="866"/>
    </row>
    <row r="317" spans="1:16" ht="24" customHeight="1" x14ac:dyDescent="0.2">
      <c r="C317" s="866"/>
      <c r="D317" s="866"/>
      <c r="E317" s="866"/>
      <c r="N317" s="866"/>
      <c r="O317" s="866"/>
      <c r="P317" s="866"/>
    </row>
    <row r="318" spans="1:16" ht="12.75" customHeight="1" x14ac:dyDescent="0.2">
      <c r="A318" s="949" t="s">
        <v>0</v>
      </c>
      <c r="B318" s="949"/>
      <c r="F318" s="1" t="s">
        <v>1</v>
      </c>
      <c r="M318" s="954" t="s">
        <v>2</v>
      </c>
      <c r="N318" s="954"/>
      <c r="O318" s="954"/>
      <c r="P318" s="954"/>
    </row>
    <row r="319" spans="1:16" ht="12.75" customHeight="1" x14ac:dyDescent="0.2">
      <c r="A319" s="949" t="s">
        <v>3</v>
      </c>
      <c r="B319" s="949"/>
      <c r="M319" s="954"/>
      <c r="N319" s="954"/>
      <c r="O319" s="954"/>
      <c r="P319" s="954"/>
    </row>
    <row r="320" spans="1:16" x14ac:dyDescent="0.2">
      <c r="A320" s="949" t="s">
        <v>4</v>
      </c>
      <c r="B320" s="949"/>
    </row>
    <row r="321" spans="1:16" ht="20.25" customHeight="1" x14ac:dyDescent="0.3">
      <c r="F321" s="955" t="s">
        <v>5</v>
      </c>
      <c r="G321" s="955"/>
      <c r="H321" s="955"/>
      <c r="I321" s="955"/>
      <c r="J321" s="955"/>
      <c r="K321" s="955"/>
      <c r="L321" s="955"/>
    </row>
    <row r="322" spans="1:16" ht="12.75" customHeight="1" x14ac:dyDescent="0.2">
      <c r="F322" s="956" t="s">
        <v>65</v>
      </c>
      <c r="G322" s="956"/>
      <c r="H322" s="956"/>
      <c r="I322" s="956"/>
      <c r="J322" s="956"/>
      <c r="K322" s="956"/>
      <c r="L322" s="956"/>
    </row>
    <row r="323" spans="1:16" x14ac:dyDescent="0.2">
      <c r="A323" s="1" t="s">
        <v>6</v>
      </c>
      <c r="C323" s="27"/>
      <c r="D323" s="880">
        <v>1</v>
      </c>
      <c r="E323" s="880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7</v>
      </c>
      <c r="C324" s="28"/>
      <c r="D324" s="4">
        <v>0</v>
      </c>
      <c r="E324" s="4">
        <v>8</v>
      </c>
      <c r="I324" s="1062">
        <v>10</v>
      </c>
      <c r="K324" s="2"/>
      <c r="L324" s="23" t="s">
        <v>48</v>
      </c>
      <c r="M324" s="958" t="str">
        <f>+M288</f>
        <v>: November</v>
      </c>
      <c r="N324" s="959"/>
      <c r="O324" s="880">
        <f>+O288</f>
        <v>1</v>
      </c>
      <c r="P324" s="880">
        <f>+P288</f>
        <v>1</v>
      </c>
    </row>
    <row r="325" spans="1:16" s="3" customFormat="1" ht="12.75" customHeight="1" x14ac:dyDescent="0.2">
      <c r="A325" s="3" t="s">
        <v>53</v>
      </c>
      <c r="C325" s="40">
        <v>0</v>
      </c>
      <c r="D325" s="40">
        <v>4</v>
      </c>
      <c r="E325" s="40">
        <v>1</v>
      </c>
      <c r="I325" s="1062"/>
      <c r="J325" s="67"/>
      <c r="K325" s="68"/>
      <c r="L325" s="69" t="s">
        <v>11</v>
      </c>
      <c r="M325" s="960" t="str">
        <f>+M289</f>
        <v>: 2022</v>
      </c>
      <c r="N325" s="961"/>
      <c r="O325" s="40">
        <f>+O289</f>
        <v>2</v>
      </c>
      <c r="P325" s="40">
        <f>+P289</f>
        <v>2</v>
      </c>
    </row>
    <row r="326" spans="1:16" ht="13.5" thickBot="1" x14ac:dyDescent="0.25">
      <c r="C326" s="29"/>
      <c r="D326" s="29"/>
      <c r="K326" s="2"/>
      <c r="L326" s="2"/>
      <c r="N326" s="2"/>
      <c r="O326" s="29"/>
      <c r="P326" s="29"/>
    </row>
    <row r="327" spans="1:16" ht="12.75" customHeight="1" x14ac:dyDescent="0.2">
      <c r="A327" s="950" t="s">
        <v>12</v>
      </c>
      <c r="B327" s="952" t="s">
        <v>13</v>
      </c>
      <c r="C327" s="962" t="s">
        <v>14</v>
      </c>
      <c r="D327" s="963"/>
      <c r="E327" s="963"/>
      <c r="F327" s="963"/>
      <c r="G327" s="963"/>
      <c r="H327" s="963"/>
      <c r="I327" s="964"/>
      <c r="J327" s="977" t="s">
        <v>15</v>
      </c>
      <c r="K327" s="963"/>
      <c r="L327" s="963"/>
      <c r="M327" s="963"/>
      <c r="N327" s="963"/>
      <c r="O327" s="963"/>
      <c r="P327" s="964"/>
    </row>
    <row r="328" spans="1:16" ht="12.75" customHeight="1" x14ac:dyDescent="0.2">
      <c r="A328" s="951"/>
      <c r="B328" s="953"/>
      <c r="C328" s="978" t="s">
        <v>16</v>
      </c>
      <c r="D328" s="979"/>
      <c r="E328" s="979"/>
      <c r="F328" s="4"/>
      <c r="G328" s="4"/>
      <c r="H328" s="4"/>
      <c r="I328" s="886" t="s">
        <v>16</v>
      </c>
      <c r="J328" s="32" t="s">
        <v>16</v>
      </c>
      <c r="K328" s="4"/>
      <c r="L328" s="4"/>
      <c r="M328" s="4"/>
      <c r="N328" s="979" t="s">
        <v>16</v>
      </c>
      <c r="O328" s="979"/>
      <c r="P328" s="980"/>
    </row>
    <row r="329" spans="1:16" ht="21" customHeight="1" x14ac:dyDescent="0.2">
      <c r="A329" s="951"/>
      <c r="B329" s="953"/>
      <c r="C329" s="981" t="s">
        <v>8</v>
      </c>
      <c r="D329" s="982"/>
      <c r="E329" s="982"/>
      <c r="F329" s="887" t="s">
        <v>17</v>
      </c>
      <c r="G329" s="887" t="s">
        <v>18</v>
      </c>
      <c r="H329" s="887" t="s">
        <v>19</v>
      </c>
      <c r="I329" s="888" t="s">
        <v>20</v>
      </c>
      <c r="J329" s="33" t="s">
        <v>8</v>
      </c>
      <c r="K329" s="887" t="s">
        <v>17</v>
      </c>
      <c r="L329" s="887" t="s">
        <v>18</v>
      </c>
      <c r="M329" s="887" t="s">
        <v>19</v>
      </c>
      <c r="N329" s="983" t="s">
        <v>20</v>
      </c>
      <c r="O329" s="983"/>
      <c r="P329" s="984"/>
    </row>
    <row r="330" spans="1:16" ht="18" customHeight="1" x14ac:dyDescent="0.2">
      <c r="A330" s="951"/>
      <c r="B330" s="953"/>
      <c r="C330" s="985" t="s">
        <v>21</v>
      </c>
      <c r="D330" s="986"/>
      <c r="E330" s="986"/>
      <c r="F330" s="889"/>
      <c r="G330" s="889"/>
      <c r="H330" s="889"/>
      <c r="I330" s="890" t="s">
        <v>22</v>
      </c>
      <c r="J330" s="34" t="s">
        <v>21</v>
      </c>
      <c r="K330" s="889"/>
      <c r="L330" s="889"/>
      <c r="M330" s="889"/>
      <c r="N330" s="986" t="s">
        <v>23</v>
      </c>
      <c r="O330" s="986"/>
      <c r="P330" s="987"/>
    </row>
    <row r="331" spans="1:16" ht="12.75" customHeight="1" x14ac:dyDescent="0.2">
      <c r="A331" s="44" t="s">
        <v>24</v>
      </c>
      <c r="B331" s="45" t="s">
        <v>25</v>
      </c>
      <c r="C331" s="965" t="s">
        <v>26</v>
      </c>
      <c r="D331" s="966"/>
      <c r="E331" s="966"/>
      <c r="F331" s="881" t="s">
        <v>27</v>
      </c>
      <c r="G331" s="881" t="s">
        <v>28</v>
      </c>
      <c r="H331" s="881" t="s">
        <v>29</v>
      </c>
      <c r="I331" s="46" t="s">
        <v>30</v>
      </c>
      <c r="J331" s="47" t="s">
        <v>31</v>
      </c>
      <c r="K331" s="881" t="s">
        <v>32</v>
      </c>
      <c r="L331" s="881" t="s">
        <v>33</v>
      </c>
      <c r="M331" s="881" t="s">
        <v>34</v>
      </c>
      <c r="N331" s="967" t="s">
        <v>35</v>
      </c>
      <c r="O331" s="966"/>
      <c r="P331" s="968"/>
    </row>
    <row r="332" spans="1:16" ht="12.75" customHeight="1" x14ac:dyDescent="0.2">
      <c r="A332" s="5"/>
      <c r="B332" s="6" t="s">
        <v>36</v>
      </c>
      <c r="C332" s="969">
        <f>SUM(C334,C337)</f>
        <v>100</v>
      </c>
      <c r="D332" s="970"/>
      <c r="E332" s="970"/>
      <c r="F332" s="882">
        <f>SUM(F334,F337)</f>
        <v>0</v>
      </c>
      <c r="G332" s="882">
        <f>SUM(G334,G337)</f>
        <v>0</v>
      </c>
      <c r="H332" s="882">
        <f>SUM(H334,H337)</f>
        <v>0</v>
      </c>
      <c r="I332" s="41">
        <f>SUM(I334,I337)</f>
        <v>100</v>
      </c>
      <c r="J332" s="41">
        <f>SUM(J334,J337)</f>
        <v>30</v>
      </c>
      <c r="K332" s="7">
        <f t="shared" ref="K332:N332" si="71">SUM(K334,K337)</f>
        <v>0</v>
      </c>
      <c r="L332" s="41">
        <f t="shared" si="71"/>
        <v>0</v>
      </c>
      <c r="M332" s="7">
        <f t="shared" si="71"/>
        <v>0</v>
      </c>
      <c r="N332" s="971">
        <f t="shared" si="71"/>
        <v>30</v>
      </c>
      <c r="O332" s="972"/>
      <c r="P332" s="973"/>
    </row>
    <row r="333" spans="1:16" ht="12.75" customHeight="1" x14ac:dyDescent="0.2">
      <c r="A333" s="9">
        <v>1</v>
      </c>
      <c r="B333" s="10" t="s">
        <v>37</v>
      </c>
      <c r="C333" s="1004"/>
      <c r="D333" s="1005"/>
      <c r="E333" s="1005"/>
      <c r="F333" s="884"/>
      <c r="G333" s="884"/>
      <c r="H333" s="884"/>
      <c r="I333" s="35"/>
      <c r="J333" s="884"/>
      <c r="K333" s="884"/>
      <c r="L333" s="884"/>
      <c r="M333" s="884"/>
      <c r="N333" s="975"/>
      <c r="O333" s="975"/>
      <c r="P333" s="976"/>
    </row>
    <row r="334" spans="1:16" ht="14.25" x14ac:dyDescent="0.2">
      <c r="A334" s="11"/>
      <c r="B334" s="10" t="s">
        <v>38</v>
      </c>
      <c r="C334" s="988">
        <f>SUM(C335:E336)</f>
        <v>0</v>
      </c>
      <c r="D334" s="989"/>
      <c r="E334" s="989"/>
      <c r="F334" s="895">
        <f>SUM(F335:F336)</f>
        <v>0</v>
      </c>
      <c r="G334" s="895">
        <f t="shared" ref="G334:H334" si="72">SUM(G335:G336)</f>
        <v>0</v>
      </c>
      <c r="H334" s="895">
        <f t="shared" si="72"/>
        <v>0</v>
      </c>
      <c r="I334" s="872">
        <f>SUM(C334-F334+G334-H334)</f>
        <v>0</v>
      </c>
      <c r="J334" s="899">
        <f>SUM(J335:J336)</f>
        <v>0</v>
      </c>
      <c r="K334" s="895">
        <f t="shared" ref="K334:M334" si="73">SUM(K335:K336)</f>
        <v>0</v>
      </c>
      <c r="L334" s="899">
        <f t="shared" si="73"/>
        <v>0</v>
      </c>
      <c r="M334" s="895">
        <f t="shared" si="73"/>
        <v>0</v>
      </c>
      <c r="N334" s="990">
        <f>SUM(N335:P336)</f>
        <v>0</v>
      </c>
      <c r="O334" s="990"/>
      <c r="P334" s="991"/>
    </row>
    <row r="335" spans="1:16" ht="30" customHeight="1" x14ac:dyDescent="0.2">
      <c r="A335" s="11"/>
      <c r="B335" s="12" t="s">
        <v>39</v>
      </c>
      <c r="C335" s="992">
        <v>0</v>
      </c>
      <c r="D335" s="993"/>
      <c r="E335" s="993"/>
      <c r="F335" s="892">
        <v>0</v>
      </c>
      <c r="G335" s="892">
        <v>0</v>
      </c>
      <c r="H335" s="892">
        <v>0</v>
      </c>
      <c r="I335" s="875">
        <f t="shared" ref="I335:I339" si="74">SUM(C335-F335+G335-H335)</f>
        <v>0</v>
      </c>
      <c r="J335" s="79">
        <v>0</v>
      </c>
      <c r="K335" s="79">
        <v>0</v>
      </c>
      <c r="L335" s="79">
        <v>0</v>
      </c>
      <c r="M335" s="79">
        <v>0</v>
      </c>
      <c r="N335" s="990">
        <f>SUM(J335-K335+L335-M335)</f>
        <v>0</v>
      </c>
      <c r="O335" s="990"/>
      <c r="P335" s="991"/>
    </row>
    <row r="336" spans="1:16" ht="25.5" customHeight="1" x14ac:dyDescent="0.2">
      <c r="A336" s="11"/>
      <c r="B336" s="12" t="s">
        <v>40</v>
      </c>
      <c r="C336" s="992">
        <v>0</v>
      </c>
      <c r="D336" s="993"/>
      <c r="E336" s="993"/>
      <c r="F336" s="892">
        <v>0</v>
      </c>
      <c r="G336" s="892">
        <v>0</v>
      </c>
      <c r="H336" s="892">
        <v>0</v>
      </c>
      <c r="I336" s="875">
        <f t="shared" si="74"/>
        <v>0</v>
      </c>
      <c r="J336" s="79">
        <v>0</v>
      </c>
      <c r="K336" s="79">
        <v>0</v>
      </c>
      <c r="L336" s="79">
        <v>0</v>
      </c>
      <c r="M336" s="79">
        <v>0</v>
      </c>
      <c r="N336" s="990">
        <f>SUM(J336-K336+L336-M336)</f>
        <v>0</v>
      </c>
      <c r="O336" s="990"/>
      <c r="P336" s="991"/>
    </row>
    <row r="337" spans="1:18" ht="20.100000000000001" customHeight="1" x14ac:dyDescent="0.2">
      <c r="A337" s="11"/>
      <c r="B337" s="10" t="s">
        <v>41</v>
      </c>
      <c r="C337" s="988">
        <f>SUM(C338:E339)</f>
        <v>100</v>
      </c>
      <c r="D337" s="989"/>
      <c r="E337" s="989"/>
      <c r="F337" s="895">
        <f>SUM(F338:F339)</f>
        <v>0</v>
      </c>
      <c r="G337" s="895">
        <f t="shared" ref="G337:H337" si="75">SUM(G338:G339)</f>
        <v>0</v>
      </c>
      <c r="H337" s="895">
        <f t="shared" si="75"/>
        <v>0</v>
      </c>
      <c r="I337" s="896">
        <f t="shared" si="74"/>
        <v>100</v>
      </c>
      <c r="J337" s="48">
        <f>SUM(J338:J339)</f>
        <v>30</v>
      </c>
      <c r="K337" s="13">
        <f t="shared" ref="K337:M337" si="76">SUM(K338:K339)</f>
        <v>0</v>
      </c>
      <c r="L337" s="48">
        <f t="shared" si="76"/>
        <v>0</v>
      </c>
      <c r="M337" s="13">
        <f t="shared" si="76"/>
        <v>0</v>
      </c>
      <c r="N337" s="990">
        <f>SUM(N338:P339)</f>
        <v>30</v>
      </c>
      <c r="O337" s="990"/>
      <c r="P337" s="991"/>
    </row>
    <row r="338" spans="1:18" ht="24" customHeight="1" x14ac:dyDescent="0.2">
      <c r="A338" s="11"/>
      <c r="B338" s="12" t="s">
        <v>39</v>
      </c>
      <c r="C338" s="992">
        <v>100</v>
      </c>
      <c r="D338" s="993"/>
      <c r="E338" s="993"/>
      <c r="F338" s="897">
        <v>0</v>
      </c>
      <c r="G338" s="897">
        <v>0</v>
      </c>
      <c r="H338" s="897">
        <v>0</v>
      </c>
      <c r="I338" s="42">
        <f t="shared" si="74"/>
        <v>100</v>
      </c>
      <c r="J338" s="49">
        <v>0</v>
      </c>
      <c r="K338" s="892">
        <v>0</v>
      </c>
      <c r="L338" s="897">
        <v>0</v>
      </c>
      <c r="M338" s="892">
        <v>0</v>
      </c>
      <c r="N338" s="990">
        <f>SUM(J338-K338+L338-M338)</f>
        <v>0</v>
      </c>
      <c r="O338" s="990"/>
      <c r="P338" s="991"/>
      <c r="R338" s="1" t="s">
        <v>1</v>
      </c>
    </row>
    <row r="339" spans="1:18" ht="15" x14ac:dyDescent="0.2">
      <c r="A339" s="11"/>
      <c r="B339" s="12" t="s">
        <v>40</v>
      </c>
      <c r="C339" s="992">
        <v>0</v>
      </c>
      <c r="D339" s="993"/>
      <c r="E339" s="993"/>
      <c r="F339" s="897">
        <v>0</v>
      </c>
      <c r="G339" s="897">
        <v>0</v>
      </c>
      <c r="H339" s="897">
        <v>0</v>
      </c>
      <c r="I339" s="42">
        <f t="shared" si="74"/>
        <v>0</v>
      </c>
      <c r="J339" s="49">
        <v>30</v>
      </c>
      <c r="K339" s="892">
        <v>0</v>
      </c>
      <c r="L339" s="897">
        <v>0</v>
      </c>
      <c r="M339" s="892">
        <v>0</v>
      </c>
      <c r="N339" s="990">
        <f>SUM(J339-K339+L339-M339)</f>
        <v>30</v>
      </c>
      <c r="O339" s="990"/>
      <c r="P339" s="991"/>
    </row>
    <row r="340" spans="1:18" x14ac:dyDescent="0.2">
      <c r="A340" s="9">
        <v>2</v>
      </c>
      <c r="B340" s="10" t="s">
        <v>42</v>
      </c>
      <c r="C340" s="1004"/>
      <c r="D340" s="1005"/>
      <c r="E340" s="1005"/>
      <c r="F340" s="884"/>
      <c r="G340" s="884"/>
      <c r="H340" s="884"/>
      <c r="I340" s="868"/>
      <c r="J340" s="884"/>
      <c r="K340" s="884"/>
      <c r="L340" s="884"/>
      <c r="M340" s="884"/>
      <c r="N340" s="994"/>
      <c r="O340" s="994"/>
      <c r="P340" s="995"/>
    </row>
    <row r="341" spans="1:18" ht="14.25" x14ac:dyDescent="0.2">
      <c r="A341" s="11"/>
      <c r="B341" s="12" t="s">
        <v>43</v>
      </c>
      <c r="C341" s="992">
        <v>0</v>
      </c>
      <c r="D341" s="993"/>
      <c r="E341" s="993"/>
      <c r="F341" s="892">
        <v>0</v>
      </c>
      <c r="G341" s="892">
        <v>0</v>
      </c>
      <c r="H341" s="892">
        <v>0</v>
      </c>
      <c r="I341" s="872">
        <f t="shared" ref="I341:I344" si="77">SUM(C341-F341+G341-H341)</f>
        <v>0</v>
      </c>
      <c r="J341" s="884"/>
      <c r="K341" s="884"/>
      <c r="L341" s="884"/>
      <c r="M341" s="884"/>
      <c r="N341" s="994"/>
      <c r="O341" s="994"/>
      <c r="P341" s="995"/>
    </row>
    <row r="342" spans="1:18" ht="12.75" customHeight="1" x14ac:dyDescent="0.2">
      <c r="A342" s="11"/>
      <c r="B342" s="12" t="s">
        <v>44</v>
      </c>
      <c r="C342" s="992">
        <v>100</v>
      </c>
      <c r="D342" s="993"/>
      <c r="E342" s="993"/>
      <c r="F342" s="892">
        <v>0</v>
      </c>
      <c r="G342" s="892">
        <v>0</v>
      </c>
      <c r="H342" s="892">
        <v>0</v>
      </c>
      <c r="I342" s="896">
        <f t="shared" si="77"/>
        <v>100</v>
      </c>
      <c r="J342" s="884"/>
      <c r="K342" s="884"/>
      <c r="L342" s="884"/>
      <c r="M342" s="884"/>
      <c r="N342" s="994"/>
      <c r="O342" s="994"/>
      <c r="P342" s="995"/>
    </row>
    <row r="343" spans="1:18" ht="12.75" customHeight="1" x14ac:dyDescent="0.2">
      <c r="A343" s="9"/>
      <c r="B343" s="12" t="s">
        <v>45</v>
      </c>
      <c r="C343" s="992">
        <v>0</v>
      </c>
      <c r="D343" s="993"/>
      <c r="E343" s="993"/>
      <c r="F343" s="892">
        <v>0</v>
      </c>
      <c r="G343" s="892">
        <v>0</v>
      </c>
      <c r="H343" s="892">
        <v>0</v>
      </c>
      <c r="I343" s="872">
        <f t="shared" si="77"/>
        <v>0</v>
      </c>
      <c r="J343" s="884"/>
      <c r="K343" s="884"/>
      <c r="L343" s="884"/>
      <c r="M343" s="884"/>
      <c r="N343" s="994"/>
      <c r="O343" s="994"/>
      <c r="P343" s="995"/>
    </row>
    <row r="344" spans="1:18" ht="14.25" x14ac:dyDescent="0.2">
      <c r="A344" s="14"/>
      <c r="B344" s="15" t="s">
        <v>46</v>
      </c>
      <c r="C344" s="996">
        <v>0</v>
      </c>
      <c r="D344" s="997"/>
      <c r="E344" s="997"/>
      <c r="F344" s="893">
        <v>0</v>
      </c>
      <c r="G344" s="893">
        <v>0</v>
      </c>
      <c r="H344" s="893">
        <v>0</v>
      </c>
      <c r="I344" s="872">
        <f t="shared" si="77"/>
        <v>0</v>
      </c>
      <c r="J344" s="16"/>
      <c r="K344" s="16"/>
      <c r="L344" s="16"/>
      <c r="M344" s="16"/>
      <c r="N344" s="998"/>
      <c r="O344" s="998"/>
      <c r="P344" s="999"/>
    </row>
    <row r="345" spans="1:18" ht="15" thickBot="1" x14ac:dyDescent="0.25">
      <c r="A345" s="17">
        <v>3</v>
      </c>
      <c r="B345" s="18" t="s">
        <v>47</v>
      </c>
      <c r="C345" s="1000">
        <v>0</v>
      </c>
      <c r="D345" s="1001"/>
      <c r="E345" s="1001"/>
      <c r="F345" s="25">
        <v>0</v>
      </c>
      <c r="G345" s="25">
        <v>0</v>
      </c>
      <c r="H345" s="894"/>
      <c r="I345" s="38"/>
      <c r="J345" s="869"/>
      <c r="K345" s="869"/>
      <c r="L345" s="869"/>
      <c r="M345" s="869"/>
      <c r="N345" s="1002"/>
      <c r="O345" s="1002"/>
      <c r="P345" s="1003"/>
    </row>
    <row r="346" spans="1:18" x14ac:dyDescent="0.2">
      <c r="B346" s="866"/>
      <c r="C346" s="1006">
        <f>SUM(C341:E344)-C332</f>
        <v>0</v>
      </c>
      <c r="D346" s="1007"/>
      <c r="E346" s="1007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1008"/>
      <c r="O346" s="1008"/>
      <c r="P346" s="1008"/>
    </row>
    <row r="347" spans="1:18" x14ac:dyDescent="0.2">
      <c r="A347" s="129" t="s">
        <v>66</v>
      </c>
      <c r="B347" s="866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865"/>
      <c r="O347" s="865"/>
      <c r="P347" s="865"/>
    </row>
    <row r="348" spans="1:18" x14ac:dyDescent="0.2">
      <c r="B348" s="866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865"/>
      <c r="O348" s="865"/>
      <c r="P348" s="865"/>
    </row>
    <row r="349" spans="1:18" x14ac:dyDescent="0.2">
      <c r="B349" s="866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865"/>
      <c r="O349" s="865"/>
      <c r="P349" s="865"/>
    </row>
    <row r="350" spans="1:18" x14ac:dyDescent="0.2">
      <c r="C350" s="949"/>
      <c r="D350" s="949"/>
      <c r="E350" s="949"/>
      <c r="K350" s="1" t="s">
        <v>54</v>
      </c>
      <c r="N350" s="949"/>
      <c r="O350" s="949"/>
      <c r="P350" s="949"/>
    </row>
    <row r="351" spans="1:18" ht="12.75" customHeight="1" x14ac:dyDescent="0.2">
      <c r="C351" s="866"/>
      <c r="D351" s="866"/>
      <c r="E351" s="866"/>
      <c r="N351" s="866"/>
      <c r="O351" s="866"/>
      <c r="P351" s="866"/>
    </row>
    <row r="352" spans="1:18" ht="12.75" customHeight="1" x14ac:dyDescent="0.2">
      <c r="C352" s="866"/>
      <c r="D352" s="866"/>
      <c r="E352" s="866"/>
      <c r="N352" s="866"/>
      <c r="O352" s="866"/>
      <c r="P352" s="866"/>
    </row>
    <row r="353" spans="1:16" ht="12.75" customHeight="1" x14ac:dyDescent="0.2">
      <c r="C353" s="866"/>
      <c r="D353" s="866"/>
      <c r="E353" s="866"/>
      <c r="N353" s="866"/>
      <c r="O353" s="866"/>
      <c r="P353" s="866"/>
    </row>
    <row r="354" spans="1:16" ht="12.75" customHeight="1" x14ac:dyDescent="0.2">
      <c r="A354" s="949" t="s">
        <v>0</v>
      </c>
      <c r="B354" s="949"/>
      <c r="F354" s="1" t="s">
        <v>1</v>
      </c>
      <c r="M354" s="954" t="s">
        <v>2</v>
      </c>
      <c r="N354" s="954"/>
      <c r="O354" s="954"/>
      <c r="P354" s="954"/>
    </row>
    <row r="355" spans="1:16" ht="12.75" customHeight="1" x14ac:dyDescent="0.2">
      <c r="A355" s="949" t="s">
        <v>3</v>
      </c>
      <c r="B355" s="949"/>
      <c r="M355" s="954"/>
      <c r="N355" s="954"/>
      <c r="O355" s="954"/>
      <c r="P355" s="954"/>
    </row>
    <row r="356" spans="1:16" x14ac:dyDescent="0.2">
      <c r="A356" s="949" t="s">
        <v>4</v>
      </c>
      <c r="B356" s="949"/>
    </row>
    <row r="357" spans="1:16" ht="20.25" x14ac:dyDescent="0.3">
      <c r="F357" s="955" t="s">
        <v>5</v>
      </c>
      <c r="G357" s="955"/>
      <c r="H357" s="955"/>
      <c r="I357" s="955"/>
      <c r="J357" s="955"/>
      <c r="K357" s="955"/>
      <c r="L357" s="955"/>
    </row>
    <row r="358" spans="1:16" x14ac:dyDescent="0.2">
      <c r="F358" s="956" t="s">
        <v>65</v>
      </c>
      <c r="G358" s="956"/>
      <c r="H358" s="956"/>
      <c r="I358" s="956"/>
      <c r="J358" s="956"/>
      <c r="K358" s="956"/>
      <c r="L358" s="956"/>
    </row>
    <row r="359" spans="1:16" ht="12.75" customHeight="1" x14ac:dyDescent="0.2">
      <c r="A359" s="1" t="s">
        <v>6</v>
      </c>
      <c r="C359" s="27"/>
      <c r="D359" s="880">
        <v>1</v>
      </c>
      <c r="E359" s="880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7</v>
      </c>
      <c r="C360" s="28"/>
      <c r="D360" s="4">
        <v>0</v>
      </c>
      <c r="E360" s="4">
        <v>8</v>
      </c>
      <c r="I360" s="1062">
        <v>11</v>
      </c>
      <c r="K360" s="2"/>
      <c r="L360" s="23" t="s">
        <v>48</v>
      </c>
      <c r="M360" s="958" t="str">
        <f>+M324</f>
        <v>: November</v>
      </c>
      <c r="N360" s="959"/>
      <c r="O360" s="880">
        <f>+O324</f>
        <v>1</v>
      </c>
      <c r="P360" s="880">
        <f>+P324</f>
        <v>1</v>
      </c>
    </row>
    <row r="361" spans="1:16" s="3" customFormat="1" ht="15" customHeight="1" x14ac:dyDescent="0.2">
      <c r="A361" s="3" t="s">
        <v>59</v>
      </c>
      <c r="C361" s="40">
        <v>0</v>
      </c>
      <c r="D361" s="40">
        <v>4</v>
      </c>
      <c r="E361" s="40">
        <v>2</v>
      </c>
      <c r="I361" s="1062"/>
      <c r="J361" s="67"/>
      <c r="K361" s="68"/>
      <c r="L361" s="69" t="s">
        <v>11</v>
      </c>
      <c r="M361" s="960" t="str">
        <f>+M325</f>
        <v>: 2022</v>
      </c>
      <c r="N361" s="961"/>
      <c r="O361" s="40">
        <f>+O325</f>
        <v>2</v>
      </c>
      <c r="P361" s="40">
        <f>+P325</f>
        <v>2</v>
      </c>
    </row>
    <row r="362" spans="1:16" ht="13.5" customHeight="1" thickBot="1" x14ac:dyDescent="0.25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 x14ac:dyDescent="0.2">
      <c r="A363" s="950" t="s">
        <v>12</v>
      </c>
      <c r="B363" s="952" t="s">
        <v>13</v>
      </c>
      <c r="C363" s="962" t="s">
        <v>14</v>
      </c>
      <c r="D363" s="963"/>
      <c r="E363" s="963"/>
      <c r="F363" s="963"/>
      <c r="G363" s="963"/>
      <c r="H363" s="963"/>
      <c r="I363" s="964"/>
      <c r="J363" s="977" t="s">
        <v>15</v>
      </c>
      <c r="K363" s="963"/>
      <c r="L363" s="963"/>
      <c r="M363" s="963"/>
      <c r="N363" s="963"/>
      <c r="O363" s="963"/>
      <c r="P363" s="964"/>
    </row>
    <row r="364" spans="1:16" ht="12.75" customHeight="1" x14ac:dyDescent="0.2">
      <c r="A364" s="951"/>
      <c r="B364" s="953"/>
      <c r="C364" s="978" t="s">
        <v>16</v>
      </c>
      <c r="D364" s="979"/>
      <c r="E364" s="979"/>
      <c r="F364" s="4"/>
      <c r="G364" s="4"/>
      <c r="H364" s="4"/>
      <c r="I364" s="886" t="s">
        <v>16</v>
      </c>
      <c r="J364" s="32" t="s">
        <v>16</v>
      </c>
      <c r="K364" s="4"/>
      <c r="L364" s="4"/>
      <c r="M364" s="4"/>
      <c r="N364" s="979" t="s">
        <v>16</v>
      </c>
      <c r="O364" s="979"/>
      <c r="P364" s="980"/>
    </row>
    <row r="365" spans="1:16" ht="12.75" customHeight="1" x14ac:dyDescent="0.2">
      <c r="A365" s="951"/>
      <c r="B365" s="953"/>
      <c r="C365" s="981" t="s">
        <v>8</v>
      </c>
      <c r="D365" s="982"/>
      <c r="E365" s="982"/>
      <c r="F365" s="887" t="s">
        <v>17</v>
      </c>
      <c r="G365" s="887" t="s">
        <v>18</v>
      </c>
      <c r="H365" s="887" t="s">
        <v>19</v>
      </c>
      <c r="I365" s="888" t="s">
        <v>20</v>
      </c>
      <c r="J365" s="33" t="s">
        <v>8</v>
      </c>
      <c r="K365" s="887" t="s">
        <v>17</v>
      </c>
      <c r="L365" s="887" t="s">
        <v>18</v>
      </c>
      <c r="M365" s="887" t="s">
        <v>19</v>
      </c>
      <c r="N365" s="983" t="s">
        <v>20</v>
      </c>
      <c r="O365" s="983"/>
      <c r="P365" s="984"/>
    </row>
    <row r="366" spans="1:16" ht="12.75" customHeight="1" x14ac:dyDescent="0.2">
      <c r="A366" s="951"/>
      <c r="B366" s="953"/>
      <c r="C366" s="985" t="s">
        <v>21</v>
      </c>
      <c r="D366" s="986"/>
      <c r="E366" s="986"/>
      <c r="F366" s="889"/>
      <c r="G366" s="889"/>
      <c r="H366" s="889"/>
      <c r="I366" s="890" t="s">
        <v>22</v>
      </c>
      <c r="J366" s="34" t="s">
        <v>21</v>
      </c>
      <c r="K366" s="889"/>
      <c r="L366" s="889"/>
      <c r="M366" s="889"/>
      <c r="N366" s="986" t="s">
        <v>23</v>
      </c>
      <c r="O366" s="986"/>
      <c r="P366" s="987"/>
    </row>
    <row r="367" spans="1:16" ht="13.5" customHeight="1" x14ac:dyDescent="0.2">
      <c r="A367" s="44" t="s">
        <v>24</v>
      </c>
      <c r="B367" s="45" t="s">
        <v>25</v>
      </c>
      <c r="C367" s="965" t="s">
        <v>26</v>
      </c>
      <c r="D367" s="966"/>
      <c r="E367" s="966"/>
      <c r="F367" s="881" t="s">
        <v>27</v>
      </c>
      <c r="G367" s="881" t="s">
        <v>28</v>
      </c>
      <c r="H367" s="881" t="s">
        <v>29</v>
      </c>
      <c r="I367" s="46" t="s">
        <v>30</v>
      </c>
      <c r="J367" s="47" t="s">
        <v>31</v>
      </c>
      <c r="K367" s="881" t="s">
        <v>32</v>
      </c>
      <c r="L367" s="881" t="s">
        <v>33</v>
      </c>
      <c r="M367" s="881" t="s">
        <v>34</v>
      </c>
      <c r="N367" s="967" t="s">
        <v>35</v>
      </c>
      <c r="O367" s="966"/>
      <c r="P367" s="968"/>
    </row>
    <row r="368" spans="1:16" ht="25.5" customHeight="1" x14ac:dyDescent="0.2">
      <c r="A368" s="5"/>
      <c r="B368" s="6" t="s">
        <v>36</v>
      </c>
      <c r="C368" s="1013">
        <f>SUM(C370,C373)</f>
        <v>98</v>
      </c>
      <c r="D368" s="1014"/>
      <c r="E368" s="1014"/>
      <c r="F368" s="882">
        <f>SUM(F370,F373)</f>
        <v>98</v>
      </c>
      <c r="G368" s="882">
        <f>SUM(G370,G373)</f>
        <v>0</v>
      </c>
      <c r="H368" s="882">
        <f>SUM(H370,H373)</f>
        <v>0</v>
      </c>
      <c r="I368" s="7">
        <f>SUM(I370,I373)</f>
        <v>0</v>
      </c>
      <c r="J368" s="7">
        <f>SUM(J370,J373)</f>
        <v>300</v>
      </c>
      <c r="K368" s="41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971">
        <f t="shared" si="79"/>
        <v>300</v>
      </c>
      <c r="O368" s="972"/>
      <c r="P368" s="973"/>
    </row>
    <row r="369" spans="1:16" ht="20.100000000000001" customHeight="1" x14ac:dyDescent="0.2">
      <c r="A369" s="9">
        <v>1</v>
      </c>
      <c r="B369" s="10" t="s">
        <v>37</v>
      </c>
      <c r="C369" s="974"/>
      <c r="D369" s="975"/>
      <c r="E369" s="975"/>
      <c r="F369" s="884"/>
      <c r="G369" s="884"/>
      <c r="H369" s="884"/>
      <c r="I369" s="35"/>
      <c r="J369" s="883"/>
      <c r="K369" s="883"/>
      <c r="L369" s="884"/>
      <c r="M369" s="884"/>
      <c r="N369" s="975"/>
      <c r="O369" s="975"/>
      <c r="P369" s="976"/>
    </row>
    <row r="370" spans="1:16" ht="20.100000000000001" customHeight="1" x14ac:dyDescent="0.2">
      <c r="A370" s="11"/>
      <c r="B370" s="10" t="s">
        <v>38</v>
      </c>
      <c r="C370" s="1009">
        <f>SUM(C371:E372)</f>
        <v>0</v>
      </c>
      <c r="D370" s="1010"/>
      <c r="E370" s="1010"/>
      <c r="F370" s="895">
        <f>SUM(F371:F372)</f>
        <v>0</v>
      </c>
      <c r="G370" s="895">
        <f t="shared" ref="G370:H370" si="80">SUM(G371:G372)</f>
        <v>0</v>
      </c>
      <c r="H370" s="895">
        <f t="shared" si="80"/>
        <v>0</v>
      </c>
      <c r="I370" s="872">
        <f>SUM(C370-F370+G370-H370)</f>
        <v>0</v>
      </c>
      <c r="J370" s="895">
        <f>SUM(J371:J372)</f>
        <v>0</v>
      </c>
      <c r="K370" s="899">
        <f t="shared" ref="K370:M370" si="81">SUM(K371:K372)</f>
        <v>0</v>
      </c>
      <c r="L370" s="895">
        <f t="shared" si="81"/>
        <v>0</v>
      </c>
      <c r="M370" s="895">
        <f t="shared" si="81"/>
        <v>0</v>
      </c>
      <c r="N370" s="990">
        <f>SUM(N371:P372)</f>
        <v>0</v>
      </c>
      <c r="O370" s="990"/>
      <c r="P370" s="991"/>
    </row>
    <row r="371" spans="1:16" ht="20.100000000000001" customHeight="1" x14ac:dyDescent="0.2">
      <c r="A371" s="11"/>
      <c r="B371" s="12" t="s">
        <v>39</v>
      </c>
      <c r="C371" s="1011">
        <v>0</v>
      </c>
      <c r="D371" s="1012"/>
      <c r="E371" s="1012"/>
      <c r="F371" s="892">
        <v>0</v>
      </c>
      <c r="G371" s="892">
        <v>0</v>
      </c>
      <c r="H371" s="892">
        <v>0</v>
      </c>
      <c r="I371" s="875">
        <f t="shared" ref="I371:I375" si="82">SUM(C371-F371+G371-H371)</f>
        <v>0</v>
      </c>
      <c r="J371" s="79">
        <v>0</v>
      </c>
      <c r="K371" s="79">
        <v>0</v>
      </c>
      <c r="L371" s="79">
        <v>0</v>
      </c>
      <c r="M371" s="79">
        <v>0</v>
      </c>
      <c r="N371" s="990">
        <f>SUM(J371-K371+L371-M371)</f>
        <v>0</v>
      </c>
      <c r="O371" s="990"/>
      <c r="P371" s="991"/>
    </row>
    <row r="372" spans="1:16" ht="20.100000000000001" customHeight="1" x14ac:dyDescent="0.2">
      <c r="A372" s="11"/>
      <c r="B372" s="12" t="s">
        <v>40</v>
      </c>
      <c r="C372" s="1011">
        <v>0</v>
      </c>
      <c r="D372" s="1012"/>
      <c r="E372" s="1012"/>
      <c r="F372" s="892">
        <v>0</v>
      </c>
      <c r="G372" s="892">
        <v>0</v>
      </c>
      <c r="H372" s="892">
        <v>0</v>
      </c>
      <c r="I372" s="875">
        <f t="shared" si="82"/>
        <v>0</v>
      </c>
      <c r="J372" s="79">
        <v>0</v>
      </c>
      <c r="K372" s="79">
        <v>0</v>
      </c>
      <c r="L372" s="79">
        <v>0</v>
      </c>
      <c r="M372" s="79">
        <v>0</v>
      </c>
      <c r="N372" s="990">
        <f>SUM(J372-K372+L372-M372)</f>
        <v>0</v>
      </c>
      <c r="O372" s="990"/>
      <c r="P372" s="991"/>
    </row>
    <row r="373" spans="1:16" ht="20.100000000000001" customHeight="1" x14ac:dyDescent="0.2">
      <c r="A373" s="11"/>
      <c r="B373" s="10" t="s">
        <v>41</v>
      </c>
      <c r="C373" s="1009">
        <f>SUM(C374:E375)</f>
        <v>98</v>
      </c>
      <c r="D373" s="1010"/>
      <c r="E373" s="1010"/>
      <c r="F373" s="895">
        <f>SUM(F374:F375)</f>
        <v>98</v>
      </c>
      <c r="G373" s="895">
        <f t="shared" ref="G373:H373" si="83">SUM(G374:G375)</f>
        <v>0</v>
      </c>
      <c r="H373" s="895">
        <f t="shared" si="83"/>
        <v>0</v>
      </c>
      <c r="I373" s="872">
        <f t="shared" si="82"/>
        <v>0</v>
      </c>
      <c r="J373" s="13">
        <f>SUM(J374:J375)</f>
        <v>300</v>
      </c>
      <c r="K373" s="48">
        <f t="shared" ref="K373:M373" si="84">SUM(K374:K375)</f>
        <v>0</v>
      </c>
      <c r="L373" s="48">
        <f t="shared" si="84"/>
        <v>0</v>
      </c>
      <c r="M373" s="48">
        <f t="shared" si="84"/>
        <v>0</v>
      </c>
      <c r="N373" s="1042">
        <f>SUM(N374:P375)</f>
        <v>300</v>
      </c>
      <c r="O373" s="1042"/>
      <c r="P373" s="1043"/>
    </row>
    <row r="374" spans="1:16" ht="20.100000000000001" customHeight="1" x14ac:dyDescent="0.2">
      <c r="A374" s="11"/>
      <c r="B374" s="12" t="s">
        <v>39</v>
      </c>
      <c r="C374" s="1011">
        <v>98</v>
      </c>
      <c r="D374" s="1012"/>
      <c r="E374" s="1012"/>
      <c r="F374" s="892">
        <v>98</v>
      </c>
      <c r="G374" s="892">
        <v>0</v>
      </c>
      <c r="H374" s="892">
        <v>0</v>
      </c>
      <c r="I374" s="875">
        <f t="shared" si="82"/>
        <v>0</v>
      </c>
      <c r="J374" s="36">
        <v>0</v>
      </c>
      <c r="K374" s="897">
        <v>0</v>
      </c>
      <c r="L374" s="892">
        <v>0</v>
      </c>
      <c r="M374" s="892">
        <v>0</v>
      </c>
      <c r="N374" s="990">
        <f>SUM(J374-K374+L374-M374)</f>
        <v>0</v>
      </c>
      <c r="O374" s="990"/>
      <c r="P374" s="991"/>
    </row>
    <row r="375" spans="1:16" ht="20.100000000000001" customHeight="1" x14ac:dyDescent="0.2">
      <c r="A375" s="11"/>
      <c r="B375" s="12" t="s">
        <v>40</v>
      </c>
      <c r="C375" s="1011">
        <v>0</v>
      </c>
      <c r="D375" s="1012"/>
      <c r="E375" s="1012"/>
      <c r="F375" s="892">
        <v>0</v>
      </c>
      <c r="G375" s="897">
        <v>0</v>
      </c>
      <c r="H375" s="892">
        <v>0</v>
      </c>
      <c r="I375" s="875">
        <f t="shared" si="82"/>
        <v>0</v>
      </c>
      <c r="J375" s="36">
        <v>300</v>
      </c>
      <c r="K375" s="897">
        <v>0</v>
      </c>
      <c r="L375" s="897">
        <v>0</v>
      </c>
      <c r="M375" s="892">
        <v>0</v>
      </c>
      <c r="N375" s="990">
        <f>SUM(J375-K375+L375-M375)</f>
        <v>300</v>
      </c>
      <c r="O375" s="990"/>
      <c r="P375" s="991"/>
    </row>
    <row r="376" spans="1:16" ht="26.25" customHeight="1" x14ac:dyDescent="0.2">
      <c r="A376" s="9">
        <v>2</v>
      </c>
      <c r="B376" s="10" t="s">
        <v>42</v>
      </c>
      <c r="C376" s="974"/>
      <c r="D376" s="975"/>
      <c r="E376" s="975"/>
      <c r="F376" s="884"/>
      <c r="G376" s="884"/>
      <c r="H376" s="884"/>
      <c r="I376" s="868"/>
      <c r="J376" s="883"/>
      <c r="K376" s="884"/>
      <c r="L376" s="884"/>
      <c r="M376" s="884"/>
      <c r="N376" s="994"/>
      <c r="O376" s="994"/>
      <c r="P376" s="995"/>
    </row>
    <row r="377" spans="1:16" ht="20.100000000000001" customHeight="1" x14ac:dyDescent="0.2">
      <c r="A377" s="11"/>
      <c r="B377" s="12" t="s">
        <v>43</v>
      </c>
      <c r="C377" s="1011">
        <v>0</v>
      </c>
      <c r="D377" s="1012"/>
      <c r="E377" s="1012"/>
      <c r="F377" s="892">
        <v>0</v>
      </c>
      <c r="G377" s="892">
        <v>0</v>
      </c>
      <c r="H377" s="892">
        <v>0</v>
      </c>
      <c r="I377" s="872">
        <f t="shared" ref="I377:I380" si="85">SUM(C377-F377+G377-H377)</f>
        <v>0</v>
      </c>
      <c r="J377" s="883"/>
      <c r="K377" s="884"/>
      <c r="L377" s="884"/>
      <c r="M377" s="884"/>
      <c r="N377" s="994"/>
      <c r="O377" s="994"/>
      <c r="P377" s="995"/>
    </row>
    <row r="378" spans="1:16" ht="20.100000000000001" customHeight="1" x14ac:dyDescent="0.2">
      <c r="A378" s="11"/>
      <c r="B378" s="12" t="s">
        <v>44</v>
      </c>
      <c r="C378" s="1011">
        <v>98</v>
      </c>
      <c r="D378" s="1012"/>
      <c r="E378" s="1012"/>
      <c r="F378" s="892">
        <v>98</v>
      </c>
      <c r="G378" s="892">
        <v>0</v>
      </c>
      <c r="H378" s="892">
        <v>0</v>
      </c>
      <c r="I378" s="872">
        <f t="shared" si="85"/>
        <v>0</v>
      </c>
      <c r="J378" s="883"/>
      <c r="K378" s="884"/>
      <c r="L378" s="884"/>
      <c r="M378" s="884"/>
      <c r="N378" s="994"/>
      <c r="O378" s="994"/>
      <c r="P378" s="995"/>
    </row>
    <row r="379" spans="1:16" ht="20.100000000000001" customHeight="1" x14ac:dyDescent="0.2">
      <c r="A379" s="9"/>
      <c r="B379" s="12" t="s">
        <v>45</v>
      </c>
      <c r="C379" s="1011">
        <v>0</v>
      </c>
      <c r="D379" s="1012"/>
      <c r="E379" s="1012"/>
      <c r="F379" s="892">
        <v>0</v>
      </c>
      <c r="G379" s="892">
        <v>0</v>
      </c>
      <c r="H379" s="892">
        <v>0</v>
      </c>
      <c r="I379" s="872">
        <f t="shared" si="85"/>
        <v>0</v>
      </c>
      <c r="J379" s="883" t="s">
        <v>1</v>
      </c>
      <c r="K379" s="884"/>
      <c r="L379" s="884"/>
      <c r="M379" s="884"/>
      <c r="N379" s="994"/>
      <c r="O379" s="994"/>
      <c r="P379" s="995"/>
    </row>
    <row r="380" spans="1:16" ht="20.100000000000001" customHeight="1" x14ac:dyDescent="0.2">
      <c r="A380" s="14"/>
      <c r="B380" s="15" t="s">
        <v>46</v>
      </c>
      <c r="C380" s="1015">
        <v>0</v>
      </c>
      <c r="D380" s="1016"/>
      <c r="E380" s="1016"/>
      <c r="F380" s="893">
        <v>0</v>
      </c>
      <c r="G380" s="893">
        <v>0</v>
      </c>
      <c r="H380" s="893">
        <v>0</v>
      </c>
      <c r="I380" s="872">
        <f t="shared" si="85"/>
        <v>0</v>
      </c>
      <c r="J380" s="37"/>
      <c r="K380" s="16"/>
      <c r="L380" s="16"/>
      <c r="M380" s="16"/>
      <c r="N380" s="998"/>
      <c r="O380" s="998"/>
      <c r="P380" s="999"/>
    </row>
    <row r="381" spans="1:16" ht="24" customHeight="1" thickBot="1" x14ac:dyDescent="0.25">
      <c r="A381" s="17">
        <v>3</v>
      </c>
      <c r="B381" s="18" t="s">
        <v>47</v>
      </c>
      <c r="C381" s="1000">
        <v>0</v>
      </c>
      <c r="D381" s="1001"/>
      <c r="E381" s="1001"/>
      <c r="F381" s="25">
        <v>0</v>
      </c>
      <c r="G381" s="25">
        <v>0</v>
      </c>
      <c r="H381" s="894"/>
      <c r="I381" s="38"/>
      <c r="J381" s="39"/>
      <c r="K381" s="869"/>
      <c r="L381" s="869"/>
      <c r="M381" s="869"/>
      <c r="N381" s="1002"/>
      <c r="O381" s="1002"/>
      <c r="P381" s="1003"/>
    </row>
    <row r="382" spans="1:16" x14ac:dyDescent="0.2">
      <c r="B382" s="866"/>
      <c r="C382" s="1006">
        <f>SUM(C377:E380)-C368</f>
        <v>0</v>
      </c>
      <c r="D382" s="1007"/>
      <c r="E382" s="1007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1008"/>
      <c r="O382" s="1008"/>
      <c r="P382" s="1008"/>
    </row>
    <row r="383" spans="1:16" x14ac:dyDescent="0.2">
      <c r="A383" s="129" t="s">
        <v>66</v>
      </c>
      <c r="C383" s="866"/>
      <c r="D383" s="866"/>
      <c r="E383" s="866"/>
      <c r="N383" s="866"/>
      <c r="O383" s="866"/>
      <c r="P383" s="866"/>
    </row>
    <row r="384" spans="1:16" x14ac:dyDescent="0.2">
      <c r="C384" s="866"/>
      <c r="D384" s="866"/>
      <c r="E384" s="866"/>
      <c r="N384" s="866"/>
      <c r="O384" s="866"/>
      <c r="P384" s="866"/>
    </row>
    <row r="385" spans="1:16" ht="12.75" customHeight="1" x14ac:dyDescent="0.2">
      <c r="C385" s="866"/>
      <c r="D385" s="866"/>
      <c r="E385" s="866"/>
      <c r="N385" s="866"/>
      <c r="O385" s="866"/>
      <c r="P385" s="866"/>
    </row>
    <row r="386" spans="1:16" ht="12.75" customHeight="1" x14ac:dyDescent="0.2">
      <c r="C386" s="866"/>
      <c r="D386" s="866"/>
      <c r="E386" s="866"/>
      <c r="N386" s="866"/>
      <c r="O386" s="866"/>
      <c r="P386" s="866"/>
    </row>
    <row r="387" spans="1:16" x14ac:dyDescent="0.2">
      <c r="C387" s="866"/>
      <c r="D387" s="866"/>
      <c r="E387" s="866"/>
      <c r="N387" s="866"/>
      <c r="O387" s="866"/>
      <c r="P387" s="866"/>
    </row>
    <row r="388" spans="1:16" x14ac:dyDescent="0.2">
      <c r="C388" s="866"/>
      <c r="D388" s="866"/>
      <c r="E388" s="866"/>
      <c r="N388" s="866"/>
      <c r="O388" s="866"/>
      <c r="P388" s="866"/>
    </row>
    <row r="389" spans="1:16" x14ac:dyDescent="0.2">
      <c r="C389" s="866"/>
      <c r="D389" s="866"/>
      <c r="E389" s="866"/>
      <c r="N389" s="866"/>
      <c r="O389" s="866"/>
      <c r="P389" s="866"/>
    </row>
    <row r="390" spans="1:16" ht="12.75" customHeight="1" x14ac:dyDescent="0.2">
      <c r="A390" s="949" t="s">
        <v>0</v>
      </c>
      <c r="B390" s="949"/>
      <c r="F390" s="1" t="s">
        <v>1</v>
      </c>
      <c r="M390" s="954" t="s">
        <v>2</v>
      </c>
      <c r="N390" s="954"/>
      <c r="O390" s="954"/>
      <c r="P390" s="954"/>
    </row>
    <row r="391" spans="1:16" ht="12.75" customHeight="1" x14ac:dyDescent="0.2">
      <c r="A391" s="949" t="s">
        <v>3</v>
      </c>
      <c r="B391" s="949"/>
      <c r="M391" s="954"/>
      <c r="N391" s="954"/>
      <c r="O391" s="954"/>
      <c r="P391" s="954"/>
    </row>
    <row r="392" spans="1:16" ht="7.5" customHeight="1" x14ac:dyDescent="0.2">
      <c r="A392" s="949" t="s">
        <v>4</v>
      </c>
      <c r="B392" s="949"/>
    </row>
    <row r="393" spans="1:16" ht="18" customHeight="1" x14ac:dyDescent="0.3">
      <c r="F393" s="955" t="s">
        <v>5</v>
      </c>
      <c r="G393" s="955"/>
      <c r="H393" s="955"/>
      <c r="I393" s="955"/>
      <c r="J393" s="955"/>
      <c r="K393" s="955"/>
      <c r="L393" s="955"/>
    </row>
    <row r="394" spans="1:16" ht="12.75" customHeight="1" x14ac:dyDescent="0.2">
      <c r="F394" s="956" t="s">
        <v>65</v>
      </c>
      <c r="G394" s="956"/>
      <c r="H394" s="956"/>
      <c r="I394" s="956"/>
      <c r="J394" s="956"/>
      <c r="K394" s="956"/>
      <c r="L394" s="956"/>
    </row>
    <row r="395" spans="1:16" ht="12.75" customHeight="1" x14ac:dyDescent="0.2">
      <c r="A395" s="1" t="s">
        <v>6</v>
      </c>
      <c r="C395" s="27"/>
      <c r="D395" s="880">
        <v>1</v>
      </c>
      <c r="E395" s="880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7</v>
      </c>
      <c r="C396" s="28"/>
      <c r="D396" s="4">
        <v>0</v>
      </c>
      <c r="E396" s="4">
        <v>8</v>
      </c>
      <c r="I396" s="1062">
        <v>12</v>
      </c>
      <c r="K396" s="2"/>
      <c r="L396" s="23" t="s">
        <v>48</v>
      </c>
      <c r="M396" s="958" t="str">
        <f>+M360</f>
        <v>: November</v>
      </c>
      <c r="N396" s="959"/>
      <c r="O396" s="880">
        <f>+O360</f>
        <v>1</v>
      </c>
      <c r="P396" s="880">
        <f>+P360</f>
        <v>1</v>
      </c>
    </row>
    <row r="397" spans="1:16" s="3" customFormat="1" ht="12.75" customHeight="1" x14ac:dyDescent="0.2">
      <c r="A397" s="3" t="s">
        <v>58</v>
      </c>
      <c r="C397" s="40">
        <v>0</v>
      </c>
      <c r="D397" s="40">
        <v>4</v>
      </c>
      <c r="E397" s="40">
        <v>3</v>
      </c>
      <c r="I397" s="1062"/>
      <c r="J397" s="67"/>
      <c r="K397" s="68"/>
      <c r="L397" s="69" t="s">
        <v>11</v>
      </c>
      <c r="M397" s="960" t="str">
        <f>+M361</f>
        <v>: 2022</v>
      </c>
      <c r="N397" s="961"/>
      <c r="O397" s="40">
        <f>+O361</f>
        <v>2</v>
      </c>
      <c r="P397" s="40">
        <f>+P361</f>
        <v>2</v>
      </c>
    </row>
    <row r="398" spans="1:16" ht="16.5" customHeight="1" thickBot="1" x14ac:dyDescent="0.25">
      <c r="C398" s="29"/>
      <c r="D398" s="29"/>
      <c r="K398" s="2"/>
      <c r="L398" s="2"/>
      <c r="N398" s="2"/>
      <c r="O398" s="29"/>
      <c r="P398" s="29"/>
    </row>
    <row r="399" spans="1:16" ht="21" customHeight="1" x14ac:dyDescent="0.2">
      <c r="A399" s="950" t="s">
        <v>12</v>
      </c>
      <c r="B399" s="952" t="s">
        <v>13</v>
      </c>
      <c r="C399" s="962" t="s">
        <v>14</v>
      </c>
      <c r="D399" s="963"/>
      <c r="E399" s="963"/>
      <c r="F399" s="963"/>
      <c r="G399" s="963"/>
      <c r="H399" s="963"/>
      <c r="I399" s="964"/>
      <c r="J399" s="977" t="s">
        <v>15</v>
      </c>
      <c r="K399" s="963"/>
      <c r="L399" s="963"/>
      <c r="M399" s="963"/>
      <c r="N399" s="963"/>
      <c r="O399" s="963"/>
      <c r="P399" s="964"/>
    </row>
    <row r="400" spans="1:16" ht="20.100000000000001" customHeight="1" x14ac:dyDescent="0.2">
      <c r="A400" s="951"/>
      <c r="B400" s="953"/>
      <c r="C400" s="978" t="s">
        <v>16</v>
      </c>
      <c r="D400" s="979"/>
      <c r="E400" s="979"/>
      <c r="F400" s="4"/>
      <c r="G400" s="4"/>
      <c r="H400" s="4"/>
      <c r="I400" s="886" t="s">
        <v>16</v>
      </c>
      <c r="J400" s="32" t="s">
        <v>16</v>
      </c>
      <c r="K400" s="4"/>
      <c r="L400" s="4"/>
      <c r="M400" s="4"/>
      <c r="N400" s="979" t="s">
        <v>16</v>
      </c>
      <c r="O400" s="979"/>
      <c r="P400" s="980"/>
    </row>
    <row r="401" spans="1:16" ht="20.100000000000001" customHeight="1" x14ac:dyDescent="0.2">
      <c r="A401" s="951"/>
      <c r="B401" s="953"/>
      <c r="C401" s="981" t="s">
        <v>8</v>
      </c>
      <c r="D401" s="982"/>
      <c r="E401" s="982"/>
      <c r="F401" s="887" t="s">
        <v>17</v>
      </c>
      <c r="G401" s="887" t="s">
        <v>18</v>
      </c>
      <c r="H401" s="887" t="s">
        <v>19</v>
      </c>
      <c r="I401" s="888" t="s">
        <v>20</v>
      </c>
      <c r="J401" s="33" t="s">
        <v>8</v>
      </c>
      <c r="K401" s="887" t="s">
        <v>17</v>
      </c>
      <c r="L401" s="887" t="s">
        <v>18</v>
      </c>
      <c r="M401" s="887" t="s">
        <v>19</v>
      </c>
      <c r="N401" s="983" t="s">
        <v>20</v>
      </c>
      <c r="O401" s="983"/>
      <c r="P401" s="984"/>
    </row>
    <row r="402" spans="1:16" ht="20.100000000000001" customHeight="1" x14ac:dyDescent="0.2">
      <c r="A402" s="951"/>
      <c r="B402" s="953"/>
      <c r="C402" s="985" t="s">
        <v>21</v>
      </c>
      <c r="D402" s="986"/>
      <c r="E402" s="986"/>
      <c r="F402" s="889"/>
      <c r="G402" s="889"/>
      <c r="H402" s="889"/>
      <c r="I402" s="890" t="s">
        <v>22</v>
      </c>
      <c r="J402" s="34" t="s">
        <v>21</v>
      </c>
      <c r="K402" s="889"/>
      <c r="L402" s="889"/>
      <c r="M402" s="889"/>
      <c r="N402" s="986" t="s">
        <v>23</v>
      </c>
      <c r="O402" s="986"/>
      <c r="P402" s="987"/>
    </row>
    <row r="403" spans="1:16" ht="16.5" customHeight="1" x14ac:dyDescent="0.2">
      <c r="A403" s="44" t="s">
        <v>24</v>
      </c>
      <c r="B403" s="45" t="s">
        <v>25</v>
      </c>
      <c r="C403" s="965" t="s">
        <v>26</v>
      </c>
      <c r="D403" s="966"/>
      <c r="E403" s="966"/>
      <c r="F403" s="881" t="s">
        <v>27</v>
      </c>
      <c r="G403" s="881" t="s">
        <v>28</v>
      </c>
      <c r="H403" s="881" t="s">
        <v>29</v>
      </c>
      <c r="I403" s="46" t="s">
        <v>30</v>
      </c>
      <c r="J403" s="47" t="s">
        <v>31</v>
      </c>
      <c r="K403" s="881" t="s">
        <v>32</v>
      </c>
      <c r="L403" s="881" t="s">
        <v>33</v>
      </c>
      <c r="M403" s="881" t="s">
        <v>34</v>
      </c>
      <c r="N403" s="967" t="s">
        <v>35</v>
      </c>
      <c r="O403" s="966"/>
      <c r="P403" s="968"/>
    </row>
    <row r="404" spans="1:16" ht="20.100000000000001" customHeight="1" x14ac:dyDescent="0.2">
      <c r="A404" s="5"/>
      <c r="B404" s="6" t="s">
        <v>36</v>
      </c>
      <c r="C404" s="1013">
        <f>SUM(C406,C409)</f>
        <v>100</v>
      </c>
      <c r="D404" s="1014"/>
      <c r="E404" s="1014"/>
      <c r="F404" s="882">
        <f>SUM(F406,F409)</f>
        <v>30</v>
      </c>
      <c r="G404" s="882">
        <f>SUM(G406,G409)</f>
        <v>0</v>
      </c>
      <c r="H404" s="882">
        <f>SUM(H406,H409)</f>
        <v>0</v>
      </c>
      <c r="I404" s="7">
        <f>SUM(I406,I409)</f>
        <v>70</v>
      </c>
      <c r="J404" s="7">
        <f>SUM(J406,J409)</f>
        <v>450</v>
      </c>
      <c r="K404" s="7">
        <f t="shared" ref="K404:N404" si="87">SUM(K406,K409)</f>
        <v>0</v>
      </c>
      <c r="L404" s="7">
        <f t="shared" si="87"/>
        <v>0</v>
      </c>
      <c r="M404" s="7">
        <f t="shared" si="87"/>
        <v>0</v>
      </c>
      <c r="N404" s="971">
        <f t="shared" si="87"/>
        <v>450</v>
      </c>
      <c r="O404" s="972"/>
      <c r="P404" s="973"/>
    </row>
    <row r="405" spans="1:16" ht="20.100000000000001" customHeight="1" x14ac:dyDescent="0.2">
      <c r="A405" s="9">
        <v>1</v>
      </c>
      <c r="B405" s="10" t="s">
        <v>37</v>
      </c>
      <c r="C405" s="974"/>
      <c r="D405" s="975"/>
      <c r="E405" s="975"/>
      <c r="F405" s="884"/>
      <c r="G405" s="884"/>
      <c r="H405" s="884"/>
      <c r="I405" s="35"/>
      <c r="J405" s="883"/>
      <c r="K405" s="884"/>
      <c r="L405" s="884"/>
      <c r="M405" s="884"/>
      <c r="N405" s="975"/>
      <c r="O405" s="975"/>
      <c r="P405" s="976"/>
    </row>
    <row r="406" spans="1:16" ht="20.100000000000001" customHeight="1" x14ac:dyDescent="0.2">
      <c r="A406" s="11"/>
      <c r="B406" s="10" t="s">
        <v>38</v>
      </c>
      <c r="C406" s="1009">
        <f>SUM(C407:E408)</f>
        <v>0</v>
      </c>
      <c r="D406" s="1010"/>
      <c r="E406" s="1010"/>
      <c r="F406" s="895">
        <f>SUM(F407:F408)</f>
        <v>0</v>
      </c>
      <c r="G406" s="895">
        <f t="shared" ref="G406:H406" si="88">SUM(G407:G408)</f>
        <v>0</v>
      </c>
      <c r="H406" s="895">
        <f t="shared" si="88"/>
        <v>0</v>
      </c>
      <c r="I406" s="872">
        <f>SUM(C406-F406+G406-H406)</f>
        <v>0</v>
      </c>
      <c r="J406" s="895">
        <f>SUM(J407:J408)</f>
        <v>0</v>
      </c>
      <c r="K406" s="895">
        <f t="shared" ref="K406:M406" si="89">SUM(K407:K408)</f>
        <v>0</v>
      </c>
      <c r="L406" s="895">
        <f t="shared" si="89"/>
        <v>0</v>
      </c>
      <c r="M406" s="895">
        <f t="shared" si="89"/>
        <v>0</v>
      </c>
      <c r="N406" s="990">
        <f>SUM(N407:P408)</f>
        <v>0</v>
      </c>
      <c r="O406" s="990"/>
      <c r="P406" s="991"/>
    </row>
    <row r="407" spans="1:16" ht="26.25" customHeight="1" x14ac:dyDescent="0.2">
      <c r="A407" s="11"/>
      <c r="B407" s="12" t="s">
        <v>39</v>
      </c>
      <c r="C407" s="1011">
        <v>0</v>
      </c>
      <c r="D407" s="1012"/>
      <c r="E407" s="1012"/>
      <c r="F407" s="892">
        <v>0</v>
      </c>
      <c r="G407" s="892">
        <v>0</v>
      </c>
      <c r="H407" s="892">
        <v>0</v>
      </c>
      <c r="I407" s="875">
        <f t="shared" ref="I407:I411" si="90">SUM(C407-F407+G407-H407)</f>
        <v>0</v>
      </c>
      <c r="J407" s="83">
        <v>0</v>
      </c>
      <c r="K407" s="84">
        <v>0</v>
      </c>
      <c r="L407" s="82">
        <v>0</v>
      </c>
      <c r="M407" s="82">
        <v>0</v>
      </c>
      <c r="N407" s="990">
        <f>SUM(J407-K407+L407-M407)</f>
        <v>0</v>
      </c>
      <c r="O407" s="990"/>
      <c r="P407" s="991"/>
    </row>
    <row r="408" spans="1:16" ht="20.100000000000001" customHeight="1" x14ac:dyDescent="0.2">
      <c r="A408" s="11"/>
      <c r="B408" s="12" t="s">
        <v>40</v>
      </c>
      <c r="C408" s="1011">
        <v>0</v>
      </c>
      <c r="D408" s="1012"/>
      <c r="E408" s="1012"/>
      <c r="F408" s="892">
        <v>0</v>
      </c>
      <c r="G408" s="892">
        <v>0</v>
      </c>
      <c r="H408" s="892">
        <v>0</v>
      </c>
      <c r="I408" s="875">
        <f t="shared" si="90"/>
        <v>0</v>
      </c>
      <c r="J408" s="83">
        <v>0</v>
      </c>
      <c r="K408" s="84">
        <v>0</v>
      </c>
      <c r="L408" s="82">
        <v>0</v>
      </c>
      <c r="M408" s="82">
        <v>0</v>
      </c>
      <c r="N408" s="990">
        <f>SUM(J408-K408+L408-M408)</f>
        <v>0</v>
      </c>
      <c r="O408" s="990"/>
      <c r="P408" s="991"/>
    </row>
    <row r="409" spans="1:16" ht="20.100000000000001" customHeight="1" x14ac:dyDescent="0.2">
      <c r="A409" s="11"/>
      <c r="B409" s="10" t="s">
        <v>41</v>
      </c>
      <c r="C409" s="1009">
        <f>SUM(C410:E411)</f>
        <v>100</v>
      </c>
      <c r="D409" s="1010"/>
      <c r="E409" s="1010"/>
      <c r="F409" s="895">
        <f>SUM(F410:F411)</f>
        <v>30</v>
      </c>
      <c r="G409" s="895">
        <f t="shared" ref="G409:H409" si="91">SUM(G410:G411)</f>
        <v>0</v>
      </c>
      <c r="H409" s="895">
        <f t="shared" si="91"/>
        <v>0</v>
      </c>
      <c r="I409" s="872">
        <f t="shared" si="90"/>
        <v>70</v>
      </c>
      <c r="J409" s="13">
        <f>SUM(J410:J411)</f>
        <v>450</v>
      </c>
      <c r="K409" s="13">
        <f t="shared" ref="K409:M409" si="92">SUM(K410:K411)</f>
        <v>0</v>
      </c>
      <c r="L409" s="13">
        <f t="shared" si="92"/>
        <v>0</v>
      </c>
      <c r="M409" s="13">
        <f t="shared" si="92"/>
        <v>0</v>
      </c>
      <c r="N409" s="990">
        <f>SUM(N410:P411)</f>
        <v>450</v>
      </c>
      <c r="O409" s="990"/>
      <c r="P409" s="991"/>
    </row>
    <row r="410" spans="1:16" ht="20.100000000000001" customHeight="1" x14ac:dyDescent="0.2">
      <c r="A410" s="11"/>
      <c r="B410" s="12" t="s">
        <v>39</v>
      </c>
      <c r="C410" s="1011">
        <v>100</v>
      </c>
      <c r="D410" s="1012"/>
      <c r="E410" s="1012"/>
      <c r="F410" s="892">
        <v>30</v>
      </c>
      <c r="G410" s="892">
        <v>0</v>
      </c>
      <c r="H410" s="892">
        <v>0</v>
      </c>
      <c r="I410" s="875">
        <f t="shared" si="90"/>
        <v>70</v>
      </c>
      <c r="J410" s="36">
        <v>0</v>
      </c>
      <c r="K410" s="892">
        <v>0</v>
      </c>
      <c r="L410" s="892">
        <v>0</v>
      </c>
      <c r="M410" s="892">
        <v>0</v>
      </c>
      <c r="N410" s="990">
        <f>SUM(J410-K410+L410-M410)</f>
        <v>0</v>
      </c>
      <c r="O410" s="990"/>
      <c r="P410" s="991"/>
    </row>
    <row r="411" spans="1:16" ht="20.100000000000001" customHeight="1" x14ac:dyDescent="0.2">
      <c r="A411" s="11"/>
      <c r="B411" s="12" t="s">
        <v>40</v>
      </c>
      <c r="C411" s="1011">
        <v>0</v>
      </c>
      <c r="D411" s="1012"/>
      <c r="E411" s="1012"/>
      <c r="F411" s="892">
        <v>0</v>
      </c>
      <c r="G411" s="892">
        <v>0</v>
      </c>
      <c r="H411" s="892">
        <v>0</v>
      </c>
      <c r="I411" s="875">
        <f t="shared" si="90"/>
        <v>0</v>
      </c>
      <c r="J411" s="36">
        <v>450</v>
      </c>
      <c r="K411" s="892">
        <v>0</v>
      </c>
      <c r="L411" s="892">
        <v>0</v>
      </c>
      <c r="M411" s="892">
        <v>0</v>
      </c>
      <c r="N411" s="990">
        <f>SUM(J411-K411+L411-M411)</f>
        <v>450</v>
      </c>
      <c r="O411" s="990"/>
      <c r="P411" s="991"/>
    </row>
    <row r="412" spans="1:16" ht="24" customHeight="1" x14ac:dyDescent="0.2">
      <c r="A412" s="9">
        <v>2</v>
      </c>
      <c r="B412" s="10" t="s">
        <v>42</v>
      </c>
      <c r="C412" s="974"/>
      <c r="D412" s="975"/>
      <c r="E412" s="975"/>
      <c r="F412" s="884"/>
      <c r="G412" s="884"/>
      <c r="H412" s="884"/>
      <c r="I412" s="868"/>
      <c r="J412" s="883"/>
      <c r="K412" s="884"/>
      <c r="L412" s="884"/>
      <c r="M412" s="884"/>
      <c r="N412" s="994"/>
      <c r="O412" s="994"/>
      <c r="P412" s="995"/>
    </row>
    <row r="413" spans="1:16" ht="12.75" customHeight="1" x14ac:dyDescent="0.2">
      <c r="A413" s="11"/>
      <c r="B413" s="12" t="s">
        <v>43</v>
      </c>
      <c r="C413" s="1011">
        <v>70</v>
      </c>
      <c r="D413" s="1012"/>
      <c r="E413" s="1012"/>
      <c r="F413" s="892">
        <v>25</v>
      </c>
      <c r="G413" s="897">
        <v>0</v>
      </c>
      <c r="H413" s="892">
        <v>0</v>
      </c>
      <c r="I413" s="872">
        <f>SUM(C413-F413+G413-H413)</f>
        <v>45</v>
      </c>
      <c r="J413" s="883"/>
      <c r="K413" s="884"/>
      <c r="L413" s="884"/>
      <c r="M413" s="884"/>
      <c r="N413" s="994"/>
      <c r="O413" s="994"/>
      <c r="P413" s="995"/>
    </row>
    <row r="414" spans="1:16" ht="14.25" x14ac:dyDescent="0.2">
      <c r="A414" s="11"/>
      <c r="B414" s="12" t="s">
        <v>44</v>
      </c>
      <c r="C414" s="1011">
        <v>0</v>
      </c>
      <c r="D414" s="1012"/>
      <c r="E414" s="1012"/>
      <c r="F414" s="892">
        <v>0</v>
      </c>
      <c r="G414" s="892">
        <v>0</v>
      </c>
      <c r="H414" s="892">
        <v>0</v>
      </c>
      <c r="I414" s="872">
        <f t="shared" ref="I414:I416" si="93">SUM(C414-F414+G414-H414)</f>
        <v>0</v>
      </c>
      <c r="J414" s="883"/>
      <c r="K414" s="884"/>
      <c r="L414" s="884"/>
      <c r="M414" s="884"/>
      <c r="N414" s="994"/>
      <c r="O414" s="994"/>
      <c r="P414" s="995"/>
    </row>
    <row r="415" spans="1:16" ht="14.25" x14ac:dyDescent="0.2">
      <c r="A415" s="9"/>
      <c r="B415" s="12" t="s">
        <v>45</v>
      </c>
      <c r="C415" s="1011">
        <v>0</v>
      </c>
      <c r="D415" s="1012"/>
      <c r="E415" s="1012"/>
      <c r="F415" s="892">
        <v>0</v>
      </c>
      <c r="G415" s="892">
        <v>0</v>
      </c>
      <c r="H415" s="892">
        <v>0</v>
      </c>
      <c r="I415" s="872">
        <f t="shared" si="93"/>
        <v>0</v>
      </c>
      <c r="J415" s="883"/>
      <c r="K415" s="884"/>
      <c r="L415" s="884"/>
      <c r="M415" s="884"/>
      <c r="N415" s="994"/>
      <c r="O415" s="994"/>
      <c r="P415" s="995"/>
    </row>
    <row r="416" spans="1:16" ht="14.25" x14ac:dyDescent="0.2">
      <c r="A416" s="14"/>
      <c r="B416" s="15" t="s">
        <v>46</v>
      </c>
      <c r="C416" s="1015">
        <v>30</v>
      </c>
      <c r="D416" s="1016"/>
      <c r="E416" s="1016"/>
      <c r="F416" s="893">
        <v>5</v>
      </c>
      <c r="G416" s="893">
        <v>0</v>
      </c>
      <c r="H416" s="893">
        <v>0</v>
      </c>
      <c r="I416" s="872">
        <f t="shared" si="93"/>
        <v>25</v>
      </c>
      <c r="J416" s="37"/>
      <c r="K416" s="16"/>
      <c r="L416" s="16"/>
      <c r="M416" s="16"/>
      <c r="N416" s="998"/>
      <c r="O416" s="998"/>
      <c r="P416" s="999"/>
    </row>
    <row r="417" spans="1:16" ht="15" thickBot="1" x14ac:dyDescent="0.25">
      <c r="A417" s="17">
        <v>3</v>
      </c>
      <c r="B417" s="18" t="s">
        <v>47</v>
      </c>
      <c r="C417" s="1000"/>
      <c r="D417" s="1001"/>
      <c r="E417" s="1001"/>
      <c r="F417" s="25">
        <v>0</v>
      </c>
      <c r="G417" s="25">
        <v>0</v>
      </c>
      <c r="H417" s="894"/>
      <c r="I417" s="38"/>
      <c r="J417" s="39"/>
      <c r="K417" s="869"/>
      <c r="L417" s="869"/>
      <c r="M417" s="869"/>
      <c r="N417" s="1002"/>
      <c r="O417" s="1002"/>
      <c r="P417" s="1003"/>
    </row>
    <row r="418" spans="1:16" x14ac:dyDescent="0.2">
      <c r="B418" s="866"/>
      <c r="C418" s="1006">
        <f>SUM(C413:E416)-C404</f>
        <v>0</v>
      </c>
      <c r="D418" s="1007"/>
      <c r="E418" s="1007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1008"/>
      <c r="O418" s="1008"/>
      <c r="P418" s="1008"/>
    </row>
    <row r="419" spans="1:16" x14ac:dyDescent="0.2">
      <c r="A419" s="129" t="s">
        <v>66</v>
      </c>
      <c r="C419" s="949"/>
      <c r="D419" s="949"/>
      <c r="E419" s="949"/>
      <c r="N419" s="949"/>
      <c r="O419" s="949"/>
      <c r="P419" s="949"/>
    </row>
    <row r="420" spans="1:16" x14ac:dyDescent="0.2">
      <c r="C420" s="866"/>
      <c r="D420" s="866"/>
      <c r="E420" s="866"/>
      <c r="N420" s="866"/>
      <c r="O420" s="866"/>
      <c r="P420" s="866"/>
    </row>
    <row r="421" spans="1:16" x14ac:dyDescent="0.2">
      <c r="C421" s="866"/>
      <c r="D421" s="866"/>
      <c r="E421" s="866"/>
      <c r="N421" s="866"/>
      <c r="O421" s="866"/>
      <c r="P421" s="866"/>
    </row>
    <row r="422" spans="1:16" x14ac:dyDescent="0.2">
      <c r="C422" s="866"/>
      <c r="D422" s="866"/>
      <c r="E422" s="866"/>
      <c r="N422" s="866"/>
      <c r="O422" s="866"/>
      <c r="P422" s="866"/>
    </row>
    <row r="423" spans="1:16" x14ac:dyDescent="0.2">
      <c r="C423" s="866"/>
      <c r="D423" s="866"/>
      <c r="E423" s="866"/>
      <c r="N423" s="866"/>
      <c r="O423" s="866"/>
      <c r="P423" s="866"/>
    </row>
    <row r="424" spans="1:16" x14ac:dyDescent="0.2">
      <c r="C424" s="866"/>
      <c r="D424" s="866"/>
      <c r="E424" s="866"/>
      <c r="N424" s="866"/>
      <c r="O424" s="866"/>
      <c r="P424" s="866"/>
    </row>
    <row r="425" spans="1:16" x14ac:dyDescent="0.2">
      <c r="C425" s="866"/>
      <c r="D425" s="866"/>
      <c r="E425" s="866"/>
      <c r="I425" s="80" t="s">
        <v>69</v>
      </c>
      <c r="N425" s="866"/>
      <c r="O425" s="866"/>
      <c r="P425" s="866"/>
    </row>
    <row r="426" spans="1:16" ht="12.75" customHeight="1" x14ac:dyDescent="0.2">
      <c r="A426" s="949" t="s">
        <v>0</v>
      </c>
      <c r="B426" s="949"/>
      <c r="F426" s="1" t="s">
        <v>1</v>
      </c>
      <c r="I426" s="52"/>
      <c r="M426" s="1044" t="s">
        <v>61</v>
      </c>
      <c r="N426" s="1044"/>
      <c r="O426" s="1044"/>
      <c r="P426" s="1044"/>
    </row>
    <row r="427" spans="1:16" ht="12.75" customHeight="1" x14ac:dyDescent="0.2">
      <c r="A427" s="949" t="s">
        <v>3</v>
      </c>
      <c r="B427" s="949"/>
      <c r="I427" s="52"/>
      <c r="M427" s="1044"/>
      <c r="N427" s="1044"/>
      <c r="O427" s="1044"/>
      <c r="P427" s="1044"/>
    </row>
    <row r="428" spans="1:16" x14ac:dyDescent="0.2">
      <c r="A428" s="949" t="s">
        <v>4</v>
      </c>
      <c r="B428" s="949"/>
      <c r="I428" s="52"/>
      <c r="M428" s="1" t="s">
        <v>1</v>
      </c>
    </row>
    <row r="429" spans="1:16" ht="20.25" x14ac:dyDescent="0.3">
      <c r="F429" s="955" t="s">
        <v>5</v>
      </c>
      <c r="G429" s="955"/>
      <c r="H429" s="955"/>
      <c r="I429" s="955"/>
      <c r="J429" s="955"/>
      <c r="K429" s="955"/>
      <c r="L429" s="955"/>
    </row>
    <row r="430" spans="1:16" x14ac:dyDescent="0.2">
      <c r="F430" s="956" t="s">
        <v>65</v>
      </c>
      <c r="G430" s="956"/>
      <c r="H430" s="956"/>
      <c r="I430" s="956"/>
      <c r="J430" s="956"/>
      <c r="K430" s="956"/>
      <c r="L430" s="956"/>
    </row>
    <row r="431" spans="1:16" ht="12.75" customHeight="1" x14ac:dyDescent="0.2">
      <c r="A431" s="1" t="s">
        <v>6</v>
      </c>
      <c r="C431" s="27"/>
      <c r="D431" s="880">
        <v>1</v>
      </c>
      <c r="E431" s="880">
        <v>5</v>
      </c>
      <c r="I431" s="957">
        <v>13</v>
      </c>
      <c r="K431" s="2"/>
      <c r="L431" s="23" t="s">
        <v>48</v>
      </c>
      <c r="M431" s="958" t="str">
        <f>+M396</f>
        <v>: November</v>
      </c>
      <c r="N431" s="959"/>
      <c r="O431" s="880">
        <f>+O396</f>
        <v>1</v>
      </c>
      <c r="P431" s="880">
        <f>+P396</f>
        <v>1</v>
      </c>
    </row>
    <row r="432" spans="1:16" ht="12.75" customHeight="1" x14ac:dyDescent="0.2">
      <c r="A432" s="1" t="s">
        <v>7</v>
      </c>
      <c r="C432" s="27"/>
      <c r="D432" s="880">
        <v>0</v>
      </c>
      <c r="E432" s="880">
        <v>8</v>
      </c>
      <c r="G432" s="1" t="s">
        <v>1</v>
      </c>
      <c r="I432" s="957"/>
      <c r="K432" s="2"/>
      <c r="L432" s="23" t="s">
        <v>11</v>
      </c>
      <c r="M432" s="958" t="str">
        <f>+M397</f>
        <v>: 2022</v>
      </c>
      <c r="N432" s="959"/>
      <c r="O432" s="880">
        <f>+O397</f>
        <v>2</v>
      </c>
      <c r="P432" s="880">
        <f>+P397</f>
        <v>2</v>
      </c>
    </row>
    <row r="433" spans="1:21" ht="13.5" thickBot="1" x14ac:dyDescent="0.25">
      <c r="C433" s="29"/>
      <c r="D433" s="29"/>
      <c r="K433" s="2"/>
      <c r="L433" s="2"/>
      <c r="N433" s="2"/>
      <c r="O433" s="29"/>
      <c r="P433" s="29"/>
    </row>
    <row r="434" spans="1:21" ht="12.75" customHeight="1" x14ac:dyDescent="0.2">
      <c r="A434" s="950" t="s">
        <v>12</v>
      </c>
      <c r="B434" s="952" t="s">
        <v>13</v>
      </c>
      <c r="C434" s="962" t="s">
        <v>14</v>
      </c>
      <c r="D434" s="963"/>
      <c r="E434" s="963"/>
      <c r="F434" s="963"/>
      <c r="G434" s="963"/>
      <c r="H434" s="963"/>
      <c r="I434" s="964"/>
      <c r="J434" s="977" t="s">
        <v>15</v>
      </c>
      <c r="K434" s="963"/>
      <c r="L434" s="963"/>
      <c r="M434" s="963"/>
      <c r="N434" s="963"/>
      <c r="O434" s="963"/>
      <c r="P434" s="964"/>
    </row>
    <row r="435" spans="1:21" ht="12.75" customHeight="1" x14ac:dyDescent="0.2">
      <c r="A435" s="951"/>
      <c r="B435" s="953"/>
      <c r="C435" s="978" t="s">
        <v>16</v>
      </c>
      <c r="D435" s="979"/>
      <c r="E435" s="979"/>
      <c r="F435" s="4"/>
      <c r="G435" s="4"/>
      <c r="H435" s="4"/>
      <c r="I435" s="886" t="s">
        <v>16</v>
      </c>
      <c r="J435" s="32" t="s">
        <v>16</v>
      </c>
      <c r="K435" s="4"/>
      <c r="L435" s="4"/>
      <c r="M435" s="4"/>
      <c r="N435" s="979" t="s">
        <v>16</v>
      </c>
      <c r="O435" s="979"/>
      <c r="P435" s="980"/>
    </row>
    <row r="436" spans="1:21" ht="12.75" customHeight="1" x14ac:dyDescent="0.2">
      <c r="A436" s="951"/>
      <c r="B436" s="953"/>
      <c r="C436" s="981" t="s">
        <v>8</v>
      </c>
      <c r="D436" s="982"/>
      <c r="E436" s="982"/>
      <c r="F436" s="887" t="s">
        <v>17</v>
      </c>
      <c r="G436" s="887" t="s">
        <v>18</v>
      </c>
      <c r="H436" s="887" t="s">
        <v>19</v>
      </c>
      <c r="I436" s="888" t="s">
        <v>20</v>
      </c>
      <c r="J436" s="33" t="s">
        <v>8</v>
      </c>
      <c r="K436" s="887" t="s">
        <v>17</v>
      </c>
      <c r="L436" s="887" t="s">
        <v>18</v>
      </c>
      <c r="M436" s="887" t="s">
        <v>19</v>
      </c>
      <c r="N436" s="983" t="s">
        <v>20</v>
      </c>
      <c r="O436" s="983"/>
      <c r="P436" s="984"/>
    </row>
    <row r="437" spans="1:21" ht="12.75" customHeight="1" x14ac:dyDescent="0.2">
      <c r="A437" s="951"/>
      <c r="B437" s="953"/>
      <c r="C437" s="985" t="s">
        <v>21</v>
      </c>
      <c r="D437" s="986"/>
      <c r="E437" s="986"/>
      <c r="F437" s="889"/>
      <c r="G437" s="889"/>
      <c r="H437" s="889"/>
      <c r="I437" s="890" t="s">
        <v>22</v>
      </c>
      <c r="J437" s="34" t="s">
        <v>21</v>
      </c>
      <c r="K437" s="889"/>
      <c r="L437" s="889"/>
      <c r="M437" s="889"/>
      <c r="N437" s="986" t="s">
        <v>23</v>
      </c>
      <c r="O437" s="986"/>
      <c r="P437" s="987"/>
      <c r="U437" s="1" t="s">
        <v>1</v>
      </c>
    </row>
    <row r="438" spans="1:21" x14ac:dyDescent="0.2">
      <c r="A438" s="44" t="s">
        <v>24</v>
      </c>
      <c r="B438" s="45" t="s">
        <v>25</v>
      </c>
      <c r="C438" s="965" t="s">
        <v>26</v>
      </c>
      <c r="D438" s="966"/>
      <c r="E438" s="966"/>
      <c r="F438" s="881" t="s">
        <v>27</v>
      </c>
      <c r="G438" s="881" t="s">
        <v>28</v>
      </c>
      <c r="H438" s="881" t="s">
        <v>29</v>
      </c>
      <c r="I438" s="46" t="s">
        <v>30</v>
      </c>
      <c r="J438" s="47" t="s">
        <v>31</v>
      </c>
      <c r="K438" s="881" t="s">
        <v>32</v>
      </c>
      <c r="L438" s="881" t="s">
        <v>33</v>
      </c>
      <c r="M438" s="881" t="s">
        <v>34</v>
      </c>
      <c r="N438" s="967" t="s">
        <v>35</v>
      </c>
      <c r="O438" s="966"/>
      <c r="P438" s="968"/>
      <c r="Q438" s="1" t="s">
        <v>1</v>
      </c>
    </row>
    <row r="439" spans="1:21" ht="15.75" x14ac:dyDescent="0.2">
      <c r="A439" s="5"/>
      <c r="B439" s="6" t="s">
        <v>36</v>
      </c>
      <c r="C439" s="1013">
        <f>SUM(C15,C50,C85,C120,C155,C190,C225,C261,C296,C332,C368,C404)</f>
        <v>1886</v>
      </c>
      <c r="D439" s="1014"/>
      <c r="E439" s="1014"/>
      <c r="F439" s="55">
        <f t="shared" ref="F439:N439" si="95">SUM(F15,F50,F85,F120,F155,F190,F225,F261,F296,F332,F368,F404)</f>
        <v>604</v>
      </c>
      <c r="G439" s="81">
        <f>SUM(G15,G50,G85,G120,G155,G190,G225,G261,G296,G332,G368,G404)</f>
        <v>79</v>
      </c>
      <c r="H439" s="55">
        <f t="shared" si="95"/>
        <v>4</v>
      </c>
      <c r="I439" s="56">
        <f t="shared" si="95"/>
        <v>1357</v>
      </c>
      <c r="J439" s="63">
        <f t="shared" si="95"/>
        <v>2011</v>
      </c>
      <c r="K439" s="55">
        <f t="shared" si="95"/>
        <v>0</v>
      </c>
      <c r="L439" s="81">
        <f t="shared" si="95"/>
        <v>200</v>
      </c>
      <c r="M439" s="55">
        <f t="shared" si="95"/>
        <v>0</v>
      </c>
      <c r="N439" s="971">
        <f t="shared" si="95"/>
        <v>2211</v>
      </c>
      <c r="O439" s="972"/>
      <c r="P439" s="973"/>
      <c r="Q439" s="1" t="s">
        <v>1</v>
      </c>
    </row>
    <row r="440" spans="1:21" x14ac:dyDescent="0.2">
      <c r="A440" s="9">
        <v>1</v>
      </c>
      <c r="B440" s="10" t="s">
        <v>37</v>
      </c>
      <c r="C440" s="974"/>
      <c r="D440" s="975"/>
      <c r="E440" s="975"/>
      <c r="F440" s="884"/>
      <c r="G440" s="884"/>
      <c r="H440" s="884"/>
      <c r="I440" s="885"/>
      <c r="J440" s="883"/>
      <c r="K440" s="884"/>
      <c r="L440" s="884"/>
      <c r="M440" s="884"/>
      <c r="N440" s="975"/>
      <c r="O440" s="975"/>
      <c r="P440" s="976"/>
    </row>
    <row r="441" spans="1:21" ht="14.25" x14ac:dyDescent="0.2">
      <c r="A441" s="11"/>
      <c r="B441" s="10" t="s">
        <v>38</v>
      </c>
      <c r="C441" s="1045">
        <f t="shared" ref="C441:C443" si="96">SUM(C87,C17,C298,C192,C122,C334,C227,C263,C157,C406,C370,C52)</f>
        <v>0</v>
      </c>
      <c r="D441" s="1046"/>
      <c r="E441" s="1046"/>
      <c r="F441" s="877">
        <f t="shared" ref="F441:N443" si="97">SUM(F87,F17,F298,F192,F122,F334,F227,F263,F157,F406,F370,F52)</f>
        <v>0</v>
      </c>
      <c r="G441" s="877">
        <f t="shared" si="97"/>
        <v>0</v>
      </c>
      <c r="H441" s="877">
        <f t="shared" si="97"/>
        <v>0</v>
      </c>
      <c r="I441" s="878">
        <f t="shared" si="97"/>
        <v>0</v>
      </c>
      <c r="J441" s="876">
        <f t="shared" si="97"/>
        <v>0</v>
      </c>
      <c r="K441" s="877">
        <f t="shared" si="97"/>
        <v>0</v>
      </c>
      <c r="L441" s="877">
        <f t="shared" si="97"/>
        <v>0</v>
      </c>
      <c r="M441" s="877">
        <f t="shared" si="97"/>
        <v>0</v>
      </c>
      <c r="N441" s="1046">
        <f t="shared" si="97"/>
        <v>0</v>
      </c>
      <c r="O441" s="1046"/>
      <c r="P441" s="1047"/>
    </row>
    <row r="442" spans="1:21" ht="15" x14ac:dyDescent="0.2">
      <c r="A442" s="11"/>
      <c r="B442" s="12" t="s">
        <v>39</v>
      </c>
      <c r="C442" s="1018">
        <f t="shared" si="96"/>
        <v>0</v>
      </c>
      <c r="D442" s="1019"/>
      <c r="E442" s="1019"/>
      <c r="F442" s="874">
        <f t="shared" si="97"/>
        <v>0</v>
      </c>
      <c r="G442" s="874">
        <f t="shared" si="97"/>
        <v>0</v>
      </c>
      <c r="H442" s="874">
        <f t="shared" si="97"/>
        <v>0</v>
      </c>
      <c r="I442" s="875">
        <f t="shared" si="97"/>
        <v>0</v>
      </c>
      <c r="J442" s="873">
        <f t="shared" si="97"/>
        <v>0</v>
      </c>
      <c r="K442" s="874">
        <f t="shared" si="97"/>
        <v>0</v>
      </c>
      <c r="L442" s="874">
        <f t="shared" si="97"/>
        <v>0</v>
      </c>
      <c r="M442" s="874">
        <f t="shared" si="97"/>
        <v>0</v>
      </c>
      <c r="N442" s="990">
        <f t="shared" si="97"/>
        <v>0</v>
      </c>
      <c r="O442" s="990"/>
      <c r="P442" s="991"/>
    </row>
    <row r="443" spans="1:21" ht="15" x14ac:dyDescent="0.2">
      <c r="A443" s="11"/>
      <c r="B443" s="12" t="s">
        <v>40</v>
      </c>
      <c r="C443" s="1048">
        <f t="shared" si="96"/>
        <v>0</v>
      </c>
      <c r="D443" s="1049"/>
      <c r="E443" s="1049"/>
      <c r="F443" s="879">
        <f t="shared" si="97"/>
        <v>0</v>
      </c>
      <c r="G443" s="879">
        <f t="shared" si="97"/>
        <v>0</v>
      </c>
      <c r="H443" s="879">
        <f t="shared" si="97"/>
        <v>0</v>
      </c>
      <c r="I443" s="43">
        <f t="shared" si="97"/>
        <v>0</v>
      </c>
      <c r="J443" s="873">
        <f t="shared" si="97"/>
        <v>0</v>
      </c>
      <c r="K443" s="874">
        <f t="shared" si="97"/>
        <v>0</v>
      </c>
      <c r="L443" s="874">
        <f t="shared" si="97"/>
        <v>0</v>
      </c>
      <c r="M443" s="874">
        <f t="shared" si="97"/>
        <v>0</v>
      </c>
      <c r="N443" s="990">
        <f t="shared" si="97"/>
        <v>0</v>
      </c>
      <c r="O443" s="990"/>
      <c r="P443" s="991"/>
      <c r="S443" s="1" t="s">
        <v>1</v>
      </c>
    </row>
    <row r="444" spans="1:21" ht="14.25" x14ac:dyDescent="0.2">
      <c r="A444" s="11"/>
      <c r="B444" s="10" t="s">
        <v>41</v>
      </c>
      <c r="C444" s="1055">
        <f>SUM(C20,C55,C90,C125,C160,C195,C230,C266,C301,C337,C373,C409)</f>
        <v>1886</v>
      </c>
      <c r="D444" s="1056"/>
      <c r="E444" s="1056"/>
      <c r="F444" s="57">
        <f t="shared" ref="F444:N451" si="98">SUM(F20,F55,F90,F125,F160,F195,F230,F266,F301,F337,F373,F409)</f>
        <v>604</v>
      </c>
      <c r="G444" s="57">
        <f t="shared" si="98"/>
        <v>79</v>
      </c>
      <c r="H444" s="57">
        <f t="shared" si="98"/>
        <v>4</v>
      </c>
      <c r="I444" s="58">
        <f t="shared" si="98"/>
        <v>1357</v>
      </c>
      <c r="J444" s="65">
        <f t="shared" si="98"/>
        <v>2011</v>
      </c>
      <c r="K444" s="66">
        <f t="shared" si="98"/>
        <v>0</v>
      </c>
      <c r="L444" s="66">
        <f t="shared" si="98"/>
        <v>200</v>
      </c>
      <c r="M444" s="66">
        <f t="shared" si="98"/>
        <v>0</v>
      </c>
      <c r="N444" s="990">
        <f t="shared" si="98"/>
        <v>2211</v>
      </c>
      <c r="O444" s="990"/>
      <c r="P444" s="991"/>
      <c r="T444" s="1" t="s">
        <v>1</v>
      </c>
    </row>
    <row r="445" spans="1:21" ht="15" x14ac:dyDescent="0.2">
      <c r="A445" s="11"/>
      <c r="B445" s="12" t="s">
        <v>39</v>
      </c>
      <c r="C445" s="1018">
        <f t="shared" ref="C445:C451" si="99">SUM(C21,C56,C91,C126,C161,C196,C231,C267,C302,C338,C374,C410)</f>
        <v>1492</v>
      </c>
      <c r="D445" s="1019"/>
      <c r="E445" s="1019"/>
      <c r="F445" s="61">
        <f>SUM(F21,F56,F91,F126,F161,F196,F231,F267,F302,F338,F374,F410)</f>
        <v>400</v>
      </c>
      <c r="G445" s="61">
        <f t="shared" si="98"/>
        <v>68</v>
      </c>
      <c r="H445" s="61">
        <f t="shared" si="98"/>
        <v>4</v>
      </c>
      <c r="I445" s="62">
        <f t="shared" si="98"/>
        <v>1156</v>
      </c>
      <c r="J445" s="64">
        <f t="shared" si="98"/>
        <v>0</v>
      </c>
      <c r="K445" s="61">
        <f t="shared" si="98"/>
        <v>0</v>
      </c>
      <c r="L445" s="61">
        <f t="shared" si="98"/>
        <v>0</v>
      </c>
      <c r="M445" s="61">
        <f t="shared" si="98"/>
        <v>0</v>
      </c>
      <c r="N445" s="1019">
        <f t="shared" si="98"/>
        <v>0</v>
      </c>
      <c r="O445" s="1019"/>
      <c r="P445" s="1057"/>
      <c r="Q445" s="1" t="s">
        <v>63</v>
      </c>
    </row>
    <row r="446" spans="1:21" ht="15" x14ac:dyDescent="0.2">
      <c r="A446" s="11"/>
      <c r="B446" s="12" t="s">
        <v>40</v>
      </c>
      <c r="C446" s="1053">
        <f t="shared" si="99"/>
        <v>394</v>
      </c>
      <c r="D446" s="1054"/>
      <c r="E446" s="1054"/>
      <c r="F446" s="59">
        <f t="shared" si="98"/>
        <v>204</v>
      </c>
      <c r="G446" s="59">
        <f t="shared" si="98"/>
        <v>11</v>
      </c>
      <c r="H446" s="59">
        <f t="shared" si="98"/>
        <v>0</v>
      </c>
      <c r="I446" s="60">
        <f t="shared" si="98"/>
        <v>201</v>
      </c>
      <c r="J446" s="64">
        <f t="shared" si="98"/>
        <v>2011</v>
      </c>
      <c r="K446" s="61">
        <f t="shared" si="98"/>
        <v>0</v>
      </c>
      <c r="L446" s="61">
        <f t="shared" si="98"/>
        <v>200</v>
      </c>
      <c r="M446" s="61">
        <f t="shared" si="98"/>
        <v>0</v>
      </c>
      <c r="N446" s="1019">
        <f t="shared" si="98"/>
        <v>2211</v>
      </c>
      <c r="O446" s="1019"/>
      <c r="P446" s="1057"/>
    </row>
    <row r="447" spans="1:21" x14ac:dyDescent="0.2">
      <c r="A447" s="9">
        <v>2</v>
      </c>
      <c r="B447" s="10" t="s">
        <v>42</v>
      </c>
      <c r="C447" s="1050"/>
      <c r="D447" s="1051"/>
      <c r="E447" s="1052"/>
      <c r="F447" s="884"/>
      <c r="G447" s="884"/>
      <c r="H447" s="884"/>
      <c r="I447" s="867"/>
      <c r="J447" s="883"/>
      <c r="K447" s="884"/>
      <c r="L447" s="884"/>
      <c r="M447" s="884"/>
      <c r="N447" s="994"/>
      <c r="O447" s="994"/>
      <c r="P447" s="995"/>
    </row>
    <row r="448" spans="1:21" ht="15" x14ac:dyDescent="0.2">
      <c r="A448" s="11"/>
      <c r="B448" s="12" t="s">
        <v>43</v>
      </c>
      <c r="C448" s="1053">
        <f>SUM(C24,C59,C94,C129,C164,C199,C234,C270,C305,C341,C377,C413)</f>
        <v>470</v>
      </c>
      <c r="D448" s="1054"/>
      <c r="E448" s="1054"/>
      <c r="F448" s="59">
        <f t="shared" si="98"/>
        <v>25</v>
      </c>
      <c r="G448" s="59">
        <f t="shared" si="98"/>
        <v>0</v>
      </c>
      <c r="H448" s="59">
        <f t="shared" si="98"/>
        <v>0</v>
      </c>
      <c r="I448" s="60">
        <f t="shared" si="98"/>
        <v>445</v>
      </c>
      <c r="J448" s="883"/>
      <c r="K448" s="884"/>
      <c r="L448" s="884"/>
      <c r="M448" s="884"/>
      <c r="N448" s="994"/>
      <c r="O448" s="994"/>
      <c r="P448" s="995"/>
    </row>
    <row r="449" spans="1:20" ht="15" x14ac:dyDescent="0.2">
      <c r="A449" s="11"/>
      <c r="B449" s="12" t="s">
        <v>44</v>
      </c>
      <c r="C449" s="1053">
        <f t="shared" si="99"/>
        <v>1386</v>
      </c>
      <c r="D449" s="1054"/>
      <c r="E449" s="1054"/>
      <c r="F449" s="59">
        <f t="shared" si="98"/>
        <v>574</v>
      </c>
      <c r="G449" s="59">
        <f t="shared" si="98"/>
        <v>79</v>
      </c>
      <c r="H449" s="59">
        <f t="shared" si="98"/>
        <v>4</v>
      </c>
      <c r="I449" s="60">
        <f t="shared" si="98"/>
        <v>887</v>
      </c>
      <c r="J449" s="883"/>
      <c r="K449" s="884"/>
      <c r="L449" s="884"/>
      <c r="M449" s="884"/>
      <c r="N449" s="994"/>
      <c r="O449" s="994"/>
      <c r="P449" s="995"/>
    </row>
    <row r="450" spans="1:20" ht="15" x14ac:dyDescent="0.2">
      <c r="A450" s="9"/>
      <c r="B450" s="12" t="s">
        <v>45</v>
      </c>
      <c r="C450" s="1053">
        <f t="shared" si="99"/>
        <v>0</v>
      </c>
      <c r="D450" s="1054"/>
      <c r="E450" s="1054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883"/>
      <c r="K450" s="884"/>
      <c r="L450" s="884"/>
      <c r="M450" s="884"/>
      <c r="N450" s="994"/>
      <c r="O450" s="994"/>
      <c r="P450" s="995"/>
      <c r="Q450" s="1" t="s">
        <v>1</v>
      </c>
    </row>
    <row r="451" spans="1:20" ht="12.75" customHeight="1" x14ac:dyDescent="0.2">
      <c r="A451" s="14"/>
      <c r="B451" s="15" t="s">
        <v>46</v>
      </c>
      <c r="C451" s="1053">
        <f t="shared" si="99"/>
        <v>30</v>
      </c>
      <c r="D451" s="1054"/>
      <c r="E451" s="1054"/>
      <c r="F451" s="59">
        <f t="shared" si="98"/>
        <v>5</v>
      </c>
      <c r="G451" s="59">
        <f t="shared" si="98"/>
        <v>0</v>
      </c>
      <c r="H451" s="59">
        <f t="shared" si="98"/>
        <v>0</v>
      </c>
      <c r="I451" s="60">
        <f t="shared" si="98"/>
        <v>25</v>
      </c>
      <c r="J451" s="37"/>
      <c r="K451" s="16"/>
      <c r="L451" s="16"/>
      <c r="M451" s="16"/>
      <c r="N451" s="998"/>
      <c r="O451" s="998"/>
      <c r="P451" s="999"/>
    </row>
    <row r="452" spans="1:20" ht="12.75" customHeight="1" thickBot="1" x14ac:dyDescent="0.25">
      <c r="A452" s="21">
        <v>3</v>
      </c>
      <c r="B452" s="22" t="s">
        <v>47</v>
      </c>
      <c r="C452" s="1058"/>
      <c r="D452" s="1059"/>
      <c r="E452" s="1059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894"/>
      <c r="I452" s="38"/>
      <c r="J452" s="39"/>
      <c r="K452" s="869"/>
      <c r="L452" s="869"/>
      <c r="M452" s="869"/>
      <c r="N452" s="1002"/>
      <c r="O452" s="1002"/>
      <c r="P452" s="1003"/>
    </row>
    <row r="453" spans="1:20" ht="12.75" customHeight="1" x14ac:dyDescent="0.2">
      <c r="B453" s="866"/>
      <c r="C453" s="1006">
        <f>SUM(C448:E451)-C439</f>
        <v>0</v>
      </c>
      <c r="D453" s="1007"/>
      <c r="E453" s="1007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1008"/>
      <c r="O453" s="1008"/>
      <c r="P453" s="1008"/>
    </row>
    <row r="454" spans="1:20" x14ac:dyDescent="0.2">
      <c r="A454" s="129" t="s">
        <v>66</v>
      </c>
      <c r="C454" s="949"/>
      <c r="D454" s="949"/>
      <c r="E454" s="949"/>
      <c r="G454" s="1" t="s">
        <v>62</v>
      </c>
      <c r="N454" s="949"/>
      <c r="O454" s="949"/>
      <c r="P454" s="949"/>
    </row>
    <row r="455" spans="1:20" x14ac:dyDescent="0.2">
      <c r="C455" s="866"/>
      <c r="D455" s="866"/>
      <c r="E455" s="866"/>
      <c r="K455" s="1" t="s">
        <v>1</v>
      </c>
      <c r="N455" s="866"/>
      <c r="O455" s="866"/>
      <c r="P455" s="866"/>
    </row>
    <row r="456" spans="1:20" x14ac:dyDescent="0.2">
      <c r="C456" s="866"/>
      <c r="D456" s="866"/>
      <c r="E456" s="866"/>
      <c r="K456" s="1" t="s">
        <v>1</v>
      </c>
      <c r="N456" s="866"/>
      <c r="O456" s="866"/>
      <c r="P456" s="866"/>
      <c r="T456" s="1" t="s">
        <v>70</v>
      </c>
    </row>
    <row r="457" spans="1:20" ht="20.100000000000001" customHeight="1" x14ac:dyDescent="0.2"/>
    <row r="458" spans="1:20" ht="20.100000000000001" customHeight="1" x14ac:dyDescent="0.2"/>
    <row r="459" spans="1:20" ht="20.100000000000001" customHeight="1" x14ac:dyDescent="0.2"/>
    <row r="460" spans="1:20" ht="20.100000000000001" customHeight="1" x14ac:dyDescent="0.2"/>
    <row r="461" spans="1:20" ht="20.100000000000001" customHeight="1" x14ac:dyDescent="0.2"/>
    <row r="462" spans="1:20" ht="20.100000000000001" customHeight="1" x14ac:dyDescent="0.2"/>
    <row r="463" spans="1:20" ht="26.25" customHeight="1" x14ac:dyDescent="0.2"/>
    <row r="464" spans="1:20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C452:E452"/>
    <mergeCell ref="N452:P452"/>
    <mergeCell ref="C453:E453"/>
    <mergeCell ref="N453:P453"/>
    <mergeCell ref="C454:E454"/>
    <mergeCell ref="N454:P454"/>
    <mergeCell ref="C449:E449"/>
    <mergeCell ref="N449:P449"/>
    <mergeCell ref="C450:E450"/>
    <mergeCell ref="N450:P450"/>
    <mergeCell ref="C451:E451"/>
    <mergeCell ref="N451:P451"/>
    <mergeCell ref="C446:E446"/>
    <mergeCell ref="N446:P446"/>
    <mergeCell ref="C447:E447"/>
    <mergeCell ref="N447:P447"/>
    <mergeCell ref="C448:E448"/>
    <mergeCell ref="N448:P448"/>
    <mergeCell ref="C443:E443"/>
    <mergeCell ref="N443:P443"/>
    <mergeCell ref="C444:E444"/>
    <mergeCell ref="N444:P444"/>
    <mergeCell ref="C445:E445"/>
    <mergeCell ref="N445:P445"/>
    <mergeCell ref="C440:E440"/>
    <mergeCell ref="N440:P440"/>
    <mergeCell ref="C441:E441"/>
    <mergeCell ref="N441:P441"/>
    <mergeCell ref="C442:E442"/>
    <mergeCell ref="N442:P442"/>
    <mergeCell ref="N436:P436"/>
    <mergeCell ref="C437:E437"/>
    <mergeCell ref="N437:P437"/>
    <mergeCell ref="C438:E438"/>
    <mergeCell ref="N438:P438"/>
    <mergeCell ref="C439:E439"/>
    <mergeCell ref="N439:P439"/>
    <mergeCell ref="I431:I432"/>
    <mergeCell ref="M431:N431"/>
    <mergeCell ref="M432:N432"/>
    <mergeCell ref="A434:A437"/>
    <mergeCell ref="B434:B437"/>
    <mergeCell ref="C434:I434"/>
    <mergeCell ref="J434:P434"/>
    <mergeCell ref="C435:E435"/>
    <mergeCell ref="N435:P435"/>
    <mergeCell ref="C436:E436"/>
    <mergeCell ref="A426:B426"/>
    <mergeCell ref="M426:P427"/>
    <mergeCell ref="A427:B427"/>
    <mergeCell ref="A428:B428"/>
    <mergeCell ref="F429:L429"/>
    <mergeCell ref="F430:L430"/>
    <mergeCell ref="C417:E417"/>
    <mergeCell ref="N417:P417"/>
    <mergeCell ref="C418:E418"/>
    <mergeCell ref="N418:P418"/>
    <mergeCell ref="C419:E419"/>
    <mergeCell ref="N419:P419"/>
    <mergeCell ref="C414:E414"/>
    <mergeCell ref="N414:P414"/>
    <mergeCell ref="C415:E415"/>
    <mergeCell ref="N415:P415"/>
    <mergeCell ref="C416:E416"/>
    <mergeCell ref="N416:P416"/>
    <mergeCell ref="C411:E411"/>
    <mergeCell ref="N411:P411"/>
    <mergeCell ref="C412:E412"/>
    <mergeCell ref="N412:P412"/>
    <mergeCell ref="C413:E413"/>
    <mergeCell ref="N413:P413"/>
    <mergeCell ref="C409:E409"/>
    <mergeCell ref="N409:P409"/>
    <mergeCell ref="C410:E410"/>
    <mergeCell ref="N410:P410"/>
    <mergeCell ref="C405:E405"/>
    <mergeCell ref="N405:P405"/>
    <mergeCell ref="C406:E406"/>
    <mergeCell ref="N406:P406"/>
    <mergeCell ref="C407:E407"/>
    <mergeCell ref="N407:P407"/>
    <mergeCell ref="C403:E403"/>
    <mergeCell ref="N403:P403"/>
    <mergeCell ref="C404:E404"/>
    <mergeCell ref="N404:P404"/>
    <mergeCell ref="I396:I397"/>
    <mergeCell ref="M396:N396"/>
    <mergeCell ref="M397:N397"/>
    <mergeCell ref="C408:E408"/>
    <mergeCell ref="N408:P408"/>
    <mergeCell ref="A399:A402"/>
    <mergeCell ref="B399:B402"/>
    <mergeCell ref="C399:I399"/>
    <mergeCell ref="J399:P399"/>
    <mergeCell ref="C400:E400"/>
    <mergeCell ref="N400:P400"/>
    <mergeCell ref="C401:E401"/>
    <mergeCell ref="A390:B390"/>
    <mergeCell ref="M390:P391"/>
    <mergeCell ref="A391:B391"/>
    <mergeCell ref="A392:B392"/>
    <mergeCell ref="F393:L393"/>
    <mergeCell ref="F394:L394"/>
    <mergeCell ref="N401:P401"/>
    <mergeCell ref="C402:E402"/>
    <mergeCell ref="N402:P402"/>
    <mergeCell ref="C380:E380"/>
    <mergeCell ref="N380:P380"/>
    <mergeCell ref="C381:E381"/>
    <mergeCell ref="N381:P381"/>
    <mergeCell ref="C382:E382"/>
    <mergeCell ref="N382:P382"/>
    <mergeCell ref="C377:E377"/>
    <mergeCell ref="N377:P377"/>
    <mergeCell ref="C378:E378"/>
    <mergeCell ref="N378:P378"/>
    <mergeCell ref="C379:E379"/>
    <mergeCell ref="N379:P379"/>
    <mergeCell ref="C374:E374"/>
    <mergeCell ref="N374:P374"/>
    <mergeCell ref="C375:E375"/>
    <mergeCell ref="N375:P375"/>
    <mergeCell ref="C376:E376"/>
    <mergeCell ref="N376:P376"/>
    <mergeCell ref="C371:E371"/>
    <mergeCell ref="N371:P371"/>
    <mergeCell ref="C372:E372"/>
    <mergeCell ref="N372:P372"/>
    <mergeCell ref="C373:E373"/>
    <mergeCell ref="N373:P373"/>
    <mergeCell ref="C368:E368"/>
    <mergeCell ref="N368:P368"/>
    <mergeCell ref="C369:E369"/>
    <mergeCell ref="N369:P369"/>
    <mergeCell ref="C370:E370"/>
    <mergeCell ref="N370:P370"/>
    <mergeCell ref="N364:P364"/>
    <mergeCell ref="C365:E365"/>
    <mergeCell ref="N365:P365"/>
    <mergeCell ref="C366:E366"/>
    <mergeCell ref="N366:P366"/>
    <mergeCell ref="C367:E367"/>
    <mergeCell ref="N367:P367"/>
    <mergeCell ref="F357:L357"/>
    <mergeCell ref="F358:L358"/>
    <mergeCell ref="I360:I361"/>
    <mergeCell ref="M360:N360"/>
    <mergeCell ref="M361:N361"/>
    <mergeCell ref="A363:A366"/>
    <mergeCell ref="B363:B366"/>
    <mergeCell ref="C363:I363"/>
    <mergeCell ref="J363:P363"/>
    <mergeCell ref="C364:E364"/>
    <mergeCell ref="C350:E350"/>
    <mergeCell ref="N350:P350"/>
    <mergeCell ref="A354:B354"/>
    <mergeCell ref="M354:P355"/>
    <mergeCell ref="A355:B355"/>
    <mergeCell ref="A356:B356"/>
    <mergeCell ref="C344:E344"/>
    <mergeCell ref="N344:P344"/>
    <mergeCell ref="C345:E345"/>
    <mergeCell ref="N345:P345"/>
    <mergeCell ref="C346:E346"/>
    <mergeCell ref="N346:P346"/>
    <mergeCell ref="C341:E341"/>
    <mergeCell ref="N341:P341"/>
    <mergeCell ref="C342:E342"/>
    <mergeCell ref="N342:P342"/>
    <mergeCell ref="C343:E343"/>
    <mergeCell ref="N343:P343"/>
    <mergeCell ref="C338:E338"/>
    <mergeCell ref="N338:P338"/>
    <mergeCell ref="C339:E339"/>
    <mergeCell ref="N339:P339"/>
    <mergeCell ref="C340:E340"/>
    <mergeCell ref="N340:P340"/>
    <mergeCell ref="C336:E336"/>
    <mergeCell ref="N336:P336"/>
    <mergeCell ref="C337:E337"/>
    <mergeCell ref="N337:P337"/>
    <mergeCell ref="C332:E332"/>
    <mergeCell ref="N332:P332"/>
    <mergeCell ref="C333:E333"/>
    <mergeCell ref="N333:P333"/>
    <mergeCell ref="C334:E334"/>
    <mergeCell ref="N334:P334"/>
    <mergeCell ref="C331:E331"/>
    <mergeCell ref="N331:P331"/>
    <mergeCell ref="F321:L321"/>
    <mergeCell ref="F322:L322"/>
    <mergeCell ref="I324:I325"/>
    <mergeCell ref="M324:N324"/>
    <mergeCell ref="M325:N325"/>
    <mergeCell ref="C335:E335"/>
    <mergeCell ref="N335:P335"/>
    <mergeCell ref="A327:A330"/>
    <mergeCell ref="B327:B330"/>
    <mergeCell ref="C327:I327"/>
    <mergeCell ref="J327:P327"/>
    <mergeCell ref="C328:E328"/>
    <mergeCell ref="C311:E311"/>
    <mergeCell ref="N311:P311"/>
    <mergeCell ref="A318:B318"/>
    <mergeCell ref="M318:P319"/>
    <mergeCell ref="A319:B319"/>
    <mergeCell ref="A320:B320"/>
    <mergeCell ref="N328:P328"/>
    <mergeCell ref="C329:E329"/>
    <mergeCell ref="N329:P329"/>
    <mergeCell ref="C330:E330"/>
    <mergeCell ref="N330:P330"/>
    <mergeCell ref="C308:E308"/>
    <mergeCell ref="N308:P308"/>
    <mergeCell ref="C309:E309"/>
    <mergeCell ref="N309:P309"/>
    <mergeCell ref="C310:E310"/>
    <mergeCell ref="N310:P310"/>
    <mergeCell ref="C305:E305"/>
    <mergeCell ref="N305:P305"/>
    <mergeCell ref="C306:E306"/>
    <mergeCell ref="N306:P306"/>
    <mergeCell ref="C307:E307"/>
    <mergeCell ref="N307:P307"/>
    <mergeCell ref="C302:E302"/>
    <mergeCell ref="N302:P302"/>
    <mergeCell ref="C303:E303"/>
    <mergeCell ref="N303:P303"/>
    <mergeCell ref="C304:E304"/>
    <mergeCell ref="N304:P304"/>
    <mergeCell ref="C299:E299"/>
    <mergeCell ref="N299:P299"/>
    <mergeCell ref="C300:E300"/>
    <mergeCell ref="N300:P300"/>
    <mergeCell ref="C301:E301"/>
    <mergeCell ref="N301:P301"/>
    <mergeCell ref="C296:E296"/>
    <mergeCell ref="N296:P296"/>
    <mergeCell ref="C297:E297"/>
    <mergeCell ref="N297:P297"/>
    <mergeCell ref="C298:E298"/>
    <mergeCell ref="N298:P298"/>
    <mergeCell ref="N292:P292"/>
    <mergeCell ref="C293:E293"/>
    <mergeCell ref="N293:P293"/>
    <mergeCell ref="C294:E294"/>
    <mergeCell ref="N294:P294"/>
    <mergeCell ref="C295:E295"/>
    <mergeCell ref="N295:P295"/>
    <mergeCell ref="F285:L285"/>
    <mergeCell ref="F286:L286"/>
    <mergeCell ref="I288:I289"/>
    <mergeCell ref="M288:N288"/>
    <mergeCell ref="M289:N289"/>
    <mergeCell ref="A291:A294"/>
    <mergeCell ref="B291:B294"/>
    <mergeCell ref="C291:I291"/>
    <mergeCell ref="J291:P291"/>
    <mergeCell ref="C292:E292"/>
    <mergeCell ref="C275:E275"/>
    <mergeCell ref="N275:P275"/>
    <mergeCell ref="A282:B282"/>
    <mergeCell ref="M282:P283"/>
    <mergeCell ref="A283:B283"/>
    <mergeCell ref="A284:B284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A256:A259"/>
    <mergeCell ref="B256:B259"/>
    <mergeCell ref="C256:I256"/>
    <mergeCell ref="J256:P256"/>
    <mergeCell ref="C257:E257"/>
    <mergeCell ref="N257:P257"/>
    <mergeCell ref="C258:E258"/>
    <mergeCell ref="N258:P258"/>
    <mergeCell ref="C259:E259"/>
    <mergeCell ref="N259:P259"/>
    <mergeCell ref="A249:B249"/>
    <mergeCell ref="F250:L250"/>
    <mergeCell ref="F251:L251"/>
    <mergeCell ref="I253:I254"/>
    <mergeCell ref="M253:N253"/>
    <mergeCell ref="M254:N254"/>
    <mergeCell ref="C238:E238"/>
    <mergeCell ref="N238:P238"/>
    <mergeCell ref="C239:E239"/>
    <mergeCell ref="N239:P239"/>
    <mergeCell ref="A247:B247"/>
    <mergeCell ref="M247:P248"/>
    <mergeCell ref="A248:B248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24:E224"/>
    <mergeCell ref="N224:P224"/>
    <mergeCell ref="C225:E225"/>
    <mergeCell ref="N225:P225"/>
    <mergeCell ref="I217:I218"/>
    <mergeCell ref="M217:N217"/>
    <mergeCell ref="M218:N218"/>
    <mergeCell ref="C229:E229"/>
    <mergeCell ref="N229:P229"/>
    <mergeCell ref="A220:A223"/>
    <mergeCell ref="B220:B223"/>
    <mergeCell ref="C220:I220"/>
    <mergeCell ref="J220:P220"/>
    <mergeCell ref="C221:E221"/>
    <mergeCell ref="N221:P221"/>
    <mergeCell ref="C222:E222"/>
    <mergeCell ref="A211:B211"/>
    <mergeCell ref="M211:P212"/>
    <mergeCell ref="A212:B212"/>
    <mergeCell ref="A213:B213"/>
    <mergeCell ref="F214:L214"/>
    <mergeCell ref="F215:L215"/>
    <mergeCell ref="N222:P222"/>
    <mergeCell ref="C223:E223"/>
    <mergeCell ref="N223:P223"/>
    <mergeCell ref="C203:E203"/>
    <mergeCell ref="N203:P203"/>
    <mergeCell ref="C204:E204"/>
    <mergeCell ref="N204:P204"/>
    <mergeCell ref="C210:E210"/>
    <mergeCell ref="N210:P210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N187:P187"/>
    <mergeCell ref="C188:E188"/>
    <mergeCell ref="N188:P188"/>
    <mergeCell ref="C189:E189"/>
    <mergeCell ref="N189:P189"/>
    <mergeCell ref="C190:E190"/>
    <mergeCell ref="N190:P190"/>
    <mergeCell ref="I182:I183"/>
    <mergeCell ref="M182:N182"/>
    <mergeCell ref="M183:N183"/>
    <mergeCell ref="A185:A188"/>
    <mergeCell ref="B185:B188"/>
    <mergeCell ref="C185:I185"/>
    <mergeCell ref="J185:P185"/>
    <mergeCell ref="C186:E186"/>
    <mergeCell ref="N186:P186"/>
    <mergeCell ref="C187:E187"/>
    <mergeCell ref="A176:B176"/>
    <mergeCell ref="M176:P177"/>
    <mergeCell ref="A177:B177"/>
    <mergeCell ref="A178:B178"/>
    <mergeCell ref="F179:L179"/>
    <mergeCell ref="F180:L180"/>
    <mergeCell ref="C168:E168"/>
    <mergeCell ref="N168:P168"/>
    <mergeCell ref="C169:E169"/>
    <mergeCell ref="N169:P169"/>
    <mergeCell ref="C173:E173"/>
    <mergeCell ref="N173:P173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54:E154"/>
    <mergeCell ref="N154:P154"/>
    <mergeCell ref="C155:E155"/>
    <mergeCell ref="N155:P155"/>
    <mergeCell ref="I147:I148"/>
    <mergeCell ref="M147:N147"/>
    <mergeCell ref="M148:N148"/>
    <mergeCell ref="C159:E159"/>
    <mergeCell ref="N159:P159"/>
    <mergeCell ref="A150:A153"/>
    <mergeCell ref="B150:B153"/>
    <mergeCell ref="C150:I150"/>
    <mergeCell ref="J150:P150"/>
    <mergeCell ref="C151:E151"/>
    <mergeCell ref="N151:P151"/>
    <mergeCell ref="C152:E152"/>
    <mergeCell ref="A141:B141"/>
    <mergeCell ref="M141:P142"/>
    <mergeCell ref="A142:B142"/>
    <mergeCell ref="A143:B143"/>
    <mergeCell ref="F144:L144"/>
    <mergeCell ref="F145:L145"/>
    <mergeCell ref="N152:P152"/>
    <mergeCell ref="C153:E153"/>
    <mergeCell ref="N153:P153"/>
    <mergeCell ref="C132:E132"/>
    <mergeCell ref="N132:P132"/>
    <mergeCell ref="C133:E133"/>
    <mergeCell ref="N133:P133"/>
    <mergeCell ref="C134:E134"/>
    <mergeCell ref="N134:P134"/>
    <mergeCell ref="C129:E129"/>
    <mergeCell ref="N129:P129"/>
    <mergeCell ref="C130:E130"/>
    <mergeCell ref="N130:P130"/>
    <mergeCell ref="C131:E131"/>
    <mergeCell ref="N131:P131"/>
    <mergeCell ref="C126:E126"/>
    <mergeCell ref="N126:P126"/>
    <mergeCell ref="C127:E127"/>
    <mergeCell ref="N127:P127"/>
    <mergeCell ref="C128:E128"/>
    <mergeCell ref="N128:P128"/>
    <mergeCell ref="C123:E123"/>
    <mergeCell ref="N123:P123"/>
    <mergeCell ref="C124:E124"/>
    <mergeCell ref="N124:P124"/>
    <mergeCell ref="C125:E125"/>
    <mergeCell ref="N125:P125"/>
    <mergeCell ref="C120:E120"/>
    <mergeCell ref="N120:P120"/>
    <mergeCell ref="C121:E121"/>
    <mergeCell ref="N121:P121"/>
    <mergeCell ref="C122:E122"/>
    <mergeCell ref="N122:P122"/>
    <mergeCell ref="N116:P116"/>
    <mergeCell ref="C117:E117"/>
    <mergeCell ref="N117:P117"/>
    <mergeCell ref="C118:E118"/>
    <mergeCell ref="N118:P118"/>
    <mergeCell ref="C119:E119"/>
    <mergeCell ref="N119:P119"/>
    <mergeCell ref="F109:L109"/>
    <mergeCell ref="F110:L110"/>
    <mergeCell ref="I112:I113"/>
    <mergeCell ref="M112:N112"/>
    <mergeCell ref="M113:N113"/>
    <mergeCell ref="A115:A118"/>
    <mergeCell ref="B115:B118"/>
    <mergeCell ref="C115:I115"/>
    <mergeCell ref="J115:P115"/>
    <mergeCell ref="C116:E116"/>
    <mergeCell ref="C100:E100"/>
    <mergeCell ref="N100:P100"/>
    <mergeCell ref="A106:B106"/>
    <mergeCell ref="M106:P107"/>
    <mergeCell ref="A107:B107"/>
    <mergeCell ref="A108:B108"/>
    <mergeCell ref="C97:E97"/>
    <mergeCell ref="N97:P97"/>
    <mergeCell ref="C98:E98"/>
    <mergeCell ref="N98:P98"/>
    <mergeCell ref="C99:E99"/>
    <mergeCell ref="N99:P99"/>
    <mergeCell ref="C94:E94"/>
    <mergeCell ref="N94:P94"/>
    <mergeCell ref="C95:E95"/>
    <mergeCell ref="N95:P95"/>
    <mergeCell ref="C96:E96"/>
    <mergeCell ref="N96:P96"/>
    <mergeCell ref="C91:E91"/>
    <mergeCell ref="N91:P91"/>
    <mergeCell ref="C92:E92"/>
    <mergeCell ref="N92:P92"/>
    <mergeCell ref="C93:E93"/>
    <mergeCell ref="N93:P93"/>
    <mergeCell ref="C89:E89"/>
    <mergeCell ref="N89:P89"/>
    <mergeCell ref="C90:E90"/>
    <mergeCell ref="N90:P90"/>
    <mergeCell ref="C85:E85"/>
    <mergeCell ref="N85:P85"/>
    <mergeCell ref="C86:E86"/>
    <mergeCell ref="N86:P86"/>
    <mergeCell ref="C87:E87"/>
    <mergeCell ref="N87:P87"/>
    <mergeCell ref="C84:E84"/>
    <mergeCell ref="N84:P84"/>
    <mergeCell ref="F74:L74"/>
    <mergeCell ref="F75:L75"/>
    <mergeCell ref="I77:I78"/>
    <mergeCell ref="M77:N77"/>
    <mergeCell ref="M78:N78"/>
    <mergeCell ref="C88:E88"/>
    <mergeCell ref="N88:P88"/>
    <mergeCell ref="A80:A83"/>
    <mergeCell ref="B80:B83"/>
    <mergeCell ref="C80:I80"/>
    <mergeCell ref="J80:P80"/>
    <mergeCell ref="C81:E81"/>
    <mergeCell ref="C64:E64"/>
    <mergeCell ref="N64:P64"/>
    <mergeCell ref="A71:B71"/>
    <mergeCell ref="M71:P72"/>
    <mergeCell ref="A72:B72"/>
    <mergeCell ref="A73:B73"/>
    <mergeCell ref="N81:P81"/>
    <mergeCell ref="C82:E82"/>
    <mergeCell ref="N82:P82"/>
    <mergeCell ref="C83:E83"/>
    <mergeCell ref="N83:P83"/>
    <mergeCell ref="C61:E61"/>
    <mergeCell ref="N61:P61"/>
    <mergeCell ref="C62:E62"/>
    <mergeCell ref="N62:P62"/>
    <mergeCell ref="C63:E63"/>
    <mergeCell ref="N63:P63"/>
    <mergeCell ref="C58:E58"/>
    <mergeCell ref="N58:P58"/>
    <mergeCell ref="C59:E59"/>
    <mergeCell ref="N59:P59"/>
    <mergeCell ref="C60:E60"/>
    <mergeCell ref="N60:P60"/>
    <mergeCell ref="C55:E55"/>
    <mergeCell ref="N55:P55"/>
    <mergeCell ref="C56:E56"/>
    <mergeCell ref="N56:P56"/>
    <mergeCell ref="C57:E57"/>
    <mergeCell ref="N57:P57"/>
    <mergeCell ref="C52:E52"/>
    <mergeCell ref="N52:P52"/>
    <mergeCell ref="C53:E53"/>
    <mergeCell ref="N53:P53"/>
    <mergeCell ref="C54:E54"/>
    <mergeCell ref="N54:P54"/>
    <mergeCell ref="C49:E49"/>
    <mergeCell ref="N49:P49"/>
    <mergeCell ref="C50:E50"/>
    <mergeCell ref="N50:P50"/>
    <mergeCell ref="C51:E51"/>
    <mergeCell ref="N51:P51"/>
    <mergeCell ref="A45:A48"/>
    <mergeCell ref="B45:B48"/>
    <mergeCell ref="C45:I45"/>
    <mergeCell ref="J45:P45"/>
    <mergeCell ref="C46:E46"/>
    <mergeCell ref="N46:P46"/>
    <mergeCell ref="C47:E47"/>
    <mergeCell ref="N47:P47"/>
    <mergeCell ref="C48:E48"/>
    <mergeCell ref="N48:P48"/>
    <mergeCell ref="A38:B38"/>
    <mergeCell ref="F39:L39"/>
    <mergeCell ref="F40:L40"/>
    <mergeCell ref="I42:I43"/>
    <mergeCell ref="M42:N42"/>
    <mergeCell ref="M43:N43"/>
    <mergeCell ref="C28:E28"/>
    <mergeCell ref="N28:P28"/>
    <mergeCell ref="C29:E29"/>
    <mergeCell ref="N29:P29"/>
    <mergeCell ref="A36:B36"/>
    <mergeCell ref="M36:P37"/>
    <mergeCell ref="A37:B37"/>
    <mergeCell ref="C25:E25"/>
    <mergeCell ref="N25:P25"/>
    <mergeCell ref="C26:E26"/>
    <mergeCell ref="N26:P26"/>
    <mergeCell ref="C27:E27"/>
    <mergeCell ref="N27:P27"/>
    <mergeCell ref="C22:E22"/>
    <mergeCell ref="N22:P22"/>
    <mergeCell ref="C23:E23"/>
    <mergeCell ref="F23:H23"/>
    <mergeCell ref="N23:P23"/>
    <mergeCell ref="C24:E24"/>
    <mergeCell ref="N24:P24"/>
    <mergeCell ref="C20:E20"/>
    <mergeCell ref="N20:P20"/>
    <mergeCell ref="C21:E21"/>
    <mergeCell ref="N21:P21"/>
    <mergeCell ref="C16:E16"/>
    <mergeCell ref="N16:P16"/>
    <mergeCell ref="C17:E17"/>
    <mergeCell ref="N17:P17"/>
    <mergeCell ref="C18:E18"/>
    <mergeCell ref="N18:P18"/>
    <mergeCell ref="C14:E14"/>
    <mergeCell ref="N14:P14"/>
    <mergeCell ref="C15:E15"/>
    <mergeCell ref="N15:P15"/>
    <mergeCell ref="I7:I8"/>
    <mergeCell ref="M7:N7"/>
    <mergeCell ref="M8:N8"/>
    <mergeCell ref="C19:E19"/>
    <mergeCell ref="N19:P19"/>
    <mergeCell ref="A10:A13"/>
    <mergeCell ref="B10:B13"/>
    <mergeCell ref="C10:I10"/>
    <mergeCell ref="J10:P10"/>
    <mergeCell ref="C11:E11"/>
    <mergeCell ref="N11:P11"/>
    <mergeCell ref="C12:E12"/>
    <mergeCell ref="A1:B1"/>
    <mergeCell ref="M1:P2"/>
    <mergeCell ref="A2:B2"/>
    <mergeCell ref="A3:B3"/>
    <mergeCell ref="F4:L4"/>
    <mergeCell ref="F5:L5"/>
    <mergeCell ref="N12:P12"/>
    <mergeCell ref="C13:E13"/>
    <mergeCell ref="N13:P13"/>
  </mergeCells>
  <pageMargins left="0.69930555555555596" right="0.69930555555555596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86"/>
  <sheetViews>
    <sheetView topLeftCell="A423" zoomScale="80" zoomScaleNormal="80" workbookViewId="0">
      <pane xSplit="2" topLeftCell="C1" activePane="topRight" state="frozen"/>
      <selection activeCell="O501" sqref="O501"/>
      <selection pane="topRight" activeCell="H444" sqref="H444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22" ht="12.75" customHeight="1" x14ac:dyDescent="0.2">
      <c r="A1" s="949" t="s">
        <v>0</v>
      </c>
      <c r="B1" s="949"/>
      <c r="F1" s="1" t="s">
        <v>1</v>
      </c>
      <c r="M1" s="954" t="s">
        <v>2</v>
      </c>
      <c r="N1" s="954"/>
      <c r="O1" s="954"/>
      <c r="P1" s="954"/>
    </row>
    <row r="2" spans="1:22" ht="12.75" customHeight="1" x14ac:dyDescent="0.2">
      <c r="A2" s="949" t="s">
        <v>3</v>
      </c>
      <c r="B2" s="949"/>
      <c r="M2" s="954"/>
      <c r="N2" s="954"/>
      <c r="O2" s="954"/>
      <c r="P2" s="954"/>
    </row>
    <row r="3" spans="1:22" x14ac:dyDescent="0.2">
      <c r="A3" s="949" t="s">
        <v>4</v>
      </c>
      <c r="B3" s="949"/>
    </row>
    <row r="4" spans="1:22" ht="20.25" x14ac:dyDescent="0.3">
      <c r="F4" s="955" t="s">
        <v>5</v>
      </c>
      <c r="G4" s="955"/>
      <c r="H4" s="955"/>
      <c r="I4" s="955"/>
      <c r="J4" s="955"/>
      <c r="K4" s="955"/>
      <c r="L4" s="955"/>
    </row>
    <row r="5" spans="1:22" x14ac:dyDescent="0.2">
      <c r="F5" s="956" t="s">
        <v>65</v>
      </c>
      <c r="G5" s="956"/>
      <c r="H5" s="956"/>
      <c r="I5" s="956"/>
      <c r="J5" s="956"/>
      <c r="K5" s="956"/>
      <c r="L5" s="956"/>
    </row>
    <row r="6" spans="1:22" x14ac:dyDescent="0.2">
      <c r="A6" s="1" t="s">
        <v>6</v>
      </c>
      <c r="C6" s="27"/>
      <c r="D6" s="214">
        <v>1</v>
      </c>
      <c r="E6" s="214">
        <v>5</v>
      </c>
      <c r="K6" s="2"/>
      <c r="L6" s="2"/>
      <c r="M6" s="2"/>
      <c r="N6" s="2"/>
      <c r="O6" s="2"/>
      <c r="P6" s="2"/>
    </row>
    <row r="7" spans="1:22" ht="12.75" customHeight="1" x14ac:dyDescent="0.2">
      <c r="A7" s="1" t="s">
        <v>7</v>
      </c>
      <c r="C7" s="28"/>
      <c r="D7" s="4">
        <v>0</v>
      </c>
      <c r="E7" s="4">
        <v>8</v>
      </c>
      <c r="I7" s="1062">
        <v>1</v>
      </c>
      <c r="K7" s="2"/>
      <c r="L7" s="23" t="s">
        <v>8</v>
      </c>
      <c r="M7" s="958" t="s">
        <v>128</v>
      </c>
      <c r="N7" s="959"/>
      <c r="O7" s="214">
        <v>1</v>
      </c>
      <c r="P7" s="214">
        <v>2</v>
      </c>
    </row>
    <row r="8" spans="1:22" s="3" customFormat="1" ht="12.75" customHeight="1" x14ac:dyDescent="0.2">
      <c r="A8" s="19" t="s">
        <v>49</v>
      </c>
      <c r="B8" s="910"/>
      <c r="C8" s="40">
        <v>0</v>
      </c>
      <c r="D8" s="40">
        <v>1</v>
      </c>
      <c r="E8" s="40">
        <v>0</v>
      </c>
      <c r="I8" s="1062"/>
      <c r="J8" s="67"/>
      <c r="K8" s="68"/>
      <c r="L8" s="69" t="s">
        <v>11</v>
      </c>
      <c r="M8" s="960" t="s">
        <v>67</v>
      </c>
      <c r="N8" s="961"/>
      <c r="O8" s="40">
        <v>2</v>
      </c>
      <c r="P8" s="40">
        <v>2</v>
      </c>
    </row>
    <row r="9" spans="1:22" ht="7.5" customHeight="1" thickBot="1" x14ac:dyDescent="0.25">
      <c r="A9" s="3"/>
      <c r="B9" s="3"/>
      <c r="C9" s="29"/>
      <c r="D9" s="29"/>
      <c r="K9" s="2"/>
      <c r="L9" s="2"/>
      <c r="N9" s="2"/>
      <c r="O9" s="29"/>
      <c r="P9" s="29"/>
    </row>
    <row r="10" spans="1:22" ht="18" customHeight="1" x14ac:dyDescent="0.2">
      <c r="A10" s="950" t="s">
        <v>12</v>
      </c>
      <c r="B10" s="952" t="s">
        <v>13</v>
      </c>
      <c r="C10" s="962" t="s">
        <v>14</v>
      </c>
      <c r="D10" s="963"/>
      <c r="E10" s="963"/>
      <c r="F10" s="963"/>
      <c r="G10" s="963"/>
      <c r="H10" s="963"/>
      <c r="I10" s="964"/>
      <c r="J10" s="977" t="s">
        <v>15</v>
      </c>
      <c r="K10" s="963"/>
      <c r="L10" s="963"/>
      <c r="M10" s="963"/>
      <c r="N10" s="963"/>
      <c r="O10" s="963"/>
      <c r="P10" s="964"/>
    </row>
    <row r="11" spans="1:22" ht="12.75" customHeight="1" x14ac:dyDescent="0.2">
      <c r="A11" s="951"/>
      <c r="B11" s="953"/>
      <c r="C11" s="978" t="s">
        <v>16</v>
      </c>
      <c r="D11" s="979"/>
      <c r="E11" s="979"/>
      <c r="F11" s="4"/>
      <c r="G11" s="4"/>
      <c r="H11" s="4"/>
      <c r="I11" s="220" t="s">
        <v>16</v>
      </c>
      <c r="J11" s="32" t="s">
        <v>16</v>
      </c>
      <c r="K11" s="4"/>
      <c r="L11" s="4"/>
      <c r="M11" s="4"/>
      <c r="N11" s="979" t="s">
        <v>16</v>
      </c>
      <c r="O11" s="979"/>
      <c r="P11" s="980"/>
    </row>
    <row r="12" spans="1:22" ht="12.75" customHeight="1" x14ac:dyDescent="0.2">
      <c r="A12" s="951"/>
      <c r="B12" s="953"/>
      <c r="C12" s="981" t="s">
        <v>8</v>
      </c>
      <c r="D12" s="982"/>
      <c r="E12" s="982"/>
      <c r="F12" s="221" t="s">
        <v>17</v>
      </c>
      <c r="G12" s="221" t="s">
        <v>18</v>
      </c>
      <c r="H12" s="221" t="s">
        <v>19</v>
      </c>
      <c r="I12" s="222" t="s">
        <v>20</v>
      </c>
      <c r="J12" s="33" t="s">
        <v>8</v>
      </c>
      <c r="K12" s="221" t="s">
        <v>17</v>
      </c>
      <c r="L12" s="221" t="s">
        <v>18</v>
      </c>
      <c r="M12" s="221" t="s">
        <v>19</v>
      </c>
      <c r="N12" s="983" t="s">
        <v>20</v>
      </c>
      <c r="O12" s="983"/>
      <c r="P12" s="984"/>
    </row>
    <row r="13" spans="1:22" ht="12.75" customHeight="1" x14ac:dyDescent="0.2">
      <c r="A13" s="951"/>
      <c r="B13" s="953"/>
      <c r="C13" s="985" t="s">
        <v>21</v>
      </c>
      <c r="D13" s="986"/>
      <c r="E13" s="986"/>
      <c r="F13" s="223"/>
      <c r="G13" s="223"/>
      <c r="H13" s="223"/>
      <c r="I13" s="224" t="s">
        <v>22</v>
      </c>
      <c r="J13" s="34" t="s">
        <v>21</v>
      </c>
      <c r="K13" s="223"/>
      <c r="L13" s="223"/>
      <c r="M13" s="223"/>
      <c r="N13" s="986" t="s">
        <v>23</v>
      </c>
      <c r="O13" s="986"/>
      <c r="P13" s="987"/>
      <c r="V13" s="1" t="s">
        <v>1</v>
      </c>
    </row>
    <row r="14" spans="1:22" x14ac:dyDescent="0.2">
      <c r="A14" s="44" t="s">
        <v>24</v>
      </c>
      <c r="B14" s="45" t="s">
        <v>25</v>
      </c>
      <c r="C14" s="965" t="s">
        <v>26</v>
      </c>
      <c r="D14" s="966"/>
      <c r="E14" s="966"/>
      <c r="F14" s="215" t="s">
        <v>27</v>
      </c>
      <c r="G14" s="215" t="s">
        <v>28</v>
      </c>
      <c r="H14" s="215" t="s">
        <v>29</v>
      </c>
      <c r="I14" s="46" t="s">
        <v>30</v>
      </c>
      <c r="J14" s="47" t="s">
        <v>31</v>
      </c>
      <c r="K14" s="215" t="s">
        <v>32</v>
      </c>
      <c r="L14" s="215" t="s">
        <v>33</v>
      </c>
      <c r="M14" s="215" t="s">
        <v>34</v>
      </c>
      <c r="N14" s="967" t="s">
        <v>35</v>
      </c>
      <c r="O14" s="966"/>
      <c r="P14" s="968"/>
    </row>
    <row r="15" spans="1:22" ht="30" customHeight="1" x14ac:dyDescent="0.2">
      <c r="A15" s="5"/>
      <c r="B15" s="6" t="s">
        <v>36</v>
      </c>
      <c r="C15" s="969">
        <f>SUM(C17,C20)</f>
        <v>128</v>
      </c>
      <c r="D15" s="970"/>
      <c r="E15" s="970"/>
      <c r="F15" s="216">
        <f>SUM(F17,F20)</f>
        <v>0</v>
      </c>
      <c r="G15" s="216">
        <f>SUM(G17,G20)</f>
        <v>0</v>
      </c>
      <c r="H15" s="216">
        <f>SUM(H17,H20)</f>
        <v>0</v>
      </c>
      <c r="I15" s="41">
        <f>SUM(I17,I20)</f>
        <v>128</v>
      </c>
      <c r="J15" s="7">
        <f>SUM(J17,J20)</f>
        <v>0</v>
      </c>
      <c r="K15" s="41">
        <f t="shared" ref="K15:N15" si="0">SUM(K17,K20)</f>
        <v>0</v>
      </c>
      <c r="L15" s="41">
        <f t="shared" si="0"/>
        <v>0</v>
      </c>
      <c r="M15" s="7">
        <f t="shared" si="0"/>
        <v>0</v>
      </c>
      <c r="N15" s="1060">
        <f t="shared" si="0"/>
        <v>0</v>
      </c>
      <c r="O15" s="972"/>
      <c r="P15" s="973"/>
    </row>
    <row r="16" spans="1:22" ht="25.5" customHeight="1" x14ac:dyDescent="0.2">
      <c r="A16" s="9">
        <v>1</v>
      </c>
      <c r="B16" s="10" t="s">
        <v>37</v>
      </c>
      <c r="C16" s="974"/>
      <c r="D16" s="975"/>
      <c r="E16" s="975"/>
      <c r="F16" s="218"/>
      <c r="G16" s="218"/>
      <c r="H16" s="218"/>
      <c r="I16" s="35"/>
      <c r="J16" s="217"/>
      <c r="K16" s="218"/>
      <c r="L16" s="218"/>
      <c r="M16" s="218"/>
      <c r="N16" s="975"/>
      <c r="O16" s="975"/>
      <c r="P16" s="976"/>
    </row>
    <row r="17" spans="1:16" ht="12.75" customHeight="1" x14ac:dyDescent="0.2">
      <c r="A17" s="11"/>
      <c r="B17" s="10" t="s">
        <v>38</v>
      </c>
      <c r="C17" s="988">
        <f>SUM(C18:E19)</f>
        <v>0</v>
      </c>
      <c r="D17" s="989"/>
      <c r="E17" s="989"/>
      <c r="F17" s="225">
        <f>SUM(F18:F19)</f>
        <v>0</v>
      </c>
      <c r="G17" s="225">
        <f t="shared" ref="G17:H17" si="1">SUM(G18:G19)</f>
        <v>0</v>
      </c>
      <c r="H17" s="225">
        <f t="shared" si="1"/>
        <v>0</v>
      </c>
      <c r="I17" s="248">
        <f>SUM(C17-F17+G17-H17)</f>
        <v>0</v>
      </c>
      <c r="J17" s="234">
        <f>SUM(J18:J19)</f>
        <v>0</v>
      </c>
      <c r="K17" s="225">
        <f t="shared" ref="K17:M17" si="2">SUM(K18:K19)</f>
        <v>0</v>
      </c>
      <c r="L17" s="225">
        <f t="shared" si="2"/>
        <v>0</v>
      </c>
      <c r="M17" s="234">
        <f t="shared" si="2"/>
        <v>0</v>
      </c>
      <c r="N17" s="990">
        <f>SUM(N18:P19)</f>
        <v>0</v>
      </c>
      <c r="O17" s="990"/>
      <c r="P17" s="991"/>
    </row>
    <row r="18" spans="1:16" ht="12.75" customHeight="1" x14ac:dyDescent="0.2">
      <c r="A18" s="11"/>
      <c r="B18" s="12" t="s">
        <v>39</v>
      </c>
      <c r="C18" s="992">
        <v>0</v>
      </c>
      <c r="D18" s="993"/>
      <c r="E18" s="993"/>
      <c r="F18" s="228">
        <v>0</v>
      </c>
      <c r="G18" s="228">
        <v>0</v>
      </c>
      <c r="H18" s="228">
        <v>0</v>
      </c>
      <c r="I18" s="42">
        <f t="shared" ref="I18:I22" si="3">SUM(C18-F18+G18-H18)</f>
        <v>0</v>
      </c>
      <c r="J18" s="79">
        <v>0</v>
      </c>
      <c r="K18" s="79">
        <v>0</v>
      </c>
      <c r="L18" s="79">
        <v>0</v>
      </c>
      <c r="M18" s="79">
        <v>0</v>
      </c>
      <c r="N18" s="990">
        <f>SUM(J18-K18+L18-M18)</f>
        <v>0</v>
      </c>
      <c r="O18" s="990"/>
      <c r="P18" s="991"/>
    </row>
    <row r="19" spans="1:16" ht="12.75" customHeight="1" x14ac:dyDescent="0.2">
      <c r="A19" s="11"/>
      <c r="B19" s="12" t="s">
        <v>40</v>
      </c>
      <c r="C19" s="992">
        <v>0</v>
      </c>
      <c r="D19" s="993"/>
      <c r="E19" s="993"/>
      <c r="F19" s="228">
        <v>0</v>
      </c>
      <c r="G19" s="228">
        <v>0</v>
      </c>
      <c r="H19" s="228">
        <v>0</v>
      </c>
      <c r="I19" s="42">
        <f t="shared" si="3"/>
        <v>0</v>
      </c>
      <c r="J19" s="79">
        <v>0</v>
      </c>
      <c r="K19" s="79">
        <v>0</v>
      </c>
      <c r="L19" s="79">
        <v>0</v>
      </c>
      <c r="M19" s="79">
        <v>0</v>
      </c>
      <c r="N19" s="990">
        <f>SUM(J19-K19+L19-M19)</f>
        <v>0</v>
      </c>
      <c r="O19" s="990"/>
      <c r="P19" s="991"/>
    </row>
    <row r="20" spans="1:16" ht="12.75" customHeight="1" x14ac:dyDescent="0.2">
      <c r="A20" s="11"/>
      <c r="B20" s="10" t="s">
        <v>41</v>
      </c>
      <c r="C20" s="988">
        <f>SUM(C21:E22)</f>
        <v>128</v>
      </c>
      <c r="D20" s="989"/>
      <c r="E20" s="989"/>
      <c r="F20" s="225">
        <f>SUM(F21:F22)</f>
        <v>0</v>
      </c>
      <c r="G20" s="225">
        <f>SUM(G21:G22)</f>
        <v>0</v>
      </c>
      <c r="H20" s="225">
        <f t="shared" ref="H20" si="4">SUM(H21:H22)</f>
        <v>0</v>
      </c>
      <c r="I20" s="248">
        <f t="shared" si="3"/>
        <v>128</v>
      </c>
      <c r="J20" s="13">
        <f>SUM(J21:J22)</f>
        <v>0</v>
      </c>
      <c r="K20" s="48">
        <f t="shared" ref="K20:M20" si="5">SUM(K21:K22)</f>
        <v>0</v>
      </c>
      <c r="L20" s="48">
        <f t="shared" si="5"/>
        <v>0</v>
      </c>
      <c r="M20" s="13">
        <f t="shared" si="5"/>
        <v>0</v>
      </c>
      <c r="N20" s="990">
        <f>SUM(N21:P22)</f>
        <v>0</v>
      </c>
      <c r="O20" s="990"/>
      <c r="P20" s="991"/>
    </row>
    <row r="21" spans="1:16" ht="12.75" customHeight="1" x14ac:dyDescent="0.2">
      <c r="A21" s="11"/>
      <c r="B21" s="12" t="s">
        <v>39</v>
      </c>
      <c r="C21" s="992">
        <v>128</v>
      </c>
      <c r="D21" s="993"/>
      <c r="E21" s="993"/>
      <c r="F21" s="228">
        <v>0</v>
      </c>
      <c r="G21" s="228">
        <v>0</v>
      </c>
      <c r="H21" s="228">
        <v>0</v>
      </c>
      <c r="I21" s="42">
        <f t="shared" si="3"/>
        <v>128</v>
      </c>
      <c r="J21" s="36">
        <v>0</v>
      </c>
      <c r="K21" s="228">
        <v>0</v>
      </c>
      <c r="L21" s="228">
        <v>0</v>
      </c>
      <c r="M21" s="235">
        <v>0</v>
      </c>
      <c r="N21" s="990">
        <f>SUM(J21-K21+L21-M21)</f>
        <v>0</v>
      </c>
      <c r="O21" s="990"/>
      <c r="P21" s="991"/>
    </row>
    <row r="22" spans="1:16" ht="15" x14ac:dyDescent="0.2">
      <c r="A22" s="11"/>
      <c r="B22" s="12" t="s">
        <v>40</v>
      </c>
      <c r="C22" s="992">
        <v>0</v>
      </c>
      <c r="D22" s="993"/>
      <c r="E22" s="993"/>
      <c r="F22" s="228">
        <v>0</v>
      </c>
      <c r="G22" s="228">
        <v>0</v>
      </c>
      <c r="H22" s="228">
        <v>0</v>
      </c>
      <c r="I22" s="42">
        <f t="shared" si="3"/>
        <v>0</v>
      </c>
      <c r="J22" s="36">
        <v>0</v>
      </c>
      <c r="K22" s="235">
        <v>0</v>
      </c>
      <c r="L22" s="235">
        <v>0</v>
      </c>
      <c r="M22" s="235">
        <v>0</v>
      </c>
      <c r="N22" s="990">
        <f>SUM(J22-K22+L22-M22)</f>
        <v>0</v>
      </c>
      <c r="O22" s="990"/>
      <c r="P22" s="991"/>
    </row>
    <row r="23" spans="1:16" x14ac:dyDescent="0.2">
      <c r="A23" s="9">
        <v>2</v>
      </c>
      <c r="B23" s="10" t="s">
        <v>42</v>
      </c>
      <c r="C23" s="1004"/>
      <c r="D23" s="1005"/>
      <c r="E23" s="1005"/>
      <c r="F23" s="1004"/>
      <c r="G23" s="1005"/>
      <c r="H23" s="1005"/>
      <c r="I23" s="50"/>
      <c r="J23" s="217"/>
      <c r="K23" s="218"/>
      <c r="L23" s="218"/>
      <c r="M23" s="218"/>
      <c r="N23" s="994"/>
      <c r="O23" s="994"/>
      <c r="P23" s="995"/>
    </row>
    <row r="24" spans="1:16" ht="14.25" x14ac:dyDescent="0.2">
      <c r="A24" s="11"/>
      <c r="B24" s="12" t="s">
        <v>43</v>
      </c>
      <c r="C24" s="992">
        <v>0</v>
      </c>
      <c r="D24" s="993"/>
      <c r="E24" s="993"/>
      <c r="F24" s="228">
        <v>0</v>
      </c>
      <c r="G24" s="228">
        <v>0</v>
      </c>
      <c r="H24" s="228">
        <v>0</v>
      </c>
      <c r="I24" s="248">
        <f t="shared" ref="I24:I27" si="6">SUM(C24-F24+G24-H24)</f>
        <v>0</v>
      </c>
      <c r="J24" s="217"/>
      <c r="K24" s="218"/>
      <c r="L24" s="218"/>
      <c r="M24" s="218"/>
      <c r="N24" s="994"/>
      <c r="O24" s="994"/>
      <c r="P24" s="995"/>
    </row>
    <row r="25" spans="1:16" ht="12.75" customHeight="1" x14ac:dyDescent="0.2">
      <c r="A25" s="11"/>
      <c r="B25" s="12" t="s">
        <v>44</v>
      </c>
      <c r="C25" s="992">
        <v>128</v>
      </c>
      <c r="D25" s="993"/>
      <c r="E25" s="993"/>
      <c r="F25" s="228">
        <v>0</v>
      </c>
      <c r="G25" s="228">
        <v>0</v>
      </c>
      <c r="H25" s="228">
        <v>0</v>
      </c>
      <c r="I25" s="248">
        <f t="shared" si="6"/>
        <v>128</v>
      </c>
      <c r="J25" s="217"/>
      <c r="K25" s="218"/>
      <c r="L25" s="218"/>
      <c r="M25" s="218"/>
      <c r="N25" s="994"/>
      <c r="O25" s="994"/>
      <c r="P25" s="995"/>
    </row>
    <row r="26" spans="1:16" ht="12.75" customHeight="1" x14ac:dyDescent="0.2">
      <c r="A26" s="9"/>
      <c r="B26" s="12" t="s">
        <v>45</v>
      </c>
      <c r="C26" s="992">
        <v>0</v>
      </c>
      <c r="D26" s="993"/>
      <c r="E26" s="993"/>
      <c r="F26" s="228">
        <v>0</v>
      </c>
      <c r="G26" s="228">
        <v>0</v>
      </c>
      <c r="H26" s="228">
        <v>0</v>
      </c>
      <c r="I26" s="248">
        <f t="shared" si="6"/>
        <v>0</v>
      </c>
      <c r="J26" s="217"/>
      <c r="K26" s="218"/>
      <c r="L26" s="218"/>
      <c r="M26" s="218"/>
      <c r="N26" s="994"/>
      <c r="O26" s="994"/>
      <c r="P26" s="995"/>
    </row>
    <row r="27" spans="1:16" ht="14.25" x14ac:dyDescent="0.2">
      <c r="A27" s="14"/>
      <c r="B27" s="15" t="s">
        <v>46</v>
      </c>
      <c r="C27" s="996">
        <v>0</v>
      </c>
      <c r="D27" s="997"/>
      <c r="E27" s="997"/>
      <c r="F27" s="230">
        <v>0</v>
      </c>
      <c r="G27" s="230">
        <v>0</v>
      </c>
      <c r="H27" s="230">
        <v>0</v>
      </c>
      <c r="I27" s="248">
        <f t="shared" si="6"/>
        <v>0</v>
      </c>
      <c r="J27" s="37"/>
      <c r="K27" s="16"/>
      <c r="L27" s="16"/>
      <c r="M27" s="16"/>
      <c r="N27" s="998"/>
      <c r="O27" s="998"/>
      <c r="P27" s="999"/>
    </row>
    <row r="28" spans="1:16" ht="15" thickBot="1" x14ac:dyDescent="0.25">
      <c r="A28" s="17">
        <v>3</v>
      </c>
      <c r="B28" s="18" t="s">
        <v>47</v>
      </c>
      <c r="C28" s="1000">
        <v>0</v>
      </c>
      <c r="D28" s="1001"/>
      <c r="E28" s="1001"/>
      <c r="F28" s="51">
        <v>0</v>
      </c>
      <c r="G28" s="51">
        <v>0</v>
      </c>
      <c r="H28" s="232"/>
      <c r="I28" s="38"/>
      <c r="J28" s="39"/>
      <c r="K28" s="255"/>
      <c r="L28" s="255"/>
      <c r="M28" s="255"/>
      <c r="N28" s="1002"/>
      <c r="O28" s="1002"/>
      <c r="P28" s="1003"/>
    </row>
    <row r="29" spans="1:16" x14ac:dyDescent="0.2">
      <c r="B29" s="212"/>
      <c r="C29" s="1006">
        <f>SUM(C24:E27)-C15</f>
        <v>0</v>
      </c>
      <c r="D29" s="1007"/>
      <c r="E29" s="1007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1008"/>
      <c r="O29" s="1008"/>
      <c r="P29" s="1008"/>
    </row>
    <row r="30" spans="1:16" x14ac:dyDescent="0.2">
      <c r="A30" s="129" t="s">
        <v>66</v>
      </c>
    </row>
    <row r="33" spans="1:16" ht="12.75" customHeight="1" x14ac:dyDescent="0.2"/>
    <row r="34" spans="1:16" ht="12.75" customHeight="1" x14ac:dyDescent="0.2"/>
    <row r="36" spans="1:16" ht="12.75" customHeight="1" x14ac:dyDescent="0.2">
      <c r="A36" s="949" t="s">
        <v>0</v>
      </c>
      <c r="B36" s="949"/>
      <c r="F36" s="1" t="s">
        <v>1</v>
      </c>
      <c r="M36" s="954" t="s">
        <v>2</v>
      </c>
      <c r="N36" s="954"/>
      <c r="O36" s="954"/>
      <c r="P36" s="954"/>
    </row>
    <row r="37" spans="1:16" ht="12.75" customHeight="1" x14ac:dyDescent="0.2">
      <c r="A37" s="949" t="s">
        <v>3</v>
      </c>
      <c r="B37" s="949"/>
      <c r="M37" s="954"/>
      <c r="N37" s="954"/>
      <c r="O37" s="954"/>
      <c r="P37" s="954"/>
    </row>
    <row r="38" spans="1:16" x14ac:dyDescent="0.2">
      <c r="A38" s="949" t="s">
        <v>4</v>
      </c>
      <c r="B38" s="949"/>
    </row>
    <row r="39" spans="1:16" ht="12.75" customHeight="1" x14ac:dyDescent="0.3">
      <c r="F39" s="955" t="s">
        <v>5</v>
      </c>
      <c r="G39" s="955"/>
      <c r="H39" s="955"/>
      <c r="I39" s="955"/>
      <c r="J39" s="955"/>
      <c r="K39" s="955"/>
      <c r="L39" s="955"/>
    </row>
    <row r="40" spans="1:16" ht="12.75" customHeight="1" x14ac:dyDescent="0.2">
      <c r="F40" s="956" t="s">
        <v>65</v>
      </c>
      <c r="G40" s="956"/>
      <c r="H40" s="956"/>
      <c r="I40" s="956"/>
      <c r="J40" s="956"/>
      <c r="K40" s="956"/>
      <c r="L40" s="956"/>
    </row>
    <row r="41" spans="1:16" ht="15" customHeight="1" x14ac:dyDescent="0.2">
      <c r="A41" s="1" t="s">
        <v>6</v>
      </c>
      <c r="C41" s="27"/>
      <c r="D41" s="214">
        <v>1</v>
      </c>
      <c r="E41" s="214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3" t="s">
        <v>7</v>
      </c>
      <c r="B42" s="3"/>
      <c r="C42" s="28"/>
      <c r="D42" s="4">
        <v>0</v>
      </c>
      <c r="E42" s="4">
        <v>8</v>
      </c>
      <c r="I42" s="1062">
        <v>2</v>
      </c>
      <c r="K42" s="2"/>
      <c r="L42" s="23" t="s">
        <v>48</v>
      </c>
      <c r="M42" s="958" t="str">
        <f>+M7</f>
        <v>: Desember</v>
      </c>
      <c r="N42" s="959"/>
      <c r="O42" s="214">
        <f>+O7</f>
        <v>1</v>
      </c>
      <c r="P42" s="214">
        <f>+P7</f>
        <v>2</v>
      </c>
    </row>
    <row r="43" spans="1:16" s="3" customFormat="1" ht="12.75" customHeight="1" x14ac:dyDescent="0.2">
      <c r="A43" s="3" t="s">
        <v>60</v>
      </c>
      <c r="B43" s="909"/>
      <c r="C43" s="40">
        <v>0</v>
      </c>
      <c r="D43" s="40">
        <v>1</v>
      </c>
      <c r="E43" s="40">
        <v>1</v>
      </c>
      <c r="I43" s="1062"/>
      <c r="J43" s="67"/>
      <c r="K43" s="68"/>
      <c r="L43" s="69" t="s">
        <v>11</v>
      </c>
      <c r="M43" s="960" t="str">
        <f>+M8</f>
        <v>: 2022</v>
      </c>
      <c r="N43" s="961"/>
      <c r="O43" s="40">
        <f>+O8</f>
        <v>2</v>
      </c>
      <c r="P43" s="40">
        <f>+P8</f>
        <v>2</v>
      </c>
    </row>
    <row r="44" spans="1:16" ht="13.5" thickBot="1" x14ac:dyDescent="0.25">
      <c r="C44" s="29"/>
      <c r="D44" s="29"/>
      <c r="K44" s="2"/>
      <c r="L44" s="2"/>
      <c r="N44" s="2"/>
      <c r="O44" s="29"/>
      <c r="P44" s="29"/>
    </row>
    <row r="45" spans="1:16" ht="12.75" customHeight="1" x14ac:dyDescent="0.2">
      <c r="A45" s="950" t="s">
        <v>12</v>
      </c>
      <c r="B45" s="952" t="s">
        <v>13</v>
      </c>
      <c r="C45" s="962" t="s">
        <v>14</v>
      </c>
      <c r="D45" s="963"/>
      <c r="E45" s="963"/>
      <c r="F45" s="963"/>
      <c r="G45" s="963"/>
      <c r="H45" s="963"/>
      <c r="I45" s="964"/>
      <c r="J45" s="977" t="s">
        <v>15</v>
      </c>
      <c r="K45" s="963"/>
      <c r="L45" s="963"/>
      <c r="M45" s="963"/>
      <c r="N45" s="963"/>
      <c r="O45" s="963"/>
      <c r="P45" s="964"/>
    </row>
    <row r="46" spans="1:16" ht="12.75" customHeight="1" x14ac:dyDescent="0.2">
      <c r="A46" s="951"/>
      <c r="B46" s="953"/>
      <c r="C46" s="978" t="s">
        <v>16</v>
      </c>
      <c r="D46" s="979"/>
      <c r="E46" s="979"/>
      <c r="F46" s="4"/>
      <c r="G46" s="4"/>
      <c r="H46" s="4"/>
      <c r="I46" s="220" t="s">
        <v>16</v>
      </c>
      <c r="J46" s="32" t="s">
        <v>16</v>
      </c>
      <c r="K46" s="4"/>
      <c r="L46" s="4"/>
      <c r="M46" s="4"/>
      <c r="N46" s="979" t="s">
        <v>16</v>
      </c>
      <c r="O46" s="979"/>
      <c r="P46" s="980"/>
    </row>
    <row r="47" spans="1:16" ht="12.75" customHeight="1" x14ac:dyDescent="0.2">
      <c r="A47" s="951"/>
      <c r="B47" s="953"/>
      <c r="C47" s="981" t="s">
        <v>8</v>
      </c>
      <c r="D47" s="982"/>
      <c r="E47" s="982"/>
      <c r="F47" s="221" t="s">
        <v>17</v>
      </c>
      <c r="G47" s="221" t="s">
        <v>18</v>
      </c>
      <c r="H47" s="221" t="s">
        <v>19</v>
      </c>
      <c r="I47" s="222" t="s">
        <v>20</v>
      </c>
      <c r="J47" s="33" t="s">
        <v>8</v>
      </c>
      <c r="K47" s="221" t="s">
        <v>17</v>
      </c>
      <c r="L47" s="221" t="s">
        <v>18</v>
      </c>
      <c r="M47" s="221" t="s">
        <v>19</v>
      </c>
      <c r="N47" s="983" t="s">
        <v>20</v>
      </c>
      <c r="O47" s="983"/>
      <c r="P47" s="984"/>
    </row>
    <row r="48" spans="1:16" ht="12.75" customHeight="1" x14ac:dyDescent="0.2">
      <c r="A48" s="951"/>
      <c r="B48" s="953"/>
      <c r="C48" s="985" t="s">
        <v>21</v>
      </c>
      <c r="D48" s="986"/>
      <c r="E48" s="986"/>
      <c r="F48" s="223"/>
      <c r="G48" s="223"/>
      <c r="H48" s="223"/>
      <c r="I48" s="224" t="s">
        <v>22</v>
      </c>
      <c r="J48" s="34" t="s">
        <v>21</v>
      </c>
      <c r="K48" s="223"/>
      <c r="L48" s="223"/>
      <c r="M48" s="223"/>
      <c r="N48" s="986" t="s">
        <v>23</v>
      </c>
      <c r="O48" s="986"/>
      <c r="P48" s="987"/>
    </row>
    <row r="49" spans="1:16" ht="12.75" customHeight="1" x14ac:dyDescent="0.2">
      <c r="A49" s="44" t="s">
        <v>24</v>
      </c>
      <c r="B49" s="45" t="s">
        <v>25</v>
      </c>
      <c r="C49" s="965" t="s">
        <v>26</v>
      </c>
      <c r="D49" s="966"/>
      <c r="E49" s="966"/>
      <c r="F49" s="215" t="s">
        <v>27</v>
      </c>
      <c r="G49" s="215" t="s">
        <v>28</v>
      </c>
      <c r="H49" s="215" t="s">
        <v>29</v>
      </c>
      <c r="I49" s="46" t="s">
        <v>30</v>
      </c>
      <c r="J49" s="47" t="s">
        <v>31</v>
      </c>
      <c r="K49" s="215" t="s">
        <v>32</v>
      </c>
      <c r="L49" s="215" t="s">
        <v>33</v>
      </c>
      <c r="M49" s="215" t="s">
        <v>34</v>
      </c>
      <c r="N49" s="967" t="s">
        <v>35</v>
      </c>
      <c r="O49" s="966"/>
      <c r="P49" s="968"/>
    </row>
    <row r="50" spans="1:16" ht="12.75" customHeight="1" x14ac:dyDescent="0.2">
      <c r="A50" s="5"/>
      <c r="B50" s="6" t="s">
        <v>36</v>
      </c>
      <c r="C50" s="1013">
        <f>SUM(C52,C55)</f>
        <v>36</v>
      </c>
      <c r="D50" s="1014"/>
      <c r="E50" s="1014"/>
      <c r="F50" s="236">
        <f>SUM(F52,F55)</f>
        <v>36</v>
      </c>
      <c r="G50" s="236">
        <f>SUM(G52,G55)</f>
        <v>0</v>
      </c>
      <c r="H50" s="236">
        <f>SUM(H52,H55)</f>
        <v>0</v>
      </c>
      <c r="I50" s="7">
        <f>SUM(I52,I55)</f>
        <v>0</v>
      </c>
      <c r="J50" s="7">
        <f>SUM(J52,J55)</f>
        <v>130</v>
      </c>
      <c r="K50" s="7">
        <f t="shared" ref="K50:N50" si="8">SUM(K52,K55)</f>
        <v>0</v>
      </c>
      <c r="L50" s="7">
        <f t="shared" si="8"/>
        <v>0</v>
      </c>
      <c r="M50" s="7">
        <f t="shared" si="8"/>
        <v>0</v>
      </c>
      <c r="N50" s="971">
        <f t="shared" si="8"/>
        <v>130</v>
      </c>
      <c r="O50" s="972"/>
      <c r="P50" s="973"/>
    </row>
    <row r="51" spans="1:16" ht="12.75" customHeight="1" x14ac:dyDescent="0.2">
      <c r="A51" s="9">
        <v>1</v>
      </c>
      <c r="B51" s="10" t="s">
        <v>37</v>
      </c>
      <c r="C51" s="974"/>
      <c r="D51" s="975"/>
      <c r="E51" s="975"/>
      <c r="F51" s="218"/>
      <c r="G51" s="218"/>
      <c r="H51" s="218"/>
      <c r="I51" s="35"/>
      <c r="J51" s="217"/>
      <c r="K51" s="218"/>
      <c r="L51" s="218"/>
      <c r="M51" s="218"/>
      <c r="N51" s="975"/>
      <c r="O51" s="975"/>
      <c r="P51" s="976"/>
    </row>
    <row r="52" spans="1:16" ht="12.75" customHeight="1" x14ac:dyDescent="0.2">
      <c r="A52" s="11"/>
      <c r="B52" s="10" t="s">
        <v>38</v>
      </c>
      <c r="C52" s="1009">
        <f>SUM(C53:E54)</f>
        <v>0</v>
      </c>
      <c r="D52" s="1010"/>
      <c r="E52" s="1010"/>
      <c r="F52" s="234">
        <f>SUM(F53:F54)</f>
        <v>0</v>
      </c>
      <c r="G52" s="234">
        <f t="shared" ref="G52:H52" si="9">SUM(G53:G54)</f>
        <v>0</v>
      </c>
      <c r="H52" s="234">
        <f t="shared" si="9"/>
        <v>0</v>
      </c>
      <c r="I52" s="227">
        <f>SUM(C52-F52+G52-H52)</f>
        <v>0</v>
      </c>
      <c r="J52" s="234">
        <f>SUM(J53:J54)</f>
        <v>0</v>
      </c>
      <c r="K52" s="234">
        <f t="shared" ref="K52:M52" si="10">SUM(K53:K54)</f>
        <v>0</v>
      </c>
      <c r="L52" s="234">
        <f t="shared" si="10"/>
        <v>0</v>
      </c>
      <c r="M52" s="234">
        <f t="shared" si="10"/>
        <v>0</v>
      </c>
      <c r="N52" s="990">
        <f>SUM(N53:P54)</f>
        <v>0</v>
      </c>
      <c r="O52" s="990"/>
      <c r="P52" s="991"/>
    </row>
    <row r="53" spans="1:16" ht="12.75" customHeight="1" x14ac:dyDescent="0.2">
      <c r="A53" s="11"/>
      <c r="B53" s="12" t="s">
        <v>39</v>
      </c>
      <c r="C53" s="1011">
        <v>0</v>
      </c>
      <c r="D53" s="1012"/>
      <c r="E53" s="1012"/>
      <c r="F53" s="235">
        <v>0</v>
      </c>
      <c r="G53" s="235">
        <v>0</v>
      </c>
      <c r="H53" s="235">
        <v>0</v>
      </c>
      <c r="I53" s="254">
        <f t="shared" ref="I53:I57" si="11">SUM(C53-F53+G53-H53)</f>
        <v>0</v>
      </c>
      <c r="J53" s="79">
        <v>0</v>
      </c>
      <c r="K53" s="79">
        <v>0</v>
      </c>
      <c r="L53" s="79">
        <v>0</v>
      </c>
      <c r="M53" s="79">
        <v>0</v>
      </c>
      <c r="N53" s="990">
        <f>SUM(J53-K53+L53-M53)</f>
        <v>0</v>
      </c>
      <c r="O53" s="990"/>
      <c r="P53" s="991"/>
    </row>
    <row r="54" spans="1:16" ht="12.75" customHeight="1" x14ac:dyDescent="0.2">
      <c r="A54" s="11"/>
      <c r="B54" s="12" t="s">
        <v>40</v>
      </c>
      <c r="C54" s="1011">
        <v>0</v>
      </c>
      <c r="D54" s="1012"/>
      <c r="E54" s="1012"/>
      <c r="F54" s="235">
        <v>0</v>
      </c>
      <c r="G54" s="235">
        <v>0</v>
      </c>
      <c r="H54" s="235">
        <v>0</v>
      </c>
      <c r="I54" s="254">
        <f t="shared" si="11"/>
        <v>0</v>
      </c>
      <c r="J54" s="79">
        <v>0</v>
      </c>
      <c r="K54" s="79">
        <v>0</v>
      </c>
      <c r="L54" s="79">
        <v>0</v>
      </c>
      <c r="M54" s="79">
        <v>0</v>
      </c>
      <c r="N54" s="990">
        <f>SUM(J54-K54+L54-M54)</f>
        <v>0</v>
      </c>
      <c r="O54" s="990"/>
      <c r="P54" s="991"/>
    </row>
    <row r="55" spans="1:16" ht="12.75" customHeight="1" x14ac:dyDescent="0.2">
      <c r="A55" s="11"/>
      <c r="B55" s="10" t="s">
        <v>41</v>
      </c>
      <c r="C55" s="1009">
        <f>SUM(C56:E57)</f>
        <v>36</v>
      </c>
      <c r="D55" s="1010"/>
      <c r="E55" s="1010"/>
      <c r="F55" s="234">
        <f>SUM(F56:F57)</f>
        <v>36</v>
      </c>
      <c r="G55" s="234">
        <f t="shared" ref="G55:H55" si="12">SUM(G56:G57)</f>
        <v>0</v>
      </c>
      <c r="H55" s="234">
        <f t="shared" si="12"/>
        <v>0</v>
      </c>
      <c r="I55" s="227">
        <f t="shared" si="11"/>
        <v>0</v>
      </c>
      <c r="J55" s="13">
        <f>SUM(J56:J57)</f>
        <v>130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0</v>
      </c>
      <c r="N55" s="990">
        <f>SUM(N56:P57)</f>
        <v>130</v>
      </c>
      <c r="O55" s="990"/>
      <c r="P55" s="991"/>
    </row>
    <row r="56" spans="1:16" ht="12.75" customHeight="1" x14ac:dyDescent="0.2">
      <c r="A56" s="11"/>
      <c r="B56" s="12" t="s">
        <v>39</v>
      </c>
      <c r="C56" s="1011">
        <v>36</v>
      </c>
      <c r="D56" s="1012"/>
      <c r="E56" s="1012"/>
      <c r="F56" s="235">
        <v>36</v>
      </c>
      <c r="G56" s="235">
        <v>0</v>
      </c>
      <c r="H56" s="235">
        <v>0</v>
      </c>
      <c r="I56" s="254">
        <f t="shared" si="11"/>
        <v>0</v>
      </c>
      <c r="J56" s="36">
        <v>0</v>
      </c>
      <c r="K56" s="235">
        <v>0</v>
      </c>
      <c r="L56" s="235">
        <v>0</v>
      </c>
      <c r="M56" s="235">
        <v>0</v>
      </c>
      <c r="N56" s="990">
        <f>SUM(J56-K56+L56-M56)</f>
        <v>0</v>
      </c>
      <c r="O56" s="990"/>
      <c r="P56" s="991"/>
    </row>
    <row r="57" spans="1:16" ht="12.75" customHeight="1" x14ac:dyDescent="0.2">
      <c r="A57" s="11"/>
      <c r="B57" s="12" t="s">
        <v>40</v>
      </c>
      <c r="C57" s="1011">
        <v>0</v>
      </c>
      <c r="D57" s="1012"/>
      <c r="E57" s="1012"/>
      <c r="F57" s="235">
        <v>0</v>
      </c>
      <c r="G57" s="235">
        <v>0</v>
      </c>
      <c r="H57" s="235">
        <v>0</v>
      </c>
      <c r="I57" s="254">
        <f t="shared" si="11"/>
        <v>0</v>
      </c>
      <c r="J57" s="36">
        <v>130</v>
      </c>
      <c r="K57" s="235">
        <v>0</v>
      </c>
      <c r="L57" s="235">
        <v>0</v>
      </c>
      <c r="M57" s="235">
        <v>0</v>
      </c>
      <c r="N57" s="990">
        <f>SUM(J57-K57+L57-M57)</f>
        <v>130</v>
      </c>
      <c r="O57" s="990"/>
      <c r="P57" s="991"/>
    </row>
    <row r="58" spans="1:16" ht="12.75" customHeight="1" x14ac:dyDescent="0.2">
      <c r="A58" s="9">
        <v>2</v>
      </c>
      <c r="B58" s="10" t="s">
        <v>42</v>
      </c>
      <c r="C58" s="974"/>
      <c r="D58" s="975"/>
      <c r="E58" s="975"/>
      <c r="F58" s="218"/>
      <c r="G58" s="218"/>
      <c r="H58" s="218"/>
      <c r="I58" s="231"/>
      <c r="J58" s="217"/>
      <c r="K58" s="218"/>
      <c r="L58" s="218"/>
      <c r="M58" s="218"/>
      <c r="N58" s="994"/>
      <c r="O58" s="994"/>
      <c r="P58" s="995"/>
    </row>
    <row r="59" spans="1:16" ht="12.75" customHeight="1" x14ac:dyDescent="0.2">
      <c r="A59" s="11"/>
      <c r="B59" s="12" t="s">
        <v>43</v>
      </c>
      <c r="C59" s="1011">
        <v>0</v>
      </c>
      <c r="D59" s="1012"/>
      <c r="E59" s="1012"/>
      <c r="F59" s="235">
        <v>0</v>
      </c>
      <c r="G59" s="235">
        <v>0</v>
      </c>
      <c r="H59" s="235">
        <v>0</v>
      </c>
      <c r="I59" s="227">
        <f t="shared" ref="I59:I62" si="14">SUM(C59-F59+G59-H59)</f>
        <v>0</v>
      </c>
      <c r="J59" s="217"/>
      <c r="K59" s="218"/>
      <c r="L59" s="218"/>
      <c r="M59" s="218"/>
      <c r="N59" s="994"/>
      <c r="O59" s="994"/>
      <c r="P59" s="995"/>
    </row>
    <row r="60" spans="1:16" ht="12.75" customHeight="1" x14ac:dyDescent="0.2">
      <c r="A60" s="11"/>
      <c r="B60" s="12" t="s">
        <v>44</v>
      </c>
      <c r="C60" s="1011">
        <v>36</v>
      </c>
      <c r="D60" s="1012"/>
      <c r="E60" s="1012"/>
      <c r="F60" s="235">
        <v>36</v>
      </c>
      <c r="G60" s="235">
        <v>0</v>
      </c>
      <c r="H60" s="235">
        <v>0</v>
      </c>
      <c r="I60" s="227">
        <f t="shared" si="14"/>
        <v>0</v>
      </c>
      <c r="J60" s="217"/>
      <c r="K60" s="218"/>
      <c r="L60" s="218"/>
      <c r="M60" s="218"/>
      <c r="N60" s="994"/>
      <c r="O60" s="994"/>
      <c r="P60" s="995"/>
    </row>
    <row r="61" spans="1:16" ht="12.75" customHeight="1" x14ac:dyDescent="0.2">
      <c r="A61" s="9"/>
      <c r="B61" s="12" t="s">
        <v>45</v>
      </c>
      <c r="C61" s="1011">
        <v>0</v>
      </c>
      <c r="D61" s="1012"/>
      <c r="E61" s="1012"/>
      <c r="F61" s="235">
        <v>0</v>
      </c>
      <c r="G61" s="235">
        <v>0</v>
      </c>
      <c r="H61" s="235">
        <v>0</v>
      </c>
      <c r="I61" s="227">
        <f t="shared" si="14"/>
        <v>0</v>
      </c>
      <c r="J61" s="217"/>
      <c r="K61" s="218"/>
      <c r="L61" s="218"/>
      <c r="M61" s="218"/>
      <c r="N61" s="994"/>
      <c r="O61" s="994"/>
      <c r="P61" s="995"/>
    </row>
    <row r="62" spans="1:16" ht="14.25" x14ac:dyDescent="0.2">
      <c r="A62" s="14"/>
      <c r="B62" s="15" t="s">
        <v>46</v>
      </c>
      <c r="C62" s="1015">
        <v>0</v>
      </c>
      <c r="D62" s="1016"/>
      <c r="E62" s="1016"/>
      <c r="F62" s="237">
        <v>0</v>
      </c>
      <c r="G62" s="237">
        <v>0</v>
      </c>
      <c r="H62" s="237">
        <v>0</v>
      </c>
      <c r="I62" s="227">
        <f t="shared" si="14"/>
        <v>0</v>
      </c>
      <c r="J62" s="37"/>
      <c r="K62" s="16"/>
      <c r="L62" s="16"/>
      <c r="M62" s="16"/>
      <c r="N62" s="998"/>
      <c r="O62" s="998"/>
      <c r="P62" s="999"/>
    </row>
    <row r="63" spans="1:16" ht="15" thickBot="1" x14ac:dyDescent="0.25">
      <c r="A63" s="17">
        <v>3</v>
      </c>
      <c r="B63" s="18" t="s">
        <v>47</v>
      </c>
      <c r="C63" s="1000">
        <v>0</v>
      </c>
      <c r="D63" s="1001"/>
      <c r="E63" s="1001"/>
      <c r="F63" s="25">
        <v>0</v>
      </c>
      <c r="G63" s="25">
        <v>0</v>
      </c>
      <c r="H63" s="232"/>
      <c r="I63" s="38"/>
      <c r="J63" s="39"/>
      <c r="K63" s="255"/>
      <c r="L63" s="255"/>
      <c r="M63" s="255"/>
      <c r="N63" s="1002"/>
      <c r="O63" s="1002"/>
      <c r="P63" s="1003"/>
    </row>
    <row r="64" spans="1:16" x14ac:dyDescent="0.2">
      <c r="B64" s="212"/>
      <c r="C64" s="1006">
        <f>SUM(C59:E62)-C50</f>
        <v>0</v>
      </c>
      <c r="D64" s="1007"/>
      <c r="E64" s="1007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1008"/>
      <c r="O64" s="1008"/>
      <c r="P64" s="1008"/>
    </row>
    <row r="65" spans="1:16" ht="12.75" customHeight="1" x14ac:dyDescent="0.2">
      <c r="A65" s="129" t="s">
        <v>66</v>
      </c>
      <c r="B65" s="212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233"/>
      <c r="O65" s="233"/>
      <c r="P65" s="233"/>
    </row>
    <row r="66" spans="1:16" ht="12.75" customHeight="1" x14ac:dyDescent="0.2">
      <c r="B66" s="212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233"/>
      <c r="O66" s="233"/>
      <c r="P66" s="233"/>
    </row>
    <row r="71" spans="1:16" ht="12.75" customHeight="1" x14ac:dyDescent="0.2">
      <c r="A71" s="949" t="s">
        <v>0</v>
      </c>
      <c r="B71" s="949"/>
      <c r="F71" s="1" t="s">
        <v>1</v>
      </c>
      <c r="M71" s="954" t="s">
        <v>2</v>
      </c>
      <c r="N71" s="954"/>
      <c r="O71" s="954"/>
      <c r="P71" s="954"/>
    </row>
    <row r="72" spans="1:16" ht="12.75" customHeight="1" x14ac:dyDescent="0.2">
      <c r="A72" s="949" t="s">
        <v>3</v>
      </c>
      <c r="B72" s="949"/>
      <c r="G72" s="1" t="s">
        <v>1</v>
      </c>
      <c r="M72" s="954"/>
      <c r="N72" s="954"/>
      <c r="O72" s="954"/>
      <c r="P72" s="954"/>
    </row>
    <row r="73" spans="1:16" ht="7.5" customHeight="1" x14ac:dyDescent="0.2">
      <c r="A73" s="949" t="s">
        <v>4</v>
      </c>
      <c r="B73" s="949"/>
    </row>
    <row r="74" spans="1:16" ht="18" customHeight="1" x14ac:dyDescent="0.3">
      <c r="F74" s="955" t="s">
        <v>5</v>
      </c>
      <c r="G74" s="955"/>
      <c r="H74" s="955"/>
      <c r="I74" s="955"/>
      <c r="J74" s="955"/>
      <c r="K74" s="955"/>
      <c r="L74" s="955"/>
    </row>
    <row r="75" spans="1:16" ht="12.75" customHeight="1" x14ac:dyDescent="0.2">
      <c r="F75" s="956" t="s">
        <v>65</v>
      </c>
      <c r="G75" s="956"/>
      <c r="H75" s="956"/>
      <c r="I75" s="956"/>
      <c r="J75" s="956"/>
      <c r="K75" s="956"/>
      <c r="L75" s="956"/>
    </row>
    <row r="76" spans="1:16" ht="12.75" customHeight="1" x14ac:dyDescent="0.2">
      <c r="A76" s="1" t="s">
        <v>6</v>
      </c>
      <c r="C76" s="27"/>
      <c r="D76" s="214">
        <v>1</v>
      </c>
      <c r="E76" s="214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7</v>
      </c>
      <c r="B77" s="3"/>
      <c r="C77" s="28"/>
      <c r="D77" s="4">
        <v>0</v>
      </c>
      <c r="E77" s="4">
        <v>8</v>
      </c>
      <c r="I77" s="1062">
        <v>3</v>
      </c>
      <c r="K77" s="2"/>
      <c r="L77" s="23" t="s">
        <v>8</v>
      </c>
      <c r="M77" s="958" t="str">
        <f>+M42</f>
        <v>: Desember</v>
      </c>
      <c r="N77" s="959"/>
      <c r="O77" s="214">
        <f>+O42</f>
        <v>1</v>
      </c>
      <c r="P77" s="214">
        <f>+P42</f>
        <v>2</v>
      </c>
    </row>
    <row r="78" spans="1:16" s="3" customFormat="1" ht="12.75" customHeight="1" x14ac:dyDescent="0.2">
      <c r="A78" s="3" t="s">
        <v>10</v>
      </c>
      <c r="B78" s="909"/>
      <c r="C78" s="40">
        <v>0</v>
      </c>
      <c r="D78" s="40">
        <v>2</v>
      </c>
      <c r="E78" s="40">
        <v>0</v>
      </c>
      <c r="I78" s="1062"/>
      <c r="J78" s="67"/>
      <c r="K78" s="68"/>
      <c r="L78" s="69" t="s">
        <v>11</v>
      </c>
      <c r="M78" s="960" t="str">
        <f>+M43</f>
        <v>: 2022</v>
      </c>
      <c r="N78" s="961"/>
      <c r="O78" s="40">
        <f>+O43</f>
        <v>2</v>
      </c>
      <c r="P78" s="40">
        <f>+P43</f>
        <v>2</v>
      </c>
    </row>
    <row r="79" spans="1:16" ht="30" customHeight="1" thickBot="1" x14ac:dyDescent="0.25">
      <c r="C79" s="29"/>
      <c r="D79" s="29"/>
      <c r="K79" s="2"/>
      <c r="L79" s="2"/>
      <c r="N79" s="2"/>
      <c r="O79" s="29"/>
      <c r="P79" s="29"/>
    </row>
    <row r="80" spans="1:16" ht="25.5" customHeight="1" x14ac:dyDescent="0.2">
      <c r="A80" s="950" t="s">
        <v>12</v>
      </c>
      <c r="B80" s="952" t="s">
        <v>13</v>
      </c>
      <c r="C80" s="962" t="s">
        <v>14</v>
      </c>
      <c r="D80" s="963"/>
      <c r="E80" s="963"/>
      <c r="F80" s="963"/>
      <c r="G80" s="963"/>
      <c r="H80" s="963"/>
      <c r="I80" s="964"/>
      <c r="J80" s="977" t="s">
        <v>15</v>
      </c>
      <c r="K80" s="963"/>
      <c r="L80" s="963"/>
      <c r="M80" s="963"/>
      <c r="N80" s="963"/>
      <c r="O80" s="963"/>
      <c r="P80" s="964"/>
    </row>
    <row r="81" spans="1:16" ht="20.100000000000001" customHeight="1" x14ac:dyDescent="0.2">
      <c r="A81" s="951"/>
      <c r="B81" s="953"/>
      <c r="C81" s="978" t="s">
        <v>16</v>
      </c>
      <c r="D81" s="979"/>
      <c r="E81" s="979"/>
      <c r="F81" s="4"/>
      <c r="G81" s="4"/>
      <c r="H81" s="4"/>
      <c r="I81" s="220" t="s">
        <v>16</v>
      </c>
      <c r="J81" s="32" t="s">
        <v>16</v>
      </c>
      <c r="K81" s="4"/>
      <c r="L81" s="4"/>
      <c r="M81" s="4"/>
      <c r="N81" s="979" t="s">
        <v>16</v>
      </c>
      <c r="O81" s="979"/>
      <c r="P81" s="980"/>
    </row>
    <row r="82" spans="1:16" ht="20.100000000000001" customHeight="1" x14ac:dyDescent="0.2">
      <c r="A82" s="951"/>
      <c r="B82" s="953"/>
      <c r="C82" s="981" t="s">
        <v>8</v>
      </c>
      <c r="D82" s="982"/>
      <c r="E82" s="982"/>
      <c r="F82" s="221" t="s">
        <v>17</v>
      </c>
      <c r="G82" s="221" t="s">
        <v>18</v>
      </c>
      <c r="H82" s="221" t="s">
        <v>19</v>
      </c>
      <c r="I82" s="222" t="s">
        <v>20</v>
      </c>
      <c r="J82" s="33" t="s">
        <v>8</v>
      </c>
      <c r="K82" s="221" t="s">
        <v>17</v>
      </c>
      <c r="L82" s="221" t="s">
        <v>18</v>
      </c>
      <c r="M82" s="221" t="s">
        <v>19</v>
      </c>
      <c r="N82" s="983" t="s">
        <v>20</v>
      </c>
      <c r="O82" s="983"/>
      <c r="P82" s="984"/>
    </row>
    <row r="83" spans="1:16" ht="20.100000000000001" customHeight="1" x14ac:dyDescent="0.2">
      <c r="A83" s="951"/>
      <c r="B83" s="953"/>
      <c r="C83" s="985" t="s">
        <v>21</v>
      </c>
      <c r="D83" s="986"/>
      <c r="E83" s="986"/>
      <c r="F83" s="223"/>
      <c r="G83" s="223"/>
      <c r="H83" s="223"/>
      <c r="I83" s="224" t="s">
        <v>22</v>
      </c>
      <c r="J83" s="34" t="s">
        <v>21</v>
      </c>
      <c r="K83" s="223"/>
      <c r="L83" s="223"/>
      <c r="M83" s="223"/>
      <c r="N83" s="986" t="s">
        <v>23</v>
      </c>
      <c r="O83" s="986"/>
      <c r="P83" s="987"/>
    </row>
    <row r="84" spans="1:16" ht="20.100000000000001" customHeight="1" x14ac:dyDescent="0.2">
      <c r="A84" s="44" t="s">
        <v>24</v>
      </c>
      <c r="B84" s="45" t="s">
        <v>25</v>
      </c>
      <c r="C84" s="965" t="s">
        <v>26</v>
      </c>
      <c r="D84" s="966"/>
      <c r="E84" s="966"/>
      <c r="F84" s="215" t="s">
        <v>27</v>
      </c>
      <c r="G84" s="215" t="s">
        <v>28</v>
      </c>
      <c r="H84" s="215" t="s">
        <v>29</v>
      </c>
      <c r="I84" s="46" t="s">
        <v>30</v>
      </c>
      <c r="J84" s="47" t="s">
        <v>31</v>
      </c>
      <c r="K84" s="215" t="s">
        <v>32</v>
      </c>
      <c r="L84" s="215" t="s">
        <v>33</v>
      </c>
      <c r="M84" s="215" t="s">
        <v>34</v>
      </c>
      <c r="N84" s="967" t="s">
        <v>35</v>
      </c>
      <c r="O84" s="966"/>
      <c r="P84" s="968"/>
    </row>
    <row r="85" spans="1:16" ht="20.100000000000001" customHeight="1" x14ac:dyDescent="0.2">
      <c r="A85" s="5"/>
      <c r="B85" s="6" t="s">
        <v>36</v>
      </c>
      <c r="C85" s="1013">
        <f>SUM(C87,C90)</f>
        <v>25</v>
      </c>
      <c r="D85" s="1014"/>
      <c r="E85" s="1014"/>
      <c r="F85" s="236">
        <f>SUM(F87,F90)</f>
        <v>0</v>
      </c>
      <c r="G85" s="216">
        <f>SUM(G87,G90)</f>
        <v>0</v>
      </c>
      <c r="H85" s="30">
        <f>SUM(H87,H90)</f>
        <v>0</v>
      </c>
      <c r="I85" s="7">
        <f>SUM(I87,I90)</f>
        <v>25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971">
        <f t="shared" si="16"/>
        <v>0</v>
      </c>
      <c r="O85" s="972"/>
      <c r="P85" s="973"/>
    </row>
    <row r="86" spans="1:16" ht="20.100000000000001" customHeight="1" x14ac:dyDescent="0.2">
      <c r="A86" s="9">
        <v>1</v>
      </c>
      <c r="B86" s="10" t="s">
        <v>37</v>
      </c>
      <c r="C86" s="974"/>
      <c r="D86" s="975"/>
      <c r="E86" s="975"/>
      <c r="F86" s="218"/>
      <c r="G86" s="218"/>
      <c r="H86" s="218"/>
      <c r="I86" s="35"/>
      <c r="J86" s="217"/>
      <c r="K86" s="218"/>
      <c r="L86" s="218"/>
      <c r="M86" s="218"/>
      <c r="N86" s="975"/>
      <c r="O86" s="975"/>
      <c r="P86" s="976"/>
    </row>
    <row r="87" spans="1:16" ht="20.100000000000001" customHeight="1" x14ac:dyDescent="0.2">
      <c r="A87" s="11"/>
      <c r="B87" s="10" t="s">
        <v>38</v>
      </c>
      <c r="C87" s="1009">
        <f>SUM(C88:E89)</f>
        <v>0</v>
      </c>
      <c r="D87" s="1010"/>
      <c r="E87" s="1010"/>
      <c r="F87" s="234">
        <f>SUM(F88:F89)</f>
        <v>0</v>
      </c>
      <c r="G87" s="225">
        <f t="shared" ref="G87:H87" si="17">SUM(G88:G89)</f>
        <v>0</v>
      </c>
      <c r="H87" s="234">
        <f t="shared" si="17"/>
        <v>0</v>
      </c>
      <c r="I87" s="227">
        <f>SUM(C87-F87+G87-H87)</f>
        <v>0</v>
      </c>
      <c r="J87" s="234">
        <f>SUM(J88:J89)</f>
        <v>0</v>
      </c>
      <c r="K87" s="234">
        <f t="shared" ref="K87:M87" si="18">SUM(K88:K89)</f>
        <v>0</v>
      </c>
      <c r="L87" s="234">
        <f t="shared" si="18"/>
        <v>0</v>
      </c>
      <c r="M87" s="234">
        <f t="shared" si="18"/>
        <v>0</v>
      </c>
      <c r="N87" s="990">
        <f>SUM(N88:P89)</f>
        <v>0</v>
      </c>
      <c r="O87" s="990"/>
      <c r="P87" s="991"/>
    </row>
    <row r="88" spans="1:16" ht="26.25" customHeight="1" x14ac:dyDescent="0.2">
      <c r="A88" s="11"/>
      <c r="B88" s="12" t="s">
        <v>39</v>
      </c>
      <c r="C88" s="1011">
        <v>0</v>
      </c>
      <c r="D88" s="1012"/>
      <c r="E88" s="1012"/>
      <c r="F88" s="235">
        <v>0</v>
      </c>
      <c r="G88" s="228">
        <v>0</v>
      </c>
      <c r="H88" s="235">
        <v>0</v>
      </c>
      <c r="I88" s="254">
        <f t="shared" ref="I88:I92" si="19">SUM(C88-F88+G88-H88)</f>
        <v>0</v>
      </c>
      <c r="J88" s="79">
        <v>0</v>
      </c>
      <c r="K88" s="79">
        <v>0</v>
      </c>
      <c r="L88" s="79">
        <v>0</v>
      </c>
      <c r="M88" s="79">
        <v>0</v>
      </c>
      <c r="N88" s="990">
        <f>SUM(J88-K88+L88-M88)</f>
        <v>0</v>
      </c>
      <c r="O88" s="990"/>
      <c r="P88" s="991"/>
    </row>
    <row r="89" spans="1:16" ht="20.100000000000001" customHeight="1" x14ac:dyDescent="0.2">
      <c r="A89" s="11"/>
      <c r="B89" s="12" t="s">
        <v>40</v>
      </c>
      <c r="C89" s="1011">
        <v>0</v>
      </c>
      <c r="D89" s="1012"/>
      <c r="E89" s="1012"/>
      <c r="F89" s="235">
        <v>0</v>
      </c>
      <c r="G89" s="228">
        <v>0</v>
      </c>
      <c r="H89" s="235">
        <v>0</v>
      </c>
      <c r="I89" s="254">
        <f t="shared" si="19"/>
        <v>0</v>
      </c>
      <c r="J89" s="79">
        <v>0</v>
      </c>
      <c r="K89" s="79">
        <v>0</v>
      </c>
      <c r="L89" s="79">
        <v>0</v>
      </c>
      <c r="M89" s="79">
        <v>0</v>
      </c>
      <c r="N89" s="990">
        <f>SUM(J89-K89+L89-M89)</f>
        <v>0</v>
      </c>
      <c r="O89" s="990"/>
      <c r="P89" s="991"/>
    </row>
    <row r="90" spans="1:16" ht="12.75" customHeight="1" x14ac:dyDescent="0.2">
      <c r="A90" s="11"/>
      <c r="B90" s="10" t="s">
        <v>41</v>
      </c>
      <c r="C90" s="1009">
        <f>SUM(C91:E92)</f>
        <v>25</v>
      </c>
      <c r="D90" s="1010"/>
      <c r="E90" s="1010"/>
      <c r="F90" s="225">
        <f>SUM(F91:F92)</f>
        <v>0</v>
      </c>
      <c r="G90" s="225">
        <f t="shared" ref="G90:H90" si="20">SUM(G91:G92)</f>
        <v>0</v>
      </c>
      <c r="H90" s="225">
        <f t="shared" si="20"/>
        <v>0</v>
      </c>
      <c r="I90" s="248">
        <f t="shared" si="19"/>
        <v>25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990">
        <f>SUM(N91:P92)</f>
        <v>0</v>
      </c>
      <c r="O90" s="990"/>
      <c r="P90" s="991"/>
    </row>
    <row r="91" spans="1:16" ht="12.75" customHeight="1" x14ac:dyDescent="0.2">
      <c r="A91" s="11"/>
      <c r="B91" s="12" t="s">
        <v>39</v>
      </c>
      <c r="C91" s="1011">
        <v>25</v>
      </c>
      <c r="D91" s="1012"/>
      <c r="E91" s="1012"/>
      <c r="F91" s="235">
        <v>0</v>
      </c>
      <c r="G91" s="228">
        <v>0</v>
      </c>
      <c r="H91" s="31">
        <v>0</v>
      </c>
      <c r="I91" s="254">
        <f t="shared" si="19"/>
        <v>25</v>
      </c>
      <c r="J91" s="36">
        <v>0</v>
      </c>
      <c r="K91" s="235">
        <v>0</v>
      </c>
      <c r="L91" s="235">
        <v>0</v>
      </c>
      <c r="M91" s="235">
        <v>0</v>
      </c>
      <c r="N91" s="990">
        <f>SUM(J91-K91+L91-M91)</f>
        <v>0</v>
      </c>
      <c r="O91" s="990"/>
      <c r="P91" s="991"/>
    </row>
    <row r="92" spans="1:16" ht="12.75" customHeight="1" x14ac:dyDescent="0.2">
      <c r="A92" s="11"/>
      <c r="B92" s="12" t="s">
        <v>40</v>
      </c>
      <c r="C92" s="1011">
        <v>0</v>
      </c>
      <c r="D92" s="1012"/>
      <c r="E92" s="1012"/>
      <c r="F92" s="235">
        <v>0</v>
      </c>
      <c r="G92" s="228">
        <v>0</v>
      </c>
      <c r="H92" s="31">
        <v>0</v>
      </c>
      <c r="I92" s="254">
        <f t="shared" si="19"/>
        <v>0</v>
      </c>
      <c r="J92" s="36">
        <v>0</v>
      </c>
      <c r="K92" s="235">
        <v>0</v>
      </c>
      <c r="L92" s="235">
        <v>0</v>
      </c>
      <c r="M92" s="235">
        <v>0</v>
      </c>
      <c r="N92" s="990">
        <f>SUM(J92-K92+L92-M92)</f>
        <v>0</v>
      </c>
      <c r="O92" s="990"/>
      <c r="P92" s="991"/>
    </row>
    <row r="93" spans="1:16" ht="12.75" customHeight="1" x14ac:dyDescent="0.2">
      <c r="A93" s="9">
        <v>2</v>
      </c>
      <c r="B93" s="10" t="s">
        <v>42</v>
      </c>
      <c r="C93" s="974"/>
      <c r="D93" s="975"/>
      <c r="E93" s="975"/>
      <c r="F93" s="218"/>
      <c r="G93" s="218"/>
      <c r="H93" s="218"/>
      <c r="I93" s="231"/>
      <c r="J93" s="217"/>
      <c r="K93" s="218"/>
      <c r="L93" s="218"/>
      <c r="M93" s="218"/>
      <c r="N93" s="994"/>
      <c r="O93" s="994"/>
      <c r="P93" s="995"/>
    </row>
    <row r="94" spans="1:16" ht="14.25" x14ac:dyDescent="0.2">
      <c r="A94" s="11"/>
      <c r="B94" s="12" t="s">
        <v>43</v>
      </c>
      <c r="C94" s="1011">
        <v>0</v>
      </c>
      <c r="D94" s="1012"/>
      <c r="E94" s="1012"/>
      <c r="F94" s="235">
        <v>0</v>
      </c>
      <c r="G94" s="228">
        <v>0</v>
      </c>
      <c r="H94" s="235">
        <v>0</v>
      </c>
      <c r="I94" s="227">
        <f t="shared" ref="I94:I97" si="22">SUM(C94-F94+G94-H94)</f>
        <v>0</v>
      </c>
      <c r="J94" s="217"/>
      <c r="K94" s="218"/>
      <c r="L94" s="218"/>
      <c r="M94" s="218"/>
      <c r="N94" s="994"/>
      <c r="O94" s="994"/>
      <c r="P94" s="995"/>
    </row>
    <row r="95" spans="1:16" ht="14.25" x14ac:dyDescent="0.2">
      <c r="A95" s="11"/>
      <c r="B95" s="12" t="s">
        <v>44</v>
      </c>
      <c r="C95" s="1011">
        <v>25</v>
      </c>
      <c r="D95" s="1012"/>
      <c r="E95" s="1012"/>
      <c r="F95" s="235">
        <v>0</v>
      </c>
      <c r="G95" s="228">
        <v>0</v>
      </c>
      <c r="H95" s="31">
        <v>0</v>
      </c>
      <c r="I95" s="227">
        <f t="shared" si="22"/>
        <v>25</v>
      </c>
      <c r="J95" s="217"/>
      <c r="K95" s="218"/>
      <c r="L95" s="218"/>
      <c r="M95" s="218"/>
      <c r="N95" s="994"/>
      <c r="O95" s="994"/>
      <c r="P95" s="995"/>
    </row>
    <row r="96" spans="1:16" ht="14.25" x14ac:dyDescent="0.2">
      <c r="A96" s="9"/>
      <c r="B96" s="12" t="s">
        <v>45</v>
      </c>
      <c r="C96" s="1011">
        <v>0</v>
      </c>
      <c r="D96" s="1012"/>
      <c r="E96" s="1012"/>
      <c r="F96" s="235">
        <v>0</v>
      </c>
      <c r="G96" s="235">
        <v>0</v>
      </c>
      <c r="H96" s="235">
        <v>0</v>
      </c>
      <c r="I96" s="227">
        <f t="shared" si="22"/>
        <v>0</v>
      </c>
      <c r="J96" s="217"/>
      <c r="K96" s="218"/>
      <c r="L96" s="218"/>
      <c r="M96" s="218"/>
      <c r="N96" s="994"/>
      <c r="O96" s="994"/>
      <c r="P96" s="995"/>
    </row>
    <row r="97" spans="1:16" ht="12.75" customHeight="1" x14ac:dyDescent="0.2">
      <c r="A97" s="14"/>
      <c r="B97" s="15" t="s">
        <v>46</v>
      </c>
      <c r="C97" s="1015">
        <v>0</v>
      </c>
      <c r="D97" s="1016"/>
      <c r="E97" s="1016"/>
      <c r="F97" s="237">
        <v>0</v>
      </c>
      <c r="G97" s="237">
        <v>0</v>
      </c>
      <c r="H97" s="237">
        <v>0</v>
      </c>
      <c r="I97" s="227">
        <f t="shared" si="22"/>
        <v>0</v>
      </c>
      <c r="J97" s="37"/>
      <c r="K97" s="16"/>
      <c r="L97" s="16"/>
      <c r="M97" s="16"/>
      <c r="N97" s="998"/>
      <c r="O97" s="998"/>
      <c r="P97" s="999"/>
    </row>
    <row r="98" spans="1:16" ht="12.75" customHeight="1" thickBot="1" x14ac:dyDescent="0.25">
      <c r="A98" s="17">
        <v>3</v>
      </c>
      <c r="B98" s="18" t="s">
        <v>47</v>
      </c>
      <c r="C98" s="1000"/>
      <c r="D98" s="1001"/>
      <c r="E98" s="1001"/>
      <c r="F98" s="25">
        <v>0</v>
      </c>
      <c r="G98" s="25">
        <v>0</v>
      </c>
      <c r="H98" s="232"/>
      <c r="I98" s="38"/>
      <c r="J98" s="39"/>
      <c r="K98" s="255"/>
      <c r="L98" s="255"/>
      <c r="M98" s="255"/>
      <c r="N98" s="1002"/>
      <c r="O98" s="1002"/>
      <c r="P98" s="1003"/>
    </row>
    <row r="99" spans="1:16" x14ac:dyDescent="0.2">
      <c r="B99" s="212"/>
      <c r="C99" s="1006">
        <f>SUM(C87+C90)-(C94+C95+C96+C97)</f>
        <v>0</v>
      </c>
      <c r="D99" s="1007"/>
      <c r="E99" s="1007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1008"/>
      <c r="O99" s="1008"/>
      <c r="P99" s="1008"/>
    </row>
    <row r="100" spans="1:16" x14ac:dyDescent="0.2">
      <c r="A100" s="129" t="s">
        <v>66</v>
      </c>
      <c r="C100" s="949"/>
      <c r="D100" s="949"/>
      <c r="E100" s="949"/>
      <c r="N100" s="949"/>
      <c r="O100" s="949"/>
      <c r="P100" s="949"/>
    </row>
    <row r="101" spans="1:16" x14ac:dyDescent="0.2">
      <c r="C101" s="212"/>
      <c r="D101" s="212"/>
      <c r="E101" s="212"/>
      <c r="N101" s="212"/>
      <c r="O101" s="212"/>
      <c r="P101" s="212"/>
    </row>
    <row r="102" spans="1:16" x14ac:dyDescent="0.2">
      <c r="C102" s="212"/>
      <c r="D102" s="212"/>
      <c r="E102" s="212"/>
      <c r="N102" s="212"/>
      <c r="O102" s="212"/>
      <c r="P102" s="212"/>
    </row>
    <row r="103" spans="1:16" ht="12.75" customHeight="1" x14ac:dyDescent="0.2">
      <c r="C103" s="212"/>
      <c r="D103" s="212"/>
      <c r="E103" s="212"/>
      <c r="N103" s="212"/>
      <c r="O103" s="212"/>
      <c r="P103" s="212"/>
    </row>
    <row r="104" spans="1:16" ht="12.75" customHeight="1" x14ac:dyDescent="0.2">
      <c r="C104" s="212"/>
      <c r="D104" s="212"/>
      <c r="E104" s="212"/>
      <c r="N104" s="212"/>
      <c r="O104" s="212"/>
      <c r="P104" s="212"/>
    </row>
    <row r="105" spans="1:16" ht="12.75" customHeight="1" x14ac:dyDescent="0.2">
      <c r="C105" s="212"/>
      <c r="D105" s="212"/>
      <c r="E105" s="212"/>
      <c r="N105" s="212"/>
      <c r="O105" s="212"/>
      <c r="P105" s="212"/>
    </row>
    <row r="106" spans="1:16" ht="12.75" customHeight="1" x14ac:dyDescent="0.2">
      <c r="A106" s="949" t="s">
        <v>0</v>
      </c>
      <c r="B106" s="949"/>
      <c r="F106" s="1" t="s">
        <v>1</v>
      </c>
      <c r="M106" s="954" t="s">
        <v>2</v>
      </c>
      <c r="N106" s="954"/>
      <c r="O106" s="954"/>
      <c r="P106" s="954"/>
    </row>
    <row r="107" spans="1:16" ht="12.75" customHeight="1" x14ac:dyDescent="0.2">
      <c r="A107" s="949" t="s">
        <v>3</v>
      </c>
      <c r="B107" s="949"/>
      <c r="M107" s="954"/>
      <c r="N107" s="954"/>
      <c r="O107" s="954"/>
      <c r="P107" s="954"/>
    </row>
    <row r="108" spans="1:16" ht="13.5" customHeight="1" x14ac:dyDescent="0.2">
      <c r="A108" s="949" t="s">
        <v>4</v>
      </c>
      <c r="B108" s="949"/>
    </row>
    <row r="109" spans="1:16" ht="12.75" customHeight="1" x14ac:dyDescent="0.3">
      <c r="F109" s="955" t="s">
        <v>5</v>
      </c>
      <c r="G109" s="955"/>
      <c r="H109" s="955"/>
      <c r="I109" s="955"/>
      <c r="J109" s="955"/>
      <c r="K109" s="955"/>
      <c r="L109" s="955"/>
    </row>
    <row r="110" spans="1:16" x14ac:dyDescent="0.2">
      <c r="F110" s="956" t="s">
        <v>65</v>
      </c>
      <c r="G110" s="956"/>
      <c r="H110" s="956"/>
      <c r="I110" s="956"/>
      <c r="J110" s="956"/>
      <c r="K110" s="956"/>
      <c r="L110" s="956"/>
    </row>
    <row r="111" spans="1:16" ht="30" customHeight="1" x14ac:dyDescent="0.2">
      <c r="A111" s="1" t="s">
        <v>6</v>
      </c>
      <c r="C111" s="27"/>
      <c r="D111" s="214">
        <v>1</v>
      </c>
      <c r="E111" s="214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7</v>
      </c>
      <c r="C112" s="28"/>
      <c r="D112" s="4">
        <v>0</v>
      </c>
      <c r="E112" s="4">
        <v>8</v>
      </c>
      <c r="I112" s="1062">
        <v>4</v>
      </c>
      <c r="K112" s="2"/>
      <c r="L112" s="23" t="s">
        <v>48</v>
      </c>
      <c r="M112" s="958" t="str">
        <f>+M77</f>
        <v>: Desember</v>
      </c>
      <c r="N112" s="959"/>
      <c r="O112" s="214">
        <f>+O77</f>
        <v>1</v>
      </c>
      <c r="P112" s="214">
        <f>+P77</f>
        <v>2</v>
      </c>
    </row>
    <row r="113" spans="1:20" s="3" customFormat="1" ht="20.100000000000001" customHeight="1" x14ac:dyDescent="0.2">
      <c r="A113" s="3" t="s">
        <v>52</v>
      </c>
      <c r="B113" s="909"/>
      <c r="C113" s="40">
        <v>0</v>
      </c>
      <c r="D113" s="40">
        <v>2</v>
      </c>
      <c r="E113" s="40">
        <v>1</v>
      </c>
      <c r="I113" s="1062"/>
      <c r="J113" s="67"/>
      <c r="K113" s="68"/>
      <c r="L113" s="69" t="s">
        <v>11</v>
      </c>
      <c r="M113" s="960" t="str">
        <f>+M78</f>
        <v>: 2022</v>
      </c>
      <c r="N113" s="961"/>
      <c r="O113" s="40">
        <f>+O78</f>
        <v>2</v>
      </c>
      <c r="P113" s="40">
        <f>+P78</f>
        <v>2</v>
      </c>
    </row>
    <row r="114" spans="1:20" ht="20.100000000000001" customHeight="1" thickBot="1" x14ac:dyDescent="0.25">
      <c r="A114" s="3"/>
      <c r="B114" s="3"/>
      <c r="C114" s="29"/>
      <c r="D114" s="29"/>
      <c r="K114" s="2"/>
      <c r="L114" s="2"/>
      <c r="N114" s="2"/>
      <c r="O114" s="29"/>
      <c r="P114" s="29"/>
    </row>
    <row r="115" spans="1:20" ht="20.100000000000001" customHeight="1" x14ac:dyDescent="0.2">
      <c r="A115" s="950" t="s">
        <v>12</v>
      </c>
      <c r="B115" s="952" t="s">
        <v>13</v>
      </c>
      <c r="C115" s="962" t="s">
        <v>14</v>
      </c>
      <c r="D115" s="963"/>
      <c r="E115" s="963"/>
      <c r="F115" s="963"/>
      <c r="G115" s="963"/>
      <c r="H115" s="963"/>
      <c r="I115" s="964"/>
      <c r="J115" s="977" t="s">
        <v>15</v>
      </c>
      <c r="K115" s="963"/>
      <c r="L115" s="963"/>
      <c r="M115" s="963"/>
      <c r="N115" s="963"/>
      <c r="O115" s="963"/>
      <c r="P115" s="964"/>
    </row>
    <row r="116" spans="1:20" ht="20.100000000000001" customHeight="1" x14ac:dyDescent="0.2">
      <c r="A116" s="951"/>
      <c r="B116" s="953"/>
      <c r="C116" s="978" t="s">
        <v>16</v>
      </c>
      <c r="D116" s="979"/>
      <c r="E116" s="979"/>
      <c r="F116" s="4"/>
      <c r="G116" s="4"/>
      <c r="H116" s="4"/>
      <c r="I116" s="220" t="s">
        <v>16</v>
      </c>
      <c r="J116" s="32" t="s">
        <v>16</v>
      </c>
      <c r="K116" s="4"/>
      <c r="L116" s="4"/>
      <c r="M116" s="4"/>
      <c r="N116" s="979" t="s">
        <v>16</v>
      </c>
      <c r="O116" s="979"/>
      <c r="P116" s="980"/>
    </row>
    <row r="117" spans="1:20" ht="20.100000000000001" customHeight="1" x14ac:dyDescent="0.2">
      <c r="A117" s="951"/>
      <c r="B117" s="953"/>
      <c r="C117" s="981" t="s">
        <v>8</v>
      </c>
      <c r="D117" s="982"/>
      <c r="E117" s="982"/>
      <c r="F117" s="221" t="s">
        <v>17</v>
      </c>
      <c r="G117" s="221" t="s">
        <v>18</v>
      </c>
      <c r="H117" s="221" t="s">
        <v>19</v>
      </c>
      <c r="I117" s="222" t="s">
        <v>20</v>
      </c>
      <c r="J117" s="33" t="s">
        <v>8</v>
      </c>
      <c r="K117" s="221" t="s">
        <v>17</v>
      </c>
      <c r="L117" s="221" t="s">
        <v>18</v>
      </c>
      <c r="M117" s="221" t="s">
        <v>19</v>
      </c>
      <c r="N117" s="983" t="s">
        <v>20</v>
      </c>
      <c r="O117" s="983"/>
      <c r="P117" s="984"/>
    </row>
    <row r="118" spans="1:20" ht="20.100000000000001" customHeight="1" x14ac:dyDescent="0.2">
      <c r="A118" s="951"/>
      <c r="B118" s="953"/>
      <c r="C118" s="985" t="s">
        <v>21</v>
      </c>
      <c r="D118" s="986"/>
      <c r="E118" s="986"/>
      <c r="F118" s="223"/>
      <c r="G118" s="223"/>
      <c r="H118" s="223"/>
      <c r="I118" s="224" t="s">
        <v>22</v>
      </c>
      <c r="J118" s="34" t="s">
        <v>21</v>
      </c>
      <c r="K118" s="223"/>
      <c r="L118" s="223"/>
      <c r="M118" s="223"/>
      <c r="N118" s="986" t="s">
        <v>23</v>
      </c>
      <c r="O118" s="986"/>
      <c r="P118" s="987"/>
    </row>
    <row r="119" spans="1:20" ht="20.100000000000001" customHeight="1" x14ac:dyDescent="0.2">
      <c r="A119" s="44" t="s">
        <v>24</v>
      </c>
      <c r="B119" s="45" t="s">
        <v>25</v>
      </c>
      <c r="C119" s="965" t="s">
        <v>26</v>
      </c>
      <c r="D119" s="966"/>
      <c r="E119" s="966"/>
      <c r="F119" s="215" t="s">
        <v>27</v>
      </c>
      <c r="G119" s="215" t="s">
        <v>28</v>
      </c>
      <c r="H119" s="215" t="s">
        <v>29</v>
      </c>
      <c r="I119" s="46" t="s">
        <v>30</v>
      </c>
      <c r="J119" s="47" t="s">
        <v>31</v>
      </c>
      <c r="K119" s="215" t="s">
        <v>32</v>
      </c>
      <c r="L119" s="215" t="s">
        <v>33</v>
      </c>
      <c r="M119" s="215" t="s">
        <v>34</v>
      </c>
      <c r="N119" s="967" t="s">
        <v>35</v>
      </c>
      <c r="O119" s="966"/>
      <c r="P119" s="968"/>
    </row>
    <row r="120" spans="1:20" ht="26.25" customHeight="1" x14ac:dyDescent="0.2">
      <c r="A120" s="5"/>
      <c r="B120" s="6" t="s">
        <v>36</v>
      </c>
      <c r="C120" s="1013">
        <f>SUM(C122,C125)</f>
        <v>106</v>
      </c>
      <c r="D120" s="1014"/>
      <c r="E120" s="1014"/>
      <c r="F120" s="236">
        <f>SUM(F122,F125)</f>
        <v>20</v>
      </c>
      <c r="G120" s="236">
        <f>SUM(G122,G125)</f>
        <v>110</v>
      </c>
      <c r="H120" s="236">
        <f>SUM(H122,H125)</f>
        <v>0</v>
      </c>
      <c r="I120" s="7">
        <f>SUM(I122,I125)</f>
        <v>196</v>
      </c>
      <c r="J120" s="7">
        <f>SUM(J122,J125)</f>
        <v>1200</v>
      </c>
      <c r="K120" s="7">
        <f t="shared" ref="K120:L120" si="23">SUM(K122,K125)</f>
        <v>0</v>
      </c>
      <c r="L120" s="7">
        <f t="shared" si="23"/>
        <v>200</v>
      </c>
      <c r="M120" s="7">
        <f>SUM(M122,M125)</f>
        <v>0</v>
      </c>
      <c r="N120" s="971">
        <f>SUM(N122,N125)</f>
        <v>1400</v>
      </c>
      <c r="O120" s="972"/>
      <c r="P120" s="973"/>
    </row>
    <row r="121" spans="1:20" ht="20.100000000000001" customHeight="1" x14ac:dyDescent="0.25">
      <c r="A121" s="9">
        <v>1</v>
      </c>
      <c r="B121" s="10" t="s">
        <v>37</v>
      </c>
      <c r="C121" s="1020"/>
      <c r="D121" s="1021"/>
      <c r="E121" s="1021"/>
      <c r="F121" s="241"/>
      <c r="G121" s="241"/>
      <c r="H121" s="241"/>
      <c r="I121" s="70"/>
      <c r="J121" s="240"/>
      <c r="K121" s="241"/>
      <c r="L121" s="241"/>
      <c r="M121" s="241"/>
      <c r="N121" s="1021"/>
      <c r="O121" s="1021"/>
      <c r="P121" s="1022"/>
    </row>
    <row r="122" spans="1:20" ht="20.100000000000001" customHeight="1" x14ac:dyDescent="0.2">
      <c r="A122" s="11"/>
      <c r="B122" s="10" t="s">
        <v>38</v>
      </c>
      <c r="C122" s="1017">
        <f>SUM(C123:E124)</f>
        <v>0</v>
      </c>
      <c r="D122" s="990"/>
      <c r="E122" s="990"/>
      <c r="F122" s="226">
        <f>SUM(F123:F124)</f>
        <v>0</v>
      </c>
      <c r="G122" s="226">
        <f t="shared" ref="G122:H122" si="24">SUM(G123:G124)</f>
        <v>0</v>
      </c>
      <c r="H122" s="226">
        <f t="shared" si="24"/>
        <v>0</v>
      </c>
      <c r="I122" s="227">
        <f>SUM(C122-F122+G122-H122)</f>
        <v>0</v>
      </c>
      <c r="J122" s="226">
        <f>SUM(J123:J124)</f>
        <v>0</v>
      </c>
      <c r="K122" s="226">
        <f t="shared" ref="K122:M122" si="25">SUM(K123:K124)</f>
        <v>0</v>
      </c>
      <c r="L122" s="226">
        <f t="shared" si="25"/>
        <v>0</v>
      </c>
      <c r="M122" s="226">
        <f t="shared" si="25"/>
        <v>0</v>
      </c>
      <c r="N122" s="990">
        <f>SUM(N123:P124)</f>
        <v>0</v>
      </c>
      <c r="O122" s="990"/>
      <c r="P122" s="991"/>
    </row>
    <row r="123" spans="1:20" ht="20.100000000000001" customHeight="1" x14ac:dyDescent="0.25">
      <c r="A123" s="11"/>
      <c r="B123" s="12" t="s">
        <v>39</v>
      </c>
      <c r="C123" s="1018">
        <v>0</v>
      </c>
      <c r="D123" s="1019"/>
      <c r="E123" s="1019"/>
      <c r="F123" s="239">
        <v>0</v>
      </c>
      <c r="G123" s="239">
        <v>0</v>
      </c>
      <c r="H123" s="239">
        <v>0</v>
      </c>
      <c r="I123" s="254">
        <f t="shared" ref="I123:I127" si="26">SUM(C123-F123+G123-H123)</f>
        <v>0</v>
      </c>
      <c r="J123" s="71">
        <v>0</v>
      </c>
      <c r="K123" s="71">
        <v>0</v>
      </c>
      <c r="L123" s="71">
        <v>0</v>
      </c>
      <c r="M123" s="71">
        <v>0</v>
      </c>
      <c r="N123" s="990">
        <f>SUM(J123-K123+L123-M123)</f>
        <v>0</v>
      </c>
      <c r="O123" s="990"/>
      <c r="P123" s="991"/>
    </row>
    <row r="124" spans="1:20" ht="20.100000000000001" customHeight="1" x14ac:dyDescent="0.25">
      <c r="A124" s="11"/>
      <c r="B124" s="12" t="s">
        <v>40</v>
      </c>
      <c r="C124" s="1018">
        <v>0</v>
      </c>
      <c r="D124" s="1019"/>
      <c r="E124" s="1019"/>
      <c r="F124" s="239">
        <v>0</v>
      </c>
      <c r="G124" s="239">
        <v>0</v>
      </c>
      <c r="H124" s="239">
        <v>0</v>
      </c>
      <c r="I124" s="254">
        <f t="shared" si="26"/>
        <v>0</v>
      </c>
      <c r="J124" s="71">
        <v>0</v>
      </c>
      <c r="K124" s="71">
        <v>0</v>
      </c>
      <c r="L124" s="71">
        <v>0</v>
      </c>
      <c r="M124" s="71">
        <v>0</v>
      </c>
      <c r="N124" s="990">
        <f>SUM(J124-K124+L124-M124)</f>
        <v>0</v>
      </c>
      <c r="O124" s="990"/>
      <c r="P124" s="991"/>
    </row>
    <row r="125" spans="1:20" ht="24" customHeight="1" x14ac:dyDescent="0.2">
      <c r="A125" s="11"/>
      <c r="B125" s="10" t="s">
        <v>41</v>
      </c>
      <c r="C125" s="1017">
        <f>SUM(C126:E127)</f>
        <v>106</v>
      </c>
      <c r="D125" s="990"/>
      <c r="E125" s="990"/>
      <c r="F125" s="226">
        <f>SUM(F126:F127)</f>
        <v>20</v>
      </c>
      <c r="G125" s="226">
        <f t="shared" ref="G125:H125" si="27">SUM(G126:G127)</f>
        <v>110</v>
      </c>
      <c r="H125" s="226">
        <f t="shared" si="27"/>
        <v>0</v>
      </c>
      <c r="I125" s="248">
        <f t="shared" si="26"/>
        <v>196</v>
      </c>
      <c r="J125" s="72">
        <f>SUM(J126:J127)</f>
        <v>1200</v>
      </c>
      <c r="K125" s="72">
        <f>SUM(K126:K127)</f>
        <v>0</v>
      </c>
      <c r="L125" s="72">
        <f t="shared" ref="L125:M125" si="28">SUM(L126:L127)</f>
        <v>200</v>
      </c>
      <c r="M125" s="72">
        <f t="shared" si="28"/>
        <v>0</v>
      </c>
      <c r="N125" s="990">
        <f>SUM(N126:P127)</f>
        <v>1400</v>
      </c>
      <c r="O125" s="990"/>
      <c r="P125" s="991"/>
    </row>
    <row r="126" spans="1:20" ht="15" x14ac:dyDescent="0.2">
      <c r="A126" s="11"/>
      <c r="B126" s="12" t="s">
        <v>39</v>
      </c>
      <c r="C126" s="1025">
        <v>96</v>
      </c>
      <c r="D126" s="1026"/>
      <c r="E126" s="1026"/>
      <c r="F126" s="239">
        <v>20</v>
      </c>
      <c r="G126" s="242">
        <v>110</v>
      </c>
      <c r="H126" s="239">
        <v>0</v>
      </c>
      <c r="I126" s="254">
        <f t="shared" si="26"/>
        <v>186</v>
      </c>
      <c r="J126" s="73">
        <v>0</v>
      </c>
      <c r="K126" s="239">
        <v>0</v>
      </c>
      <c r="L126" s="239">
        <v>0</v>
      </c>
      <c r="M126" s="239">
        <v>0</v>
      </c>
      <c r="N126" s="990">
        <f>SUM(J126-K126+L126-M126)</f>
        <v>0</v>
      </c>
      <c r="O126" s="990"/>
      <c r="P126" s="991"/>
    </row>
    <row r="127" spans="1:20" ht="12.75" customHeight="1" x14ac:dyDescent="0.2">
      <c r="A127" s="11"/>
      <c r="B127" s="12" t="s">
        <v>40</v>
      </c>
      <c r="C127" s="1025">
        <v>10</v>
      </c>
      <c r="D127" s="1026"/>
      <c r="E127" s="1026"/>
      <c r="F127" s="242">
        <v>0</v>
      </c>
      <c r="G127" s="239">
        <v>0</v>
      </c>
      <c r="H127" s="239">
        <v>0</v>
      </c>
      <c r="I127" s="254">
        <f t="shared" si="26"/>
        <v>10</v>
      </c>
      <c r="J127" s="73">
        <v>1200</v>
      </c>
      <c r="K127" s="239">
        <v>0</v>
      </c>
      <c r="L127" s="239">
        <v>200</v>
      </c>
      <c r="M127" s="239">
        <v>0</v>
      </c>
      <c r="N127" s="990">
        <f>SUM(J127-K127+L127-M127)</f>
        <v>1400</v>
      </c>
      <c r="O127" s="990"/>
      <c r="P127" s="991"/>
      <c r="T127" s="1" t="s">
        <v>1</v>
      </c>
    </row>
    <row r="128" spans="1:20" ht="12.75" customHeight="1" x14ac:dyDescent="0.25">
      <c r="A128" s="9">
        <v>2</v>
      </c>
      <c r="B128" s="10" t="s">
        <v>42</v>
      </c>
      <c r="C128" s="1020"/>
      <c r="D128" s="1021"/>
      <c r="E128" s="1021"/>
      <c r="F128" s="241"/>
      <c r="G128" s="241"/>
      <c r="H128" s="241"/>
      <c r="I128" s="244"/>
      <c r="J128" s="240"/>
      <c r="K128" s="241"/>
      <c r="L128" s="241"/>
      <c r="M128" s="241"/>
      <c r="N128" s="1023"/>
      <c r="O128" s="1023"/>
      <c r="P128" s="1024"/>
    </row>
    <row r="129" spans="1:16" ht="12.75" customHeight="1" x14ac:dyDescent="0.25">
      <c r="A129" s="11"/>
      <c r="B129" s="12" t="s">
        <v>43</v>
      </c>
      <c r="C129" s="1018">
        <v>0</v>
      </c>
      <c r="D129" s="1019"/>
      <c r="E129" s="1019"/>
      <c r="F129" s="239">
        <v>0</v>
      </c>
      <c r="G129" s="239">
        <v>0</v>
      </c>
      <c r="H129" s="239">
        <v>0</v>
      </c>
      <c r="I129" s="227">
        <f t="shared" ref="I129:I132" si="29">SUM(C129-F129+G129-H129)</f>
        <v>0</v>
      </c>
      <c r="J129" s="240"/>
      <c r="K129" s="241"/>
      <c r="L129" s="241"/>
      <c r="M129" s="241"/>
      <c r="N129" s="1023"/>
      <c r="O129" s="1023"/>
      <c r="P129" s="1024"/>
    </row>
    <row r="130" spans="1:16" ht="12.75" customHeight="1" x14ac:dyDescent="0.25">
      <c r="A130" s="11"/>
      <c r="B130" s="12" t="s">
        <v>44</v>
      </c>
      <c r="C130" s="1025">
        <v>106</v>
      </c>
      <c r="D130" s="1026"/>
      <c r="E130" s="1026"/>
      <c r="F130" s="242">
        <v>20</v>
      </c>
      <c r="G130" s="242">
        <v>110</v>
      </c>
      <c r="H130" s="242">
        <v>0</v>
      </c>
      <c r="I130" s="248">
        <f t="shared" si="29"/>
        <v>196</v>
      </c>
      <c r="J130" s="240"/>
      <c r="K130" s="241"/>
      <c r="L130" s="241"/>
      <c r="M130" s="241"/>
      <c r="N130" s="1023"/>
      <c r="O130" s="1023"/>
      <c r="P130" s="1024"/>
    </row>
    <row r="131" spans="1:16" ht="12.75" customHeight="1" x14ac:dyDescent="0.25">
      <c r="A131" s="9"/>
      <c r="B131" s="12" t="s">
        <v>45</v>
      </c>
      <c r="C131" s="1025">
        <v>0</v>
      </c>
      <c r="D131" s="1026"/>
      <c r="E131" s="1026"/>
      <c r="F131" s="242">
        <v>0</v>
      </c>
      <c r="G131" s="242">
        <v>0</v>
      </c>
      <c r="H131" s="239">
        <v>0</v>
      </c>
      <c r="I131" s="227">
        <f t="shared" si="29"/>
        <v>0</v>
      </c>
      <c r="J131" s="240"/>
      <c r="K131" s="241"/>
      <c r="L131" s="241"/>
      <c r="M131" s="241"/>
      <c r="N131" s="1023"/>
      <c r="O131" s="1023"/>
      <c r="P131" s="1024"/>
    </row>
    <row r="132" spans="1:16" ht="12.75" customHeight="1" x14ac:dyDescent="0.25">
      <c r="A132" s="14"/>
      <c r="B132" s="15" t="s">
        <v>46</v>
      </c>
      <c r="C132" s="1027">
        <v>0</v>
      </c>
      <c r="D132" s="1028"/>
      <c r="E132" s="1028"/>
      <c r="F132" s="243">
        <v>0</v>
      </c>
      <c r="G132" s="243">
        <v>0</v>
      </c>
      <c r="H132" s="252">
        <v>0</v>
      </c>
      <c r="I132" s="227">
        <f t="shared" si="29"/>
        <v>0</v>
      </c>
      <c r="J132" s="74"/>
      <c r="K132" s="75"/>
      <c r="L132" s="75"/>
      <c r="M132" s="75"/>
      <c r="N132" s="1029"/>
      <c r="O132" s="1029"/>
      <c r="P132" s="1030"/>
    </row>
    <row r="133" spans="1:16" ht="12.75" customHeight="1" thickBot="1" x14ac:dyDescent="0.3">
      <c r="A133" s="17">
        <v>3</v>
      </c>
      <c r="B133" s="18" t="s">
        <v>47</v>
      </c>
      <c r="C133" s="1031">
        <v>0</v>
      </c>
      <c r="D133" s="1032"/>
      <c r="E133" s="1032"/>
      <c r="F133" s="26">
        <v>0</v>
      </c>
      <c r="G133" s="26">
        <v>0</v>
      </c>
      <c r="H133" s="245"/>
      <c r="I133" s="38"/>
      <c r="J133" s="76"/>
      <c r="K133" s="77"/>
      <c r="L133" s="77"/>
      <c r="M133" s="77"/>
      <c r="N133" s="1033"/>
      <c r="O133" s="1034"/>
      <c r="P133" s="1035"/>
    </row>
    <row r="134" spans="1:16" x14ac:dyDescent="0.2">
      <c r="B134" s="212"/>
      <c r="C134" s="1006">
        <f>SUM(C129:E132)-C120</f>
        <v>0</v>
      </c>
      <c r="D134" s="1007"/>
      <c r="E134" s="1007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1008"/>
      <c r="O134" s="1008"/>
      <c r="P134" s="1008"/>
    </row>
    <row r="135" spans="1:16" ht="12.75" customHeight="1" x14ac:dyDescent="0.2">
      <c r="A135" s="129" t="s">
        <v>66</v>
      </c>
      <c r="B135" s="212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233"/>
      <c r="O135" s="233"/>
      <c r="P135" s="233"/>
    </row>
    <row r="136" spans="1:16" ht="12.75" customHeight="1" x14ac:dyDescent="0.2">
      <c r="B136" s="212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233"/>
      <c r="O136" s="233"/>
      <c r="P136" s="233"/>
    </row>
    <row r="137" spans="1:16" ht="7.5" customHeight="1" x14ac:dyDescent="0.2">
      <c r="C137" s="212"/>
      <c r="D137" s="212"/>
      <c r="E137" s="212"/>
      <c r="I137" s="3"/>
      <c r="N137" s="212"/>
      <c r="O137" s="212"/>
      <c r="P137" s="212"/>
    </row>
    <row r="138" spans="1:16" ht="18" customHeight="1" x14ac:dyDescent="0.2">
      <c r="C138" s="212"/>
      <c r="D138" s="212"/>
      <c r="E138" s="212"/>
      <c r="N138" s="212"/>
      <c r="O138" s="212"/>
      <c r="P138" s="212"/>
    </row>
    <row r="139" spans="1:16" ht="12.75" customHeight="1" x14ac:dyDescent="0.2">
      <c r="C139" s="212"/>
      <c r="D139" s="212"/>
      <c r="E139" s="212"/>
      <c r="N139" s="212"/>
      <c r="O139" s="212"/>
      <c r="P139" s="212"/>
    </row>
    <row r="140" spans="1:16" ht="12.75" customHeight="1" x14ac:dyDescent="0.2">
      <c r="C140" s="212"/>
      <c r="D140" s="212"/>
      <c r="E140" s="212"/>
      <c r="N140" s="212"/>
      <c r="O140" s="212"/>
      <c r="P140" s="212"/>
    </row>
    <row r="141" spans="1:16" ht="12.75" customHeight="1" x14ac:dyDescent="0.2">
      <c r="A141" s="949" t="s">
        <v>0</v>
      </c>
      <c r="B141" s="949"/>
      <c r="F141" s="1" t="s">
        <v>1</v>
      </c>
      <c r="M141" s="954" t="s">
        <v>2</v>
      </c>
      <c r="N141" s="954"/>
      <c r="O141" s="954"/>
      <c r="P141" s="954"/>
    </row>
    <row r="142" spans="1:16" ht="12.75" customHeight="1" x14ac:dyDescent="0.2">
      <c r="A142" s="949" t="s">
        <v>3</v>
      </c>
      <c r="B142" s="949"/>
      <c r="M142" s="954"/>
      <c r="N142" s="954"/>
      <c r="O142" s="954"/>
      <c r="P142" s="954"/>
    </row>
    <row r="143" spans="1:16" ht="30" customHeight="1" x14ac:dyDescent="0.2">
      <c r="A143" s="949" t="s">
        <v>4</v>
      </c>
      <c r="B143" s="949"/>
    </row>
    <row r="144" spans="1:16" ht="25.5" customHeight="1" x14ac:dyDescent="0.3">
      <c r="F144" s="955" t="s">
        <v>5</v>
      </c>
      <c r="G144" s="955"/>
      <c r="H144" s="955"/>
      <c r="I144" s="955"/>
      <c r="J144" s="955"/>
      <c r="K144" s="955"/>
      <c r="L144" s="955"/>
    </row>
    <row r="145" spans="1:16" ht="20.100000000000001" customHeight="1" x14ac:dyDescent="0.2">
      <c r="F145" s="956" t="s">
        <v>65</v>
      </c>
      <c r="G145" s="956"/>
      <c r="H145" s="956"/>
      <c r="I145" s="956"/>
      <c r="J145" s="956"/>
      <c r="K145" s="956"/>
      <c r="L145" s="956"/>
    </row>
    <row r="146" spans="1:16" ht="20.100000000000001" customHeight="1" x14ac:dyDescent="0.2">
      <c r="A146" s="1" t="s">
        <v>6</v>
      </c>
      <c r="C146" s="27"/>
      <c r="D146" s="214">
        <v>1</v>
      </c>
      <c r="E146" s="214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7</v>
      </c>
      <c r="C147" s="28"/>
      <c r="D147" s="4">
        <v>0</v>
      </c>
      <c r="E147" s="4">
        <v>8</v>
      </c>
      <c r="I147" s="1062">
        <v>5</v>
      </c>
      <c r="K147" s="2"/>
      <c r="L147" s="23" t="s">
        <v>48</v>
      </c>
      <c r="M147" s="958" t="str">
        <f>+M112</f>
        <v>: Desember</v>
      </c>
      <c r="N147" s="959"/>
      <c r="O147" s="214">
        <f>+O112</f>
        <v>1</v>
      </c>
      <c r="P147" s="214">
        <f>+P112</f>
        <v>2</v>
      </c>
    </row>
    <row r="148" spans="1:16" s="3" customFormat="1" ht="20.100000000000001" customHeight="1" x14ac:dyDescent="0.2">
      <c r="A148" s="3" t="s">
        <v>57</v>
      </c>
      <c r="B148" s="909"/>
      <c r="C148" s="40">
        <v>0</v>
      </c>
      <c r="D148" s="40">
        <v>2</v>
      </c>
      <c r="E148" s="40">
        <v>2</v>
      </c>
      <c r="I148" s="1062"/>
      <c r="J148" s="67"/>
      <c r="K148" s="68"/>
      <c r="L148" s="69" t="s">
        <v>11</v>
      </c>
      <c r="M148" s="960" t="str">
        <f>+M113</f>
        <v>: 2022</v>
      </c>
      <c r="N148" s="961"/>
      <c r="O148" s="40">
        <f>+O113</f>
        <v>2</v>
      </c>
      <c r="P148" s="40">
        <f>+P113</f>
        <v>2</v>
      </c>
    </row>
    <row r="149" spans="1:16" ht="20.100000000000001" customHeight="1" thickBot="1" x14ac:dyDescent="0.25">
      <c r="C149" s="29"/>
      <c r="D149" s="29"/>
      <c r="K149" s="2"/>
      <c r="L149" s="2"/>
      <c r="N149" s="2"/>
      <c r="O149" s="29"/>
      <c r="P149" s="29"/>
    </row>
    <row r="150" spans="1:16" ht="20.100000000000001" customHeight="1" x14ac:dyDescent="0.2">
      <c r="A150" s="950" t="s">
        <v>12</v>
      </c>
      <c r="B150" s="952" t="s">
        <v>13</v>
      </c>
      <c r="C150" s="962" t="s">
        <v>14</v>
      </c>
      <c r="D150" s="963"/>
      <c r="E150" s="963"/>
      <c r="F150" s="963"/>
      <c r="G150" s="963"/>
      <c r="H150" s="963"/>
      <c r="I150" s="964"/>
      <c r="J150" s="977" t="s">
        <v>15</v>
      </c>
      <c r="K150" s="963"/>
      <c r="L150" s="963"/>
      <c r="M150" s="963"/>
      <c r="N150" s="963"/>
      <c r="O150" s="963"/>
      <c r="P150" s="964"/>
    </row>
    <row r="151" spans="1:16" ht="20.100000000000001" customHeight="1" x14ac:dyDescent="0.2">
      <c r="A151" s="951"/>
      <c r="B151" s="953"/>
      <c r="C151" s="978" t="s">
        <v>16</v>
      </c>
      <c r="D151" s="979"/>
      <c r="E151" s="979"/>
      <c r="F151" s="4"/>
      <c r="G151" s="4"/>
      <c r="H151" s="4"/>
      <c r="I151" s="220" t="s">
        <v>16</v>
      </c>
      <c r="J151" s="32" t="s">
        <v>16</v>
      </c>
      <c r="K151" s="4"/>
      <c r="L151" s="4"/>
      <c r="M151" s="4"/>
      <c r="N151" s="979" t="s">
        <v>16</v>
      </c>
      <c r="O151" s="979"/>
      <c r="P151" s="980"/>
    </row>
    <row r="152" spans="1:16" ht="26.25" customHeight="1" x14ac:dyDescent="0.2">
      <c r="A152" s="951"/>
      <c r="B152" s="953"/>
      <c r="C152" s="981" t="s">
        <v>8</v>
      </c>
      <c r="D152" s="982"/>
      <c r="E152" s="982"/>
      <c r="F152" s="221" t="s">
        <v>17</v>
      </c>
      <c r="G152" s="221" t="s">
        <v>18</v>
      </c>
      <c r="H152" s="221" t="s">
        <v>19</v>
      </c>
      <c r="I152" s="222" t="s">
        <v>20</v>
      </c>
      <c r="J152" s="33" t="s">
        <v>8</v>
      </c>
      <c r="K152" s="221" t="s">
        <v>17</v>
      </c>
      <c r="L152" s="221" t="s">
        <v>18</v>
      </c>
      <c r="M152" s="221" t="s">
        <v>19</v>
      </c>
      <c r="N152" s="983" t="s">
        <v>20</v>
      </c>
      <c r="O152" s="983"/>
      <c r="P152" s="984"/>
    </row>
    <row r="153" spans="1:16" ht="20.100000000000001" customHeight="1" x14ac:dyDescent="0.2">
      <c r="A153" s="951"/>
      <c r="B153" s="953"/>
      <c r="C153" s="985" t="s">
        <v>21</v>
      </c>
      <c r="D153" s="986"/>
      <c r="E153" s="986"/>
      <c r="F153" s="223"/>
      <c r="G153" s="223"/>
      <c r="H153" s="223"/>
      <c r="I153" s="224" t="s">
        <v>22</v>
      </c>
      <c r="J153" s="34" t="s">
        <v>21</v>
      </c>
      <c r="K153" s="223"/>
      <c r="L153" s="223"/>
      <c r="M153" s="223"/>
      <c r="N153" s="986" t="s">
        <v>23</v>
      </c>
      <c r="O153" s="986"/>
      <c r="P153" s="987"/>
    </row>
    <row r="154" spans="1:16" ht="20.100000000000001" customHeight="1" x14ac:dyDescent="0.2">
      <c r="A154" s="44" t="s">
        <v>24</v>
      </c>
      <c r="B154" s="45" t="s">
        <v>25</v>
      </c>
      <c r="C154" s="965" t="s">
        <v>26</v>
      </c>
      <c r="D154" s="966"/>
      <c r="E154" s="966"/>
      <c r="F154" s="215" t="s">
        <v>27</v>
      </c>
      <c r="G154" s="215" t="s">
        <v>28</v>
      </c>
      <c r="H154" s="215" t="s">
        <v>29</v>
      </c>
      <c r="I154" s="46" t="s">
        <v>30</v>
      </c>
      <c r="J154" s="47" t="s">
        <v>31</v>
      </c>
      <c r="K154" s="215" t="s">
        <v>32</v>
      </c>
      <c r="L154" s="215" t="s">
        <v>33</v>
      </c>
      <c r="M154" s="215" t="s">
        <v>34</v>
      </c>
      <c r="N154" s="967" t="s">
        <v>35</v>
      </c>
      <c r="O154" s="966"/>
      <c r="P154" s="968"/>
    </row>
    <row r="155" spans="1:16" ht="20.100000000000001" customHeight="1" x14ac:dyDescent="0.2">
      <c r="A155" s="5"/>
      <c r="B155" s="6" t="s">
        <v>36</v>
      </c>
      <c r="C155" s="1013">
        <f>SUM(C157,C160)</f>
        <v>100</v>
      </c>
      <c r="D155" s="1014"/>
      <c r="E155" s="1014"/>
      <c r="F155" s="236">
        <f>SUM(F157,F160)</f>
        <v>70</v>
      </c>
      <c r="G155" s="216">
        <f>SUM(G157,G160)</f>
        <v>0</v>
      </c>
      <c r="H155" s="216">
        <f>SUM(H157,H160)</f>
        <v>0</v>
      </c>
      <c r="I155" s="41">
        <f>SUM(I157,I160)</f>
        <v>30</v>
      </c>
      <c r="J155" s="7">
        <f>SUM(J157,J160)</f>
        <v>100</v>
      </c>
      <c r="K155" s="7">
        <f t="shared" ref="K155:N155" si="31">SUM(K157,K160)</f>
        <v>0</v>
      </c>
      <c r="L155" s="7">
        <f t="shared" si="31"/>
        <v>0</v>
      </c>
      <c r="M155" s="7">
        <f t="shared" si="31"/>
        <v>0</v>
      </c>
      <c r="N155" s="971">
        <f t="shared" si="31"/>
        <v>100</v>
      </c>
      <c r="O155" s="972"/>
      <c r="P155" s="973"/>
    </row>
    <row r="156" spans="1:16" ht="20.100000000000001" customHeight="1" x14ac:dyDescent="0.2">
      <c r="A156" s="9">
        <v>1</v>
      </c>
      <c r="B156" s="10" t="s">
        <v>37</v>
      </c>
      <c r="C156" s="974"/>
      <c r="D156" s="975"/>
      <c r="E156" s="975"/>
      <c r="F156" s="218"/>
      <c r="G156" s="218"/>
      <c r="H156" s="218"/>
      <c r="I156" s="218"/>
      <c r="J156" s="217"/>
      <c r="K156" s="218"/>
      <c r="L156" s="218"/>
      <c r="M156" s="218"/>
      <c r="N156" s="975"/>
      <c r="O156" s="975"/>
      <c r="P156" s="976"/>
    </row>
    <row r="157" spans="1:16" ht="24" customHeight="1" x14ac:dyDescent="0.2">
      <c r="A157" s="11"/>
      <c r="B157" s="10" t="s">
        <v>38</v>
      </c>
      <c r="C157" s="1009">
        <f>SUM(C158:E159)</f>
        <v>0</v>
      </c>
      <c r="D157" s="1010"/>
      <c r="E157" s="1010"/>
      <c r="F157" s="234">
        <f>SUM(F158:F159)</f>
        <v>0</v>
      </c>
      <c r="G157" s="225">
        <f t="shared" ref="G157:H157" si="32">SUM(G158:G159)</f>
        <v>0</v>
      </c>
      <c r="H157" s="225">
        <f t="shared" si="32"/>
        <v>0</v>
      </c>
      <c r="I157" s="248">
        <f>SUM(C157-F157+G157-H157)</f>
        <v>0</v>
      </c>
      <c r="J157" s="234">
        <f>SUM(J158:J159)</f>
        <v>0</v>
      </c>
      <c r="K157" s="234">
        <f t="shared" ref="K157:M157" si="33">SUM(K158:K159)</f>
        <v>0</v>
      </c>
      <c r="L157" s="234">
        <f t="shared" si="33"/>
        <v>0</v>
      </c>
      <c r="M157" s="234">
        <f t="shared" si="33"/>
        <v>0</v>
      </c>
      <c r="N157" s="990">
        <f>SUM(N158:P159)</f>
        <v>0</v>
      </c>
      <c r="O157" s="990"/>
      <c r="P157" s="991"/>
    </row>
    <row r="158" spans="1:16" ht="15" x14ac:dyDescent="0.2">
      <c r="A158" s="11"/>
      <c r="B158" s="12" t="s">
        <v>39</v>
      </c>
      <c r="C158" s="1011">
        <v>0</v>
      </c>
      <c r="D158" s="1012"/>
      <c r="E158" s="1012"/>
      <c r="F158" s="235">
        <v>0</v>
      </c>
      <c r="G158" s="228">
        <v>0</v>
      </c>
      <c r="H158" s="228">
        <v>0</v>
      </c>
      <c r="I158" s="42">
        <f t="shared" ref="I158:I162" si="34">SUM(C158-F158+G158-H158)</f>
        <v>0</v>
      </c>
      <c r="J158" s="79">
        <v>0</v>
      </c>
      <c r="K158" s="79">
        <v>0</v>
      </c>
      <c r="L158" s="79">
        <v>0</v>
      </c>
      <c r="M158" s="79">
        <v>0</v>
      </c>
      <c r="N158" s="990">
        <f>SUM(J158-K158+L158-M158)</f>
        <v>0</v>
      </c>
      <c r="O158" s="990"/>
      <c r="P158" s="991"/>
    </row>
    <row r="159" spans="1:16" ht="15" x14ac:dyDescent="0.2">
      <c r="A159" s="11"/>
      <c r="B159" s="12" t="s">
        <v>40</v>
      </c>
      <c r="C159" s="1011">
        <v>0</v>
      </c>
      <c r="D159" s="1012"/>
      <c r="E159" s="1012"/>
      <c r="F159" s="235">
        <v>0</v>
      </c>
      <c r="G159" s="228">
        <v>0</v>
      </c>
      <c r="H159" s="228">
        <v>0</v>
      </c>
      <c r="I159" s="42">
        <f t="shared" si="34"/>
        <v>0</v>
      </c>
      <c r="J159" s="79">
        <v>0</v>
      </c>
      <c r="K159" s="79">
        <v>0</v>
      </c>
      <c r="L159" s="79">
        <v>0</v>
      </c>
      <c r="M159" s="79">
        <v>0</v>
      </c>
      <c r="N159" s="990">
        <f>SUM(J159-K159+L159-M159)</f>
        <v>0</v>
      </c>
      <c r="O159" s="990"/>
      <c r="P159" s="991"/>
    </row>
    <row r="160" spans="1:16" ht="14.25" x14ac:dyDescent="0.2">
      <c r="A160" s="11"/>
      <c r="B160" s="10" t="s">
        <v>41</v>
      </c>
      <c r="C160" s="1009">
        <f>SUM(C161:E162)</f>
        <v>100</v>
      </c>
      <c r="D160" s="1010"/>
      <c r="E160" s="1010"/>
      <c r="F160" s="234">
        <f>SUM(F161:F162)</f>
        <v>70</v>
      </c>
      <c r="G160" s="225">
        <f t="shared" ref="G160:H160" si="35">SUM(G161:G162)</f>
        <v>0</v>
      </c>
      <c r="H160" s="225">
        <f t="shared" si="35"/>
        <v>0</v>
      </c>
      <c r="I160" s="248">
        <f t="shared" si="34"/>
        <v>30</v>
      </c>
      <c r="J160" s="13">
        <f>SUM(J161:J162)</f>
        <v>100</v>
      </c>
      <c r="K160" s="13">
        <f t="shared" ref="K160:M160" si="36">SUM(K161:K162)</f>
        <v>0</v>
      </c>
      <c r="L160" s="13">
        <f t="shared" si="36"/>
        <v>0</v>
      </c>
      <c r="M160" s="13">
        <f t="shared" si="36"/>
        <v>0</v>
      </c>
      <c r="N160" s="990">
        <f>SUM(N161:P162)</f>
        <v>100</v>
      </c>
      <c r="O160" s="990"/>
      <c r="P160" s="991"/>
    </row>
    <row r="161" spans="1:16" ht="12.75" customHeight="1" x14ac:dyDescent="0.2">
      <c r="A161" s="11"/>
      <c r="B161" s="12" t="s">
        <v>39</v>
      </c>
      <c r="C161" s="1011">
        <v>100</v>
      </c>
      <c r="D161" s="1012"/>
      <c r="E161" s="1012"/>
      <c r="F161" s="235">
        <v>70</v>
      </c>
      <c r="G161" s="228">
        <v>0</v>
      </c>
      <c r="H161" s="228">
        <v>0</v>
      </c>
      <c r="I161" s="42">
        <f t="shared" si="34"/>
        <v>30</v>
      </c>
      <c r="J161" s="36">
        <v>0</v>
      </c>
      <c r="K161" s="235">
        <v>0</v>
      </c>
      <c r="L161" s="235">
        <v>0</v>
      </c>
      <c r="M161" s="235">
        <v>0</v>
      </c>
      <c r="N161" s="990">
        <f>SUM(J161-K161+L161-M161)</f>
        <v>0</v>
      </c>
      <c r="O161" s="990"/>
      <c r="P161" s="991"/>
    </row>
    <row r="162" spans="1:16" ht="12.75" customHeight="1" x14ac:dyDescent="0.2">
      <c r="A162" s="11"/>
      <c r="B162" s="12" t="s">
        <v>40</v>
      </c>
      <c r="C162" s="1011">
        <v>0</v>
      </c>
      <c r="D162" s="1012"/>
      <c r="E162" s="1012"/>
      <c r="F162" s="235">
        <v>0</v>
      </c>
      <c r="G162" s="228">
        <v>0</v>
      </c>
      <c r="H162" s="228">
        <v>0</v>
      </c>
      <c r="I162" s="42">
        <f t="shared" si="34"/>
        <v>0</v>
      </c>
      <c r="J162" s="36">
        <v>100</v>
      </c>
      <c r="K162" s="235">
        <v>0</v>
      </c>
      <c r="L162" s="235">
        <v>0</v>
      </c>
      <c r="M162" s="235">
        <v>0</v>
      </c>
      <c r="N162" s="990">
        <f>SUM(J162-K162+L162-M162)</f>
        <v>100</v>
      </c>
      <c r="O162" s="990"/>
      <c r="P162" s="991"/>
    </row>
    <row r="163" spans="1:16" x14ac:dyDescent="0.2">
      <c r="A163" s="9">
        <v>2</v>
      </c>
      <c r="B163" s="10" t="s">
        <v>42</v>
      </c>
      <c r="C163" s="974"/>
      <c r="D163" s="975"/>
      <c r="E163" s="975"/>
      <c r="F163" s="218"/>
      <c r="G163" s="218"/>
      <c r="H163" s="218"/>
      <c r="I163" s="231"/>
      <c r="J163" s="217"/>
      <c r="K163" s="218"/>
      <c r="L163" s="218"/>
      <c r="M163" s="218"/>
      <c r="N163" s="994"/>
      <c r="O163" s="994"/>
      <c r="P163" s="995"/>
    </row>
    <row r="164" spans="1:16" ht="14.25" x14ac:dyDescent="0.2">
      <c r="A164" s="11"/>
      <c r="B164" s="12" t="s">
        <v>43</v>
      </c>
      <c r="C164" s="1011">
        <v>0</v>
      </c>
      <c r="D164" s="1012"/>
      <c r="E164" s="1012"/>
      <c r="F164" s="235">
        <v>0</v>
      </c>
      <c r="G164" s="235">
        <v>0</v>
      </c>
      <c r="H164" s="235">
        <v>0</v>
      </c>
      <c r="I164" s="227">
        <f t="shared" ref="I164:I167" si="37">SUM(C164-F164+G164-H164)</f>
        <v>0</v>
      </c>
      <c r="J164" s="217"/>
      <c r="K164" s="218"/>
      <c r="L164" s="218"/>
      <c r="M164" s="218"/>
      <c r="N164" s="994"/>
      <c r="O164" s="994"/>
      <c r="P164" s="995"/>
    </row>
    <row r="165" spans="1:16" ht="14.25" x14ac:dyDescent="0.2">
      <c r="A165" s="11"/>
      <c r="B165" s="12" t="s">
        <v>44</v>
      </c>
      <c r="C165" s="1011">
        <v>100</v>
      </c>
      <c r="D165" s="1012"/>
      <c r="E165" s="1012"/>
      <c r="F165" s="235">
        <v>70</v>
      </c>
      <c r="G165" s="235">
        <v>0</v>
      </c>
      <c r="H165" s="235">
        <v>0</v>
      </c>
      <c r="I165" s="227">
        <f t="shared" si="37"/>
        <v>30</v>
      </c>
      <c r="J165" s="217"/>
      <c r="K165" s="218"/>
      <c r="L165" s="218"/>
      <c r="M165" s="218"/>
      <c r="N165" s="994"/>
      <c r="O165" s="994"/>
      <c r="P165" s="995"/>
    </row>
    <row r="166" spans="1:16" ht="14.25" x14ac:dyDescent="0.2">
      <c r="A166" s="9"/>
      <c r="B166" s="12" t="s">
        <v>45</v>
      </c>
      <c r="C166" s="1011">
        <v>0</v>
      </c>
      <c r="D166" s="1012"/>
      <c r="E166" s="1012"/>
      <c r="F166" s="235">
        <v>0</v>
      </c>
      <c r="G166" s="235">
        <v>0</v>
      </c>
      <c r="H166" s="235">
        <v>0</v>
      </c>
      <c r="I166" s="227">
        <f t="shared" si="37"/>
        <v>0</v>
      </c>
      <c r="J166" s="217"/>
      <c r="K166" s="218"/>
      <c r="L166" s="218"/>
      <c r="M166" s="218"/>
      <c r="N166" s="994"/>
      <c r="O166" s="994"/>
      <c r="P166" s="995"/>
    </row>
    <row r="167" spans="1:16" ht="12.75" customHeight="1" x14ac:dyDescent="0.2">
      <c r="A167" s="14"/>
      <c r="B167" s="15" t="s">
        <v>46</v>
      </c>
      <c r="C167" s="1015">
        <v>0</v>
      </c>
      <c r="D167" s="1016"/>
      <c r="E167" s="1016"/>
      <c r="F167" s="237">
        <v>0</v>
      </c>
      <c r="G167" s="237">
        <v>0</v>
      </c>
      <c r="H167" s="237">
        <v>0</v>
      </c>
      <c r="I167" s="227">
        <f t="shared" si="37"/>
        <v>0</v>
      </c>
      <c r="J167" s="37"/>
      <c r="K167" s="16"/>
      <c r="L167" s="16"/>
      <c r="M167" s="16"/>
      <c r="N167" s="998"/>
      <c r="O167" s="998"/>
      <c r="P167" s="999"/>
    </row>
    <row r="168" spans="1:16" ht="12.75" customHeight="1" thickBot="1" x14ac:dyDescent="0.25">
      <c r="A168" s="17">
        <v>3</v>
      </c>
      <c r="B168" s="18" t="s">
        <v>47</v>
      </c>
      <c r="C168" s="1000">
        <v>0</v>
      </c>
      <c r="D168" s="1001"/>
      <c r="E168" s="1001"/>
      <c r="F168" s="25">
        <v>0</v>
      </c>
      <c r="G168" s="25">
        <v>0</v>
      </c>
      <c r="H168" s="232"/>
      <c r="I168" s="38"/>
      <c r="J168" s="39"/>
      <c r="K168" s="255"/>
      <c r="L168" s="255"/>
      <c r="M168" s="255"/>
      <c r="N168" s="1002"/>
      <c r="O168" s="1002"/>
      <c r="P168" s="1003"/>
    </row>
    <row r="169" spans="1:16" ht="7.5" customHeight="1" x14ac:dyDescent="0.2">
      <c r="B169" s="212"/>
      <c r="C169" s="1006">
        <f>SUM(C164:E167)-C155</f>
        <v>0</v>
      </c>
      <c r="D169" s="1007"/>
      <c r="E169" s="1007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1008"/>
      <c r="O169" s="1008"/>
      <c r="P169" s="1008"/>
    </row>
    <row r="170" spans="1:16" ht="18" customHeight="1" x14ac:dyDescent="0.2">
      <c r="A170" s="129" t="s">
        <v>66</v>
      </c>
      <c r="B170" s="212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233"/>
      <c r="O170" s="233"/>
      <c r="P170" s="233"/>
    </row>
    <row r="171" spans="1:16" ht="12.75" customHeight="1" x14ac:dyDescent="0.2">
      <c r="B171" s="212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233"/>
      <c r="O171" s="233"/>
      <c r="P171" s="233"/>
    </row>
    <row r="172" spans="1:16" ht="12.75" customHeight="1" x14ac:dyDescent="0.2">
      <c r="B172" s="212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233"/>
      <c r="O172" s="233"/>
      <c r="P172" s="233"/>
    </row>
    <row r="173" spans="1:16" ht="12.75" customHeight="1" x14ac:dyDescent="0.2">
      <c r="C173" s="949"/>
      <c r="D173" s="949"/>
      <c r="E173" s="949"/>
      <c r="N173" s="949"/>
      <c r="O173" s="949"/>
      <c r="P173" s="949"/>
    </row>
    <row r="174" spans="1:16" x14ac:dyDescent="0.2">
      <c r="C174" s="212"/>
      <c r="D174" s="212"/>
      <c r="E174" s="212"/>
      <c r="N174" s="212"/>
      <c r="O174" s="212"/>
      <c r="P174" s="212"/>
    </row>
    <row r="175" spans="1:16" ht="30" customHeight="1" x14ac:dyDescent="0.2">
      <c r="C175" s="212"/>
      <c r="D175" s="212"/>
      <c r="E175" s="212"/>
      <c r="N175" s="212"/>
      <c r="O175" s="212"/>
      <c r="P175" s="212"/>
    </row>
    <row r="176" spans="1:16" ht="25.5" customHeight="1" x14ac:dyDescent="0.2">
      <c r="A176" s="949" t="s">
        <v>0</v>
      </c>
      <c r="B176" s="949"/>
      <c r="F176" s="1" t="s">
        <v>1</v>
      </c>
      <c r="M176" s="954" t="s">
        <v>2</v>
      </c>
      <c r="N176" s="954"/>
      <c r="O176" s="954"/>
      <c r="P176" s="954"/>
    </row>
    <row r="177" spans="1:16" ht="20.100000000000001" customHeight="1" x14ac:dyDescent="0.2">
      <c r="A177" s="949" t="s">
        <v>3</v>
      </c>
      <c r="B177" s="949"/>
      <c r="M177" s="954"/>
      <c r="N177" s="954"/>
      <c r="O177" s="954"/>
      <c r="P177" s="954"/>
    </row>
    <row r="178" spans="1:16" ht="20.100000000000001" customHeight="1" x14ac:dyDescent="0.2">
      <c r="A178" s="949" t="s">
        <v>4</v>
      </c>
      <c r="B178" s="949"/>
    </row>
    <row r="179" spans="1:16" ht="20.100000000000001" customHeight="1" x14ac:dyDescent="0.3">
      <c r="F179" s="955" t="s">
        <v>5</v>
      </c>
      <c r="G179" s="955"/>
      <c r="H179" s="955"/>
      <c r="I179" s="955"/>
      <c r="J179" s="955"/>
      <c r="K179" s="955"/>
      <c r="L179" s="955"/>
    </row>
    <row r="180" spans="1:16" ht="20.100000000000001" customHeight="1" x14ac:dyDescent="0.2">
      <c r="F180" s="956" t="s">
        <v>65</v>
      </c>
      <c r="G180" s="956"/>
      <c r="H180" s="956"/>
      <c r="I180" s="956"/>
      <c r="J180" s="956"/>
      <c r="K180" s="956"/>
      <c r="L180" s="956"/>
    </row>
    <row r="181" spans="1:16" ht="20.100000000000001" customHeight="1" x14ac:dyDescent="0.2">
      <c r="A181" s="1" t="s">
        <v>6</v>
      </c>
      <c r="C181" s="27"/>
      <c r="D181" s="214">
        <v>1</v>
      </c>
      <c r="E181" s="214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7</v>
      </c>
      <c r="C182" s="28"/>
      <c r="D182" s="4">
        <v>0</v>
      </c>
      <c r="E182" s="4">
        <v>8</v>
      </c>
      <c r="I182" s="957">
        <v>6</v>
      </c>
      <c r="K182" s="2"/>
      <c r="L182" s="23" t="s">
        <v>48</v>
      </c>
      <c r="M182" s="958" t="str">
        <f>+M147</f>
        <v>: Desember</v>
      </c>
      <c r="N182" s="959"/>
      <c r="O182" s="214">
        <f>+O147</f>
        <v>1</v>
      </c>
      <c r="P182" s="214">
        <f>+P147</f>
        <v>2</v>
      </c>
    </row>
    <row r="183" spans="1:16" s="3" customFormat="1" ht="20.100000000000001" customHeight="1" x14ac:dyDescent="0.2">
      <c r="A183" s="19" t="s">
        <v>51</v>
      </c>
      <c r="B183" s="910"/>
      <c r="C183" s="40">
        <v>0</v>
      </c>
      <c r="D183" s="40">
        <v>3</v>
      </c>
      <c r="E183" s="40">
        <v>0</v>
      </c>
      <c r="I183" s="957"/>
      <c r="J183" s="67"/>
      <c r="K183" s="68"/>
      <c r="L183" s="69" t="s">
        <v>11</v>
      </c>
      <c r="M183" s="960" t="str">
        <f>+M148</f>
        <v>: 2022</v>
      </c>
      <c r="N183" s="961"/>
      <c r="O183" s="40">
        <f>+O148</f>
        <v>2</v>
      </c>
      <c r="P183" s="40">
        <f>+P148</f>
        <v>2</v>
      </c>
    </row>
    <row r="184" spans="1:16" ht="26.25" customHeight="1" thickBot="1" x14ac:dyDescent="0.25">
      <c r="A184" s="3"/>
      <c r="B184" s="3"/>
      <c r="C184" s="29"/>
      <c r="D184" s="29"/>
      <c r="K184" s="2"/>
      <c r="L184" s="2"/>
      <c r="N184" s="2"/>
      <c r="O184" s="29"/>
      <c r="P184" s="29"/>
    </row>
    <row r="185" spans="1:16" ht="20.100000000000001" customHeight="1" x14ac:dyDescent="0.2">
      <c r="A185" s="950" t="s">
        <v>12</v>
      </c>
      <c r="B185" s="952" t="s">
        <v>13</v>
      </c>
      <c r="C185" s="962" t="s">
        <v>14</v>
      </c>
      <c r="D185" s="963"/>
      <c r="E185" s="963"/>
      <c r="F185" s="963"/>
      <c r="G185" s="963"/>
      <c r="H185" s="963"/>
      <c r="I185" s="964"/>
      <c r="J185" s="977" t="s">
        <v>15</v>
      </c>
      <c r="K185" s="963"/>
      <c r="L185" s="963"/>
      <c r="M185" s="963"/>
      <c r="N185" s="963"/>
      <c r="O185" s="963"/>
      <c r="P185" s="964"/>
    </row>
    <row r="186" spans="1:16" ht="20.100000000000001" customHeight="1" x14ac:dyDescent="0.2">
      <c r="A186" s="951"/>
      <c r="B186" s="953"/>
      <c r="C186" s="978" t="s">
        <v>16</v>
      </c>
      <c r="D186" s="979"/>
      <c r="E186" s="979"/>
      <c r="F186" s="4"/>
      <c r="G186" s="4"/>
      <c r="H186" s="4"/>
      <c r="I186" s="220" t="s">
        <v>16</v>
      </c>
      <c r="J186" s="32" t="s">
        <v>16</v>
      </c>
      <c r="K186" s="4"/>
      <c r="L186" s="4"/>
      <c r="M186" s="4"/>
      <c r="N186" s="979" t="s">
        <v>16</v>
      </c>
      <c r="O186" s="979"/>
      <c r="P186" s="980"/>
    </row>
    <row r="187" spans="1:16" ht="20.100000000000001" customHeight="1" x14ac:dyDescent="0.2">
      <c r="A187" s="951"/>
      <c r="B187" s="953"/>
      <c r="C187" s="981" t="s">
        <v>8</v>
      </c>
      <c r="D187" s="982"/>
      <c r="E187" s="982"/>
      <c r="F187" s="221" t="s">
        <v>17</v>
      </c>
      <c r="G187" s="221" t="s">
        <v>18</v>
      </c>
      <c r="H187" s="221" t="s">
        <v>19</v>
      </c>
      <c r="I187" s="222" t="s">
        <v>20</v>
      </c>
      <c r="J187" s="33" t="s">
        <v>8</v>
      </c>
      <c r="K187" s="221" t="s">
        <v>17</v>
      </c>
      <c r="L187" s="221" t="s">
        <v>18</v>
      </c>
      <c r="M187" s="221" t="s">
        <v>19</v>
      </c>
      <c r="N187" s="983" t="s">
        <v>20</v>
      </c>
      <c r="O187" s="983"/>
      <c r="P187" s="984"/>
    </row>
    <row r="188" spans="1:16" ht="20.100000000000001" customHeight="1" x14ac:dyDescent="0.2">
      <c r="A188" s="951"/>
      <c r="B188" s="953"/>
      <c r="C188" s="985" t="s">
        <v>21</v>
      </c>
      <c r="D188" s="986"/>
      <c r="E188" s="986"/>
      <c r="F188" s="223"/>
      <c r="G188" s="223"/>
      <c r="H188" s="223"/>
      <c r="I188" s="224" t="s">
        <v>22</v>
      </c>
      <c r="J188" s="34" t="s">
        <v>21</v>
      </c>
      <c r="K188" s="223"/>
      <c r="L188" s="223"/>
      <c r="M188" s="223"/>
      <c r="N188" s="986" t="s">
        <v>23</v>
      </c>
      <c r="O188" s="986"/>
      <c r="P188" s="987"/>
    </row>
    <row r="189" spans="1:16" ht="24" customHeight="1" x14ac:dyDescent="0.2">
      <c r="A189" s="44" t="s">
        <v>24</v>
      </c>
      <c r="B189" s="45" t="s">
        <v>25</v>
      </c>
      <c r="C189" s="965" t="s">
        <v>26</v>
      </c>
      <c r="D189" s="966"/>
      <c r="E189" s="966"/>
      <c r="F189" s="215" t="s">
        <v>27</v>
      </c>
      <c r="G189" s="215" t="s">
        <v>28</v>
      </c>
      <c r="H189" s="215" t="s">
        <v>29</v>
      </c>
      <c r="I189" s="46" t="s">
        <v>30</v>
      </c>
      <c r="J189" s="47" t="s">
        <v>31</v>
      </c>
      <c r="K189" s="215" t="s">
        <v>32</v>
      </c>
      <c r="L189" s="215" t="s">
        <v>33</v>
      </c>
      <c r="M189" s="215" t="s">
        <v>34</v>
      </c>
      <c r="N189" s="967" t="s">
        <v>35</v>
      </c>
      <c r="O189" s="966"/>
      <c r="P189" s="968"/>
    </row>
    <row r="190" spans="1:16" ht="15.75" x14ac:dyDescent="0.2">
      <c r="A190" s="5"/>
      <c r="B190" s="6" t="s">
        <v>36</v>
      </c>
      <c r="C190" s="1013">
        <f>SUM(C192,C195)</f>
        <v>0</v>
      </c>
      <c r="D190" s="1014"/>
      <c r="E190" s="1014"/>
      <c r="F190" s="236">
        <f>SUM(F192,F195)</f>
        <v>0</v>
      </c>
      <c r="G190" s="236">
        <f>SUM(G192,G195)</f>
        <v>0</v>
      </c>
      <c r="H190" s="236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971">
        <f t="shared" si="39"/>
        <v>0</v>
      </c>
      <c r="O190" s="972"/>
      <c r="P190" s="973"/>
    </row>
    <row r="191" spans="1:16" x14ac:dyDescent="0.2">
      <c r="A191" s="9">
        <v>1</v>
      </c>
      <c r="B191" s="10" t="s">
        <v>37</v>
      </c>
      <c r="C191" s="974"/>
      <c r="D191" s="975"/>
      <c r="E191" s="975"/>
      <c r="F191" s="218"/>
      <c r="G191" s="218"/>
      <c r="H191" s="218"/>
      <c r="I191" s="35"/>
      <c r="J191" s="217"/>
      <c r="K191" s="218"/>
      <c r="L191" s="218"/>
      <c r="M191" s="218"/>
      <c r="N191" s="975"/>
      <c r="O191" s="975"/>
      <c r="P191" s="976"/>
    </row>
    <row r="192" spans="1:16" ht="14.25" x14ac:dyDescent="0.2">
      <c r="A192" s="11"/>
      <c r="B192" s="10" t="s">
        <v>38</v>
      </c>
      <c r="C192" s="1009">
        <f>SUM(C193:E194)</f>
        <v>0</v>
      </c>
      <c r="D192" s="1010"/>
      <c r="E192" s="1010"/>
      <c r="F192" s="234">
        <f>SUM(F193:F194)</f>
        <v>0</v>
      </c>
      <c r="G192" s="234">
        <f t="shared" ref="G192:H192" si="40">SUM(G193:G194)</f>
        <v>0</v>
      </c>
      <c r="H192" s="234">
        <f t="shared" si="40"/>
        <v>0</v>
      </c>
      <c r="I192" s="227">
        <f>SUM(C192-F192+G192-H192)</f>
        <v>0</v>
      </c>
      <c r="J192" s="234">
        <f>SUM(J193:J194)</f>
        <v>0</v>
      </c>
      <c r="K192" s="234">
        <f t="shared" ref="K192:M192" si="41">SUM(K193:K194)</f>
        <v>0</v>
      </c>
      <c r="L192" s="234">
        <f t="shared" si="41"/>
        <v>0</v>
      </c>
      <c r="M192" s="234">
        <f t="shared" si="41"/>
        <v>0</v>
      </c>
      <c r="N192" s="990">
        <f>SUM(N193:P194)</f>
        <v>0</v>
      </c>
      <c r="O192" s="990"/>
      <c r="P192" s="991"/>
    </row>
    <row r="193" spans="1:16" ht="12.75" customHeight="1" x14ac:dyDescent="0.2">
      <c r="A193" s="11"/>
      <c r="B193" s="12" t="s">
        <v>39</v>
      </c>
      <c r="C193" s="1011">
        <v>0</v>
      </c>
      <c r="D193" s="1012"/>
      <c r="E193" s="1012"/>
      <c r="F193" s="235">
        <v>0</v>
      </c>
      <c r="G193" s="235">
        <v>0</v>
      </c>
      <c r="H193" s="235">
        <v>0</v>
      </c>
      <c r="I193" s="254">
        <f t="shared" ref="I193:I197" si="42">SUM(C193-F193+G193-H193)</f>
        <v>0</v>
      </c>
      <c r="J193" s="79">
        <v>0</v>
      </c>
      <c r="K193" s="79">
        <v>0</v>
      </c>
      <c r="L193" s="79">
        <v>0</v>
      </c>
      <c r="M193" s="79">
        <v>0</v>
      </c>
      <c r="N193" s="990">
        <f>SUM(J193-K193+L193-M193)</f>
        <v>0</v>
      </c>
      <c r="O193" s="990"/>
      <c r="P193" s="991"/>
    </row>
    <row r="194" spans="1:16" ht="12.75" customHeight="1" x14ac:dyDescent="0.2">
      <c r="A194" s="11"/>
      <c r="B194" s="12" t="s">
        <v>40</v>
      </c>
      <c r="C194" s="1011">
        <v>0</v>
      </c>
      <c r="D194" s="1012"/>
      <c r="E194" s="1012"/>
      <c r="F194" s="235">
        <v>0</v>
      </c>
      <c r="G194" s="235">
        <v>0</v>
      </c>
      <c r="H194" s="235">
        <v>0</v>
      </c>
      <c r="I194" s="254">
        <f t="shared" si="42"/>
        <v>0</v>
      </c>
      <c r="J194" s="79">
        <v>0</v>
      </c>
      <c r="K194" s="79">
        <v>0</v>
      </c>
      <c r="L194" s="79">
        <v>0</v>
      </c>
      <c r="M194" s="79">
        <v>0</v>
      </c>
      <c r="N194" s="990">
        <f>SUM(J194-K194+L194-M194)</f>
        <v>0</v>
      </c>
      <c r="O194" s="990"/>
      <c r="P194" s="991"/>
    </row>
    <row r="195" spans="1:16" ht="14.25" x14ac:dyDescent="0.2">
      <c r="A195" s="11"/>
      <c r="B195" s="10" t="s">
        <v>41</v>
      </c>
      <c r="C195" s="1009">
        <f>SUM(C196:E197)</f>
        <v>0</v>
      </c>
      <c r="D195" s="1010"/>
      <c r="E195" s="1010"/>
      <c r="F195" s="234">
        <f>SUM(F196:F197)</f>
        <v>0</v>
      </c>
      <c r="G195" s="234">
        <f t="shared" ref="G195:H195" si="43">SUM(G196:G197)</f>
        <v>0</v>
      </c>
      <c r="H195" s="234">
        <f t="shared" si="43"/>
        <v>0</v>
      </c>
      <c r="I195" s="227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990">
        <f>SUM(N196:P197)</f>
        <v>0</v>
      </c>
      <c r="O195" s="990"/>
      <c r="P195" s="991"/>
    </row>
    <row r="196" spans="1:16" ht="15" x14ac:dyDescent="0.2">
      <c r="A196" s="11"/>
      <c r="B196" s="12" t="s">
        <v>39</v>
      </c>
      <c r="C196" s="1011">
        <v>0</v>
      </c>
      <c r="D196" s="1012"/>
      <c r="E196" s="1012"/>
      <c r="F196" s="235">
        <v>0</v>
      </c>
      <c r="G196" s="235">
        <v>0</v>
      </c>
      <c r="H196" s="235">
        <v>0</v>
      </c>
      <c r="I196" s="254">
        <f t="shared" si="42"/>
        <v>0</v>
      </c>
      <c r="J196" s="36">
        <v>0</v>
      </c>
      <c r="K196" s="235">
        <v>0</v>
      </c>
      <c r="L196" s="235">
        <v>0</v>
      </c>
      <c r="M196" s="235">
        <v>0</v>
      </c>
      <c r="N196" s="990">
        <f>SUM(J196-K196+L196-M196)</f>
        <v>0</v>
      </c>
      <c r="O196" s="990"/>
      <c r="P196" s="991"/>
    </row>
    <row r="197" spans="1:16" ht="15" x14ac:dyDescent="0.2">
      <c r="A197" s="11"/>
      <c r="B197" s="12" t="s">
        <v>40</v>
      </c>
      <c r="C197" s="1011">
        <v>0</v>
      </c>
      <c r="D197" s="1012"/>
      <c r="E197" s="1012"/>
      <c r="F197" s="235">
        <v>0</v>
      </c>
      <c r="G197" s="235">
        <v>0</v>
      </c>
      <c r="H197" s="235">
        <v>0</v>
      </c>
      <c r="I197" s="254">
        <f t="shared" si="42"/>
        <v>0</v>
      </c>
      <c r="J197" s="36">
        <v>0</v>
      </c>
      <c r="K197" s="235">
        <v>0</v>
      </c>
      <c r="L197" s="235">
        <v>0</v>
      </c>
      <c r="M197" s="235">
        <v>0</v>
      </c>
      <c r="N197" s="990">
        <f>SUM(J197-K197+L197-M197)</f>
        <v>0</v>
      </c>
      <c r="O197" s="990"/>
      <c r="P197" s="991"/>
    </row>
    <row r="198" spans="1:16" x14ac:dyDescent="0.2">
      <c r="A198" s="9">
        <v>2</v>
      </c>
      <c r="B198" s="10" t="s">
        <v>42</v>
      </c>
      <c r="C198" s="974"/>
      <c r="D198" s="975"/>
      <c r="E198" s="975"/>
      <c r="F198" s="218"/>
      <c r="G198" s="218"/>
      <c r="H198" s="218"/>
      <c r="I198" s="231"/>
      <c r="J198" s="217"/>
      <c r="K198" s="218"/>
      <c r="L198" s="218"/>
      <c r="M198" s="218"/>
      <c r="N198" s="994"/>
      <c r="O198" s="994"/>
      <c r="P198" s="995"/>
    </row>
    <row r="199" spans="1:16" ht="12.75" customHeight="1" x14ac:dyDescent="0.2">
      <c r="A199" s="11"/>
      <c r="B199" s="12" t="s">
        <v>43</v>
      </c>
      <c r="C199" s="1011">
        <v>0</v>
      </c>
      <c r="D199" s="1012"/>
      <c r="E199" s="1012"/>
      <c r="F199" s="235">
        <v>0</v>
      </c>
      <c r="G199" s="235">
        <v>0</v>
      </c>
      <c r="H199" s="235">
        <v>0</v>
      </c>
      <c r="I199" s="227">
        <f t="shared" ref="I199:I202" si="45">SUM(C199-F199+G199-H199)</f>
        <v>0</v>
      </c>
      <c r="J199" s="217"/>
      <c r="K199" s="218"/>
      <c r="L199" s="218"/>
      <c r="M199" s="218"/>
      <c r="N199" s="994"/>
      <c r="O199" s="994"/>
      <c r="P199" s="995"/>
    </row>
    <row r="200" spans="1:16" ht="12.75" customHeight="1" x14ac:dyDescent="0.2">
      <c r="A200" s="11"/>
      <c r="B200" s="12" t="s">
        <v>44</v>
      </c>
      <c r="C200" s="1011">
        <v>0</v>
      </c>
      <c r="D200" s="1012"/>
      <c r="E200" s="1012"/>
      <c r="F200" s="235">
        <v>0</v>
      </c>
      <c r="G200" s="235">
        <v>0</v>
      </c>
      <c r="H200" s="235">
        <v>0</v>
      </c>
      <c r="I200" s="227">
        <f t="shared" si="45"/>
        <v>0</v>
      </c>
      <c r="J200" s="217"/>
      <c r="K200" s="218"/>
      <c r="L200" s="218"/>
      <c r="M200" s="218"/>
      <c r="N200" s="994"/>
      <c r="O200" s="994"/>
      <c r="P200" s="995"/>
    </row>
    <row r="201" spans="1:16" ht="7.5" customHeight="1" x14ac:dyDescent="0.2">
      <c r="A201" s="9"/>
      <c r="B201" s="12" t="s">
        <v>45</v>
      </c>
      <c r="C201" s="1011">
        <v>0</v>
      </c>
      <c r="D201" s="1012"/>
      <c r="E201" s="1012"/>
      <c r="F201" s="235">
        <v>0</v>
      </c>
      <c r="G201" s="235">
        <v>0</v>
      </c>
      <c r="H201" s="235">
        <v>0</v>
      </c>
      <c r="I201" s="227">
        <f t="shared" si="45"/>
        <v>0</v>
      </c>
      <c r="J201" s="217"/>
      <c r="K201" s="218"/>
      <c r="L201" s="218"/>
      <c r="M201" s="218"/>
      <c r="N201" s="994"/>
      <c r="O201" s="994"/>
      <c r="P201" s="995"/>
    </row>
    <row r="202" spans="1:16" ht="18" customHeight="1" x14ac:dyDescent="0.2">
      <c r="A202" s="14"/>
      <c r="B202" s="15" t="s">
        <v>46</v>
      </c>
      <c r="C202" s="1015">
        <v>0</v>
      </c>
      <c r="D202" s="1016"/>
      <c r="E202" s="1016"/>
      <c r="F202" s="237">
        <v>0</v>
      </c>
      <c r="G202" s="237">
        <v>0</v>
      </c>
      <c r="H202" s="237">
        <v>0</v>
      </c>
      <c r="I202" s="227">
        <f t="shared" si="45"/>
        <v>0</v>
      </c>
      <c r="J202" s="37"/>
      <c r="K202" s="16"/>
      <c r="L202" s="16"/>
      <c r="M202" s="16"/>
      <c r="N202" s="998"/>
      <c r="O202" s="998"/>
      <c r="P202" s="999"/>
    </row>
    <row r="203" spans="1:16" ht="12.75" customHeight="1" thickBot="1" x14ac:dyDescent="0.25">
      <c r="A203" s="17">
        <v>3</v>
      </c>
      <c r="B203" s="18" t="s">
        <v>47</v>
      </c>
      <c r="C203" s="1000">
        <v>0</v>
      </c>
      <c r="D203" s="1001"/>
      <c r="E203" s="1001"/>
      <c r="F203" s="25">
        <v>0</v>
      </c>
      <c r="G203" s="25">
        <v>0</v>
      </c>
      <c r="H203" s="232"/>
      <c r="I203" s="38"/>
      <c r="J203" s="39"/>
      <c r="K203" s="255"/>
      <c r="L203" s="255"/>
      <c r="M203" s="255"/>
      <c r="N203" s="1002"/>
      <c r="O203" s="1002"/>
      <c r="P203" s="1003"/>
    </row>
    <row r="204" spans="1:16" x14ac:dyDescent="0.2">
      <c r="B204" s="212"/>
      <c r="C204" s="1006">
        <f>SUM(C199:E202)-C190</f>
        <v>0</v>
      </c>
      <c r="D204" s="1007"/>
      <c r="E204" s="1007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1008"/>
      <c r="O204" s="1008"/>
      <c r="P204" s="1008"/>
    </row>
    <row r="205" spans="1:16" x14ac:dyDescent="0.2">
      <c r="A205" s="129" t="s">
        <v>66</v>
      </c>
      <c r="B205" s="212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233"/>
      <c r="O205" s="233"/>
      <c r="P205" s="233"/>
    </row>
    <row r="206" spans="1:16" x14ac:dyDescent="0.2">
      <c r="B206" s="212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233"/>
      <c r="O206" s="233"/>
      <c r="P206" s="233"/>
    </row>
    <row r="207" spans="1:16" ht="30" customHeight="1" x14ac:dyDescent="0.2">
      <c r="B207" s="212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233"/>
      <c r="O207" s="233"/>
      <c r="P207" s="233"/>
    </row>
    <row r="208" spans="1:16" ht="25.5" customHeight="1" x14ac:dyDescent="0.2">
      <c r="C208" s="212"/>
      <c r="D208" s="212"/>
      <c r="E208" s="212"/>
      <c r="N208" s="212"/>
      <c r="O208" s="212"/>
      <c r="P208" s="212"/>
    </row>
    <row r="209" spans="1:16" ht="20.100000000000001" customHeight="1" x14ac:dyDescent="0.2">
      <c r="C209" s="212"/>
      <c r="D209" s="212"/>
      <c r="E209" s="212"/>
      <c r="N209" s="212"/>
      <c r="O209" s="212"/>
      <c r="P209" s="212"/>
    </row>
    <row r="210" spans="1:16" ht="20.100000000000001" customHeight="1" x14ac:dyDescent="0.2">
      <c r="C210" s="949"/>
      <c r="D210" s="949"/>
      <c r="E210" s="949"/>
      <c r="N210" s="949"/>
      <c r="O210" s="949"/>
      <c r="P210" s="949"/>
    </row>
    <row r="211" spans="1:16" ht="20.100000000000001" customHeight="1" x14ac:dyDescent="0.2">
      <c r="A211" s="949" t="s">
        <v>0</v>
      </c>
      <c r="B211" s="949"/>
      <c r="F211" s="1" t="s">
        <v>1</v>
      </c>
      <c r="M211" s="954" t="s">
        <v>2</v>
      </c>
      <c r="N211" s="954"/>
      <c r="O211" s="954"/>
      <c r="P211" s="954"/>
    </row>
    <row r="212" spans="1:16" ht="20.100000000000001" customHeight="1" x14ac:dyDescent="0.2">
      <c r="A212" s="949" t="s">
        <v>3</v>
      </c>
      <c r="B212" s="949"/>
      <c r="M212" s="954"/>
      <c r="N212" s="954"/>
      <c r="O212" s="954"/>
      <c r="P212" s="954"/>
    </row>
    <row r="213" spans="1:16" ht="20.100000000000001" customHeight="1" x14ac:dyDescent="0.2">
      <c r="A213" s="949" t="s">
        <v>4</v>
      </c>
      <c r="B213" s="949"/>
    </row>
    <row r="214" spans="1:16" ht="20.100000000000001" customHeight="1" x14ac:dyDescent="0.3">
      <c r="F214" s="955" t="s">
        <v>5</v>
      </c>
      <c r="G214" s="955"/>
      <c r="H214" s="955"/>
      <c r="I214" s="955"/>
      <c r="J214" s="955"/>
      <c r="K214" s="955"/>
      <c r="L214" s="955"/>
    </row>
    <row r="215" spans="1:16" ht="20.100000000000001" customHeight="1" x14ac:dyDescent="0.2">
      <c r="F215" s="956" t="s">
        <v>65</v>
      </c>
      <c r="G215" s="956"/>
      <c r="H215" s="956"/>
      <c r="I215" s="956"/>
      <c r="J215" s="956"/>
      <c r="K215" s="956"/>
      <c r="L215" s="956"/>
    </row>
    <row r="216" spans="1:16" ht="26.25" customHeight="1" x14ac:dyDescent="0.2">
      <c r="A216" s="1" t="s">
        <v>6</v>
      </c>
      <c r="C216" s="27"/>
      <c r="D216" s="214">
        <v>1</v>
      </c>
      <c r="E216" s="214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7</v>
      </c>
      <c r="C217" s="28"/>
      <c r="D217" s="4">
        <v>0</v>
      </c>
      <c r="E217" s="4">
        <v>8</v>
      </c>
      <c r="I217" s="957">
        <v>7</v>
      </c>
      <c r="K217" s="2"/>
      <c r="L217" s="23" t="s">
        <v>48</v>
      </c>
      <c r="M217" s="958" t="str">
        <f>+M182</f>
        <v>: Desember</v>
      </c>
      <c r="N217" s="959"/>
      <c r="O217" s="214">
        <f>+O182</f>
        <v>1</v>
      </c>
      <c r="P217" s="214">
        <f>+P182</f>
        <v>2</v>
      </c>
    </row>
    <row r="218" spans="1:16" s="3" customFormat="1" ht="20.100000000000001" customHeight="1" x14ac:dyDescent="0.2">
      <c r="A218" s="19" t="s">
        <v>55</v>
      </c>
      <c r="B218" s="911"/>
      <c r="C218" s="40">
        <v>0</v>
      </c>
      <c r="D218" s="40">
        <v>3</v>
      </c>
      <c r="E218" s="40">
        <v>2</v>
      </c>
      <c r="I218" s="957"/>
      <c r="J218" s="67"/>
      <c r="K218" s="68"/>
      <c r="L218" s="69" t="s">
        <v>11</v>
      </c>
      <c r="M218" s="960" t="str">
        <f>+M183</f>
        <v>: 2022</v>
      </c>
      <c r="N218" s="961"/>
      <c r="O218" s="40">
        <f>+O183</f>
        <v>2</v>
      </c>
      <c r="P218" s="40">
        <f>+P183</f>
        <v>2</v>
      </c>
    </row>
    <row r="219" spans="1:16" ht="20.100000000000001" customHeight="1" thickBot="1" x14ac:dyDescent="0.25">
      <c r="C219" s="29"/>
      <c r="D219" s="29"/>
      <c r="K219" s="2"/>
      <c r="L219" s="2"/>
      <c r="N219" s="2"/>
      <c r="O219" s="29"/>
      <c r="P219" s="29"/>
    </row>
    <row r="220" spans="1:16" ht="20.100000000000001" customHeight="1" x14ac:dyDescent="0.2">
      <c r="A220" s="950" t="s">
        <v>12</v>
      </c>
      <c r="B220" s="952" t="s">
        <v>13</v>
      </c>
      <c r="C220" s="962" t="s">
        <v>14</v>
      </c>
      <c r="D220" s="963"/>
      <c r="E220" s="963"/>
      <c r="F220" s="963"/>
      <c r="G220" s="963"/>
      <c r="H220" s="963"/>
      <c r="I220" s="964"/>
      <c r="J220" s="977" t="s">
        <v>15</v>
      </c>
      <c r="K220" s="963"/>
      <c r="L220" s="963"/>
      <c r="M220" s="963"/>
      <c r="N220" s="963"/>
      <c r="O220" s="963"/>
      <c r="P220" s="964"/>
    </row>
    <row r="221" spans="1:16" ht="24" customHeight="1" x14ac:dyDescent="0.2">
      <c r="A221" s="951"/>
      <c r="B221" s="953"/>
      <c r="C221" s="978" t="s">
        <v>16</v>
      </c>
      <c r="D221" s="979"/>
      <c r="E221" s="979"/>
      <c r="F221" s="4"/>
      <c r="G221" s="4"/>
      <c r="H221" s="4"/>
      <c r="I221" s="220" t="s">
        <v>16</v>
      </c>
      <c r="J221" s="32" t="s">
        <v>16</v>
      </c>
      <c r="K221" s="4"/>
      <c r="L221" s="4"/>
      <c r="M221" s="4"/>
      <c r="N221" s="979" t="s">
        <v>16</v>
      </c>
      <c r="O221" s="979"/>
      <c r="P221" s="980"/>
    </row>
    <row r="222" spans="1:16" ht="12.75" customHeight="1" x14ac:dyDescent="0.2">
      <c r="A222" s="951"/>
      <c r="B222" s="953"/>
      <c r="C222" s="981" t="s">
        <v>8</v>
      </c>
      <c r="D222" s="982"/>
      <c r="E222" s="982"/>
      <c r="F222" s="221" t="s">
        <v>17</v>
      </c>
      <c r="G222" s="221" t="s">
        <v>18</v>
      </c>
      <c r="H222" s="221" t="s">
        <v>19</v>
      </c>
      <c r="I222" s="222" t="s">
        <v>20</v>
      </c>
      <c r="J222" s="33" t="s">
        <v>8</v>
      </c>
      <c r="K222" s="221" t="s">
        <v>17</v>
      </c>
      <c r="L222" s="221" t="s">
        <v>18</v>
      </c>
      <c r="M222" s="221" t="s">
        <v>19</v>
      </c>
      <c r="N222" s="983" t="s">
        <v>20</v>
      </c>
      <c r="O222" s="983"/>
      <c r="P222" s="984"/>
    </row>
    <row r="223" spans="1:16" ht="12.75" customHeight="1" x14ac:dyDescent="0.2">
      <c r="A223" s="951"/>
      <c r="B223" s="953"/>
      <c r="C223" s="985" t="s">
        <v>21</v>
      </c>
      <c r="D223" s="986"/>
      <c r="E223" s="986"/>
      <c r="F223" s="223"/>
      <c r="G223" s="223"/>
      <c r="H223" s="223"/>
      <c r="I223" s="224" t="s">
        <v>22</v>
      </c>
      <c r="J223" s="34" t="s">
        <v>21</v>
      </c>
      <c r="K223" s="223"/>
      <c r="L223" s="223"/>
      <c r="M223" s="223"/>
      <c r="N223" s="986" t="s">
        <v>23</v>
      </c>
      <c r="O223" s="986"/>
      <c r="P223" s="987"/>
    </row>
    <row r="224" spans="1:16" x14ac:dyDescent="0.2">
      <c r="A224" s="44" t="s">
        <v>24</v>
      </c>
      <c r="B224" s="45" t="s">
        <v>25</v>
      </c>
      <c r="C224" s="965" t="s">
        <v>26</v>
      </c>
      <c r="D224" s="966"/>
      <c r="E224" s="966"/>
      <c r="F224" s="215" t="s">
        <v>27</v>
      </c>
      <c r="G224" s="215" t="s">
        <v>28</v>
      </c>
      <c r="H224" s="215" t="s">
        <v>29</v>
      </c>
      <c r="I224" s="46" t="s">
        <v>30</v>
      </c>
      <c r="J224" s="47" t="s">
        <v>31</v>
      </c>
      <c r="K224" s="215" t="s">
        <v>32</v>
      </c>
      <c r="L224" s="215" t="s">
        <v>33</v>
      </c>
      <c r="M224" s="215" t="s">
        <v>34</v>
      </c>
      <c r="N224" s="967" t="s">
        <v>35</v>
      </c>
      <c r="O224" s="966"/>
      <c r="P224" s="968"/>
    </row>
    <row r="225" spans="1:16" ht="12.75" customHeight="1" x14ac:dyDescent="0.2">
      <c r="A225" s="5"/>
      <c r="B225" s="6" t="s">
        <v>36</v>
      </c>
      <c r="C225" s="1013">
        <f>SUM(C227,C230)</f>
        <v>0</v>
      </c>
      <c r="D225" s="1014"/>
      <c r="E225" s="1014"/>
      <c r="F225" s="236">
        <f>SUM(F227,F230)</f>
        <v>0</v>
      </c>
      <c r="G225" s="236">
        <f>SUM(G227,G230)</f>
        <v>0</v>
      </c>
      <c r="H225" s="236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971">
        <f t="shared" si="47"/>
        <v>0</v>
      </c>
      <c r="O225" s="972"/>
      <c r="P225" s="973"/>
    </row>
    <row r="226" spans="1:16" ht="12.75" customHeight="1" x14ac:dyDescent="0.2">
      <c r="A226" s="9">
        <v>1</v>
      </c>
      <c r="B226" s="10" t="s">
        <v>37</v>
      </c>
      <c r="C226" s="974"/>
      <c r="D226" s="975"/>
      <c r="E226" s="975"/>
      <c r="F226" s="218"/>
      <c r="G226" s="218"/>
      <c r="H226" s="218"/>
      <c r="I226" s="35"/>
      <c r="J226" s="217"/>
      <c r="K226" s="218"/>
      <c r="L226" s="218"/>
      <c r="M226" s="218"/>
      <c r="N226" s="975"/>
      <c r="O226" s="975"/>
      <c r="P226" s="976"/>
    </row>
    <row r="227" spans="1:16" ht="14.25" x14ac:dyDescent="0.2">
      <c r="A227" s="11"/>
      <c r="B227" s="10" t="s">
        <v>38</v>
      </c>
      <c r="C227" s="1009">
        <f>SUM(C228:E229)</f>
        <v>0</v>
      </c>
      <c r="D227" s="1010"/>
      <c r="E227" s="1010"/>
      <c r="F227" s="234">
        <f>SUM(F228:F229)</f>
        <v>0</v>
      </c>
      <c r="G227" s="234">
        <f t="shared" ref="G227:H227" si="48">SUM(G228:G229)</f>
        <v>0</v>
      </c>
      <c r="H227" s="234">
        <f t="shared" si="48"/>
        <v>0</v>
      </c>
      <c r="I227" s="227">
        <f>SUM(C227-F227+G227-H227)</f>
        <v>0</v>
      </c>
      <c r="J227" s="234">
        <f>SUM(J228:J229)</f>
        <v>0</v>
      </c>
      <c r="K227" s="234">
        <f t="shared" ref="K227:M227" si="49">SUM(K228:K229)</f>
        <v>0</v>
      </c>
      <c r="L227" s="234">
        <f t="shared" si="49"/>
        <v>0</v>
      </c>
      <c r="M227" s="234">
        <f t="shared" si="49"/>
        <v>0</v>
      </c>
      <c r="N227" s="990">
        <f>SUM(N228:P229)</f>
        <v>0</v>
      </c>
      <c r="O227" s="990"/>
      <c r="P227" s="991"/>
    </row>
    <row r="228" spans="1:16" ht="15" x14ac:dyDescent="0.2">
      <c r="A228" s="11"/>
      <c r="B228" s="12" t="s">
        <v>39</v>
      </c>
      <c r="C228" s="1011">
        <v>0</v>
      </c>
      <c r="D228" s="1012"/>
      <c r="E228" s="1012"/>
      <c r="F228" s="235">
        <v>0</v>
      </c>
      <c r="G228" s="235">
        <v>0</v>
      </c>
      <c r="H228" s="235">
        <v>0</v>
      </c>
      <c r="I228" s="254">
        <f t="shared" ref="I228:I232" si="50">SUM(C228-F228+G228-H228)</f>
        <v>0</v>
      </c>
      <c r="J228" s="79">
        <v>0</v>
      </c>
      <c r="K228" s="79">
        <v>0</v>
      </c>
      <c r="L228" s="79">
        <v>0</v>
      </c>
      <c r="M228" s="79">
        <v>0</v>
      </c>
      <c r="N228" s="990">
        <f>SUM(J228-K228+L228-M228)</f>
        <v>0</v>
      </c>
      <c r="O228" s="990"/>
      <c r="P228" s="991"/>
    </row>
    <row r="229" spans="1:16" ht="15" x14ac:dyDescent="0.2">
      <c r="A229" s="11"/>
      <c r="B229" s="12" t="s">
        <v>40</v>
      </c>
      <c r="C229" s="1011">
        <v>0</v>
      </c>
      <c r="D229" s="1012"/>
      <c r="E229" s="1012"/>
      <c r="F229" s="235">
        <v>0</v>
      </c>
      <c r="G229" s="235">
        <v>0</v>
      </c>
      <c r="H229" s="235">
        <v>0</v>
      </c>
      <c r="I229" s="254">
        <f t="shared" si="50"/>
        <v>0</v>
      </c>
      <c r="J229" s="79">
        <v>0</v>
      </c>
      <c r="K229" s="79">
        <v>0</v>
      </c>
      <c r="L229" s="79">
        <v>0</v>
      </c>
      <c r="M229" s="79">
        <v>0</v>
      </c>
      <c r="N229" s="990">
        <f>SUM(J229-K229+L229-M229)</f>
        <v>0</v>
      </c>
      <c r="O229" s="990"/>
      <c r="P229" s="991"/>
    </row>
    <row r="230" spans="1:16" ht="14.25" x14ac:dyDescent="0.2">
      <c r="A230" s="11"/>
      <c r="B230" s="10" t="s">
        <v>41</v>
      </c>
      <c r="C230" s="1009">
        <f>SUM(C231:E232)</f>
        <v>0</v>
      </c>
      <c r="D230" s="1010"/>
      <c r="E230" s="1010"/>
      <c r="F230" s="234">
        <f>SUM(F231:F232)</f>
        <v>0</v>
      </c>
      <c r="G230" s="234">
        <f t="shared" ref="G230:H230" si="51">SUM(G231:G232)</f>
        <v>0</v>
      </c>
      <c r="H230" s="234">
        <f t="shared" si="51"/>
        <v>0</v>
      </c>
      <c r="I230" s="227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990">
        <f>SUM(N231:P232)</f>
        <v>0</v>
      </c>
      <c r="O230" s="990"/>
      <c r="P230" s="991"/>
    </row>
    <row r="231" spans="1:16" ht="12.75" customHeight="1" x14ac:dyDescent="0.2">
      <c r="A231" s="11"/>
      <c r="B231" s="12" t="s">
        <v>39</v>
      </c>
      <c r="C231" s="1011">
        <v>0</v>
      </c>
      <c r="D231" s="1012"/>
      <c r="E231" s="1012"/>
      <c r="F231" s="235">
        <v>0</v>
      </c>
      <c r="G231" s="235">
        <v>0</v>
      </c>
      <c r="H231" s="235">
        <v>0</v>
      </c>
      <c r="I231" s="254">
        <f t="shared" si="50"/>
        <v>0</v>
      </c>
      <c r="J231" s="36">
        <v>0</v>
      </c>
      <c r="K231" s="235">
        <v>0</v>
      </c>
      <c r="L231" s="235">
        <v>0</v>
      </c>
      <c r="M231" s="235">
        <v>0</v>
      </c>
      <c r="N231" s="990">
        <f>SUM(J231-K231+L231-M231)</f>
        <v>0</v>
      </c>
      <c r="O231" s="990"/>
      <c r="P231" s="991"/>
    </row>
    <row r="232" spans="1:16" ht="12.75" customHeight="1" x14ac:dyDescent="0.2">
      <c r="A232" s="11"/>
      <c r="B232" s="12" t="s">
        <v>40</v>
      </c>
      <c r="C232" s="1011">
        <v>0</v>
      </c>
      <c r="D232" s="1012"/>
      <c r="E232" s="1012"/>
      <c r="F232" s="235">
        <v>0</v>
      </c>
      <c r="G232" s="235">
        <v>0</v>
      </c>
      <c r="H232" s="235">
        <v>0</v>
      </c>
      <c r="I232" s="254">
        <f t="shared" si="50"/>
        <v>0</v>
      </c>
      <c r="J232" s="36">
        <v>0</v>
      </c>
      <c r="K232" s="235">
        <v>0</v>
      </c>
      <c r="L232" s="235">
        <v>0</v>
      </c>
      <c r="M232" s="235">
        <v>0</v>
      </c>
      <c r="N232" s="990">
        <f>SUM(J232-K232+L232-M232)</f>
        <v>0</v>
      </c>
      <c r="O232" s="990"/>
      <c r="P232" s="991"/>
    </row>
    <row r="233" spans="1:16" ht="7.5" customHeight="1" x14ac:dyDescent="0.2">
      <c r="A233" s="9">
        <v>2</v>
      </c>
      <c r="B233" s="10" t="s">
        <v>42</v>
      </c>
      <c r="C233" s="974"/>
      <c r="D233" s="975"/>
      <c r="E233" s="975"/>
      <c r="F233" s="218"/>
      <c r="G233" s="218"/>
      <c r="H233" s="218"/>
      <c r="I233" s="231"/>
      <c r="J233" s="217"/>
      <c r="K233" s="218"/>
      <c r="L233" s="218"/>
      <c r="M233" s="218"/>
      <c r="N233" s="994"/>
      <c r="O233" s="994"/>
      <c r="P233" s="995"/>
    </row>
    <row r="234" spans="1:16" ht="18" customHeight="1" x14ac:dyDescent="0.2">
      <c r="A234" s="11"/>
      <c r="B234" s="12" t="s">
        <v>43</v>
      </c>
      <c r="C234" s="1011">
        <v>0</v>
      </c>
      <c r="D234" s="1012"/>
      <c r="E234" s="1012"/>
      <c r="F234" s="235">
        <v>0</v>
      </c>
      <c r="G234" s="235">
        <v>0</v>
      </c>
      <c r="H234" s="235">
        <v>0</v>
      </c>
      <c r="I234" s="227">
        <f t="shared" ref="I234:I237" si="53">SUM(C234-F234+G234-H234)</f>
        <v>0</v>
      </c>
      <c r="J234" s="217"/>
      <c r="K234" s="218"/>
      <c r="L234" s="218"/>
      <c r="M234" s="218"/>
      <c r="N234" s="994"/>
      <c r="O234" s="994"/>
      <c r="P234" s="995"/>
    </row>
    <row r="235" spans="1:16" ht="12.75" customHeight="1" x14ac:dyDescent="0.2">
      <c r="A235" s="11"/>
      <c r="B235" s="12" t="s">
        <v>44</v>
      </c>
      <c r="C235" s="1011">
        <v>0</v>
      </c>
      <c r="D235" s="1012"/>
      <c r="E235" s="1012"/>
      <c r="F235" s="235">
        <v>0</v>
      </c>
      <c r="G235" s="235">
        <v>0</v>
      </c>
      <c r="H235" s="235">
        <v>0</v>
      </c>
      <c r="I235" s="227">
        <f t="shared" si="53"/>
        <v>0</v>
      </c>
      <c r="J235" s="217"/>
      <c r="K235" s="218"/>
      <c r="L235" s="218"/>
      <c r="M235" s="218"/>
      <c r="N235" s="994"/>
      <c r="O235" s="994"/>
      <c r="P235" s="995"/>
    </row>
    <row r="236" spans="1:16" ht="12.75" customHeight="1" x14ac:dyDescent="0.2">
      <c r="A236" s="9"/>
      <c r="B236" s="12" t="s">
        <v>45</v>
      </c>
      <c r="C236" s="1011">
        <v>0</v>
      </c>
      <c r="D236" s="1012"/>
      <c r="E236" s="1012"/>
      <c r="F236" s="235">
        <v>0</v>
      </c>
      <c r="G236" s="235">
        <v>0</v>
      </c>
      <c r="H236" s="235">
        <v>0</v>
      </c>
      <c r="I236" s="227">
        <f t="shared" si="53"/>
        <v>0</v>
      </c>
      <c r="J236" s="217"/>
      <c r="K236" s="218"/>
      <c r="L236" s="218"/>
      <c r="M236" s="218"/>
      <c r="N236" s="994"/>
      <c r="O236" s="994"/>
      <c r="P236" s="995"/>
    </row>
    <row r="237" spans="1:16" ht="12.75" customHeight="1" x14ac:dyDescent="0.2">
      <c r="A237" s="14"/>
      <c r="B237" s="15" t="s">
        <v>46</v>
      </c>
      <c r="C237" s="1015">
        <v>0</v>
      </c>
      <c r="D237" s="1016"/>
      <c r="E237" s="1016"/>
      <c r="F237" s="237">
        <v>0</v>
      </c>
      <c r="G237" s="237">
        <v>0</v>
      </c>
      <c r="H237" s="237">
        <v>0</v>
      </c>
      <c r="I237" s="227">
        <f t="shared" si="53"/>
        <v>0</v>
      </c>
      <c r="J237" s="37"/>
      <c r="K237" s="16"/>
      <c r="L237" s="16"/>
      <c r="M237" s="16"/>
      <c r="N237" s="998"/>
      <c r="O237" s="998"/>
      <c r="P237" s="999"/>
    </row>
    <row r="238" spans="1:16" ht="15" thickBot="1" x14ac:dyDescent="0.25">
      <c r="A238" s="17">
        <v>3</v>
      </c>
      <c r="B238" s="18" t="s">
        <v>47</v>
      </c>
      <c r="C238" s="1000">
        <v>0</v>
      </c>
      <c r="D238" s="1001"/>
      <c r="E238" s="1001"/>
      <c r="F238" s="25">
        <v>0</v>
      </c>
      <c r="G238" s="25">
        <v>0</v>
      </c>
      <c r="H238" s="232"/>
      <c r="I238" s="38"/>
      <c r="J238" s="39"/>
      <c r="K238" s="255"/>
      <c r="L238" s="255"/>
      <c r="M238" s="255"/>
      <c r="N238" s="1002"/>
      <c r="O238" s="1002"/>
      <c r="P238" s="1003"/>
    </row>
    <row r="239" spans="1:16" ht="30" customHeight="1" x14ac:dyDescent="0.2">
      <c r="B239" s="212"/>
      <c r="C239" s="1006">
        <f>SUM(C234:E237)-C225</f>
        <v>0</v>
      </c>
      <c r="D239" s="1007"/>
      <c r="E239" s="1007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1008"/>
      <c r="O239" s="1008"/>
      <c r="P239" s="1008"/>
    </row>
    <row r="240" spans="1:16" ht="25.5" customHeight="1" x14ac:dyDescent="0.2">
      <c r="A240" s="129" t="s">
        <v>66</v>
      </c>
      <c r="B240" s="212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233"/>
      <c r="O240" s="233"/>
      <c r="P240" s="233"/>
    </row>
    <row r="241" spans="1:16" ht="20.100000000000001" customHeight="1" x14ac:dyDescent="0.2">
      <c r="B241" s="212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233"/>
      <c r="O241" s="233"/>
      <c r="P241" s="233"/>
    </row>
    <row r="242" spans="1:16" ht="20.100000000000001" customHeight="1" x14ac:dyDescent="0.2">
      <c r="B242" s="212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233"/>
      <c r="O242" s="233"/>
      <c r="P242" s="233"/>
    </row>
    <row r="243" spans="1:16" ht="20.100000000000001" customHeight="1" x14ac:dyDescent="0.2">
      <c r="C243" s="212"/>
      <c r="D243" s="212"/>
      <c r="E243" s="212"/>
      <c r="G243" s="1" t="s">
        <v>1</v>
      </c>
      <c r="N243" s="212"/>
      <c r="O243" s="212"/>
      <c r="P243" s="212"/>
    </row>
    <row r="244" spans="1:16" ht="20.100000000000001" customHeight="1" x14ac:dyDescent="0.2">
      <c r="C244" s="212"/>
      <c r="D244" s="212"/>
      <c r="E244" s="212"/>
      <c r="N244" s="212"/>
      <c r="O244" s="212"/>
      <c r="P244" s="212"/>
    </row>
    <row r="245" spans="1:16" ht="20.100000000000001" customHeight="1" x14ac:dyDescent="0.2">
      <c r="C245" s="212"/>
      <c r="D245" s="212"/>
      <c r="E245" s="212"/>
      <c r="N245" s="212"/>
      <c r="O245" s="212"/>
      <c r="P245" s="212"/>
    </row>
    <row r="246" spans="1:16" ht="20.100000000000001" customHeight="1" x14ac:dyDescent="0.2">
      <c r="C246" s="212"/>
      <c r="D246" s="212"/>
      <c r="E246" s="212"/>
      <c r="N246" s="212"/>
      <c r="O246" s="212"/>
      <c r="P246" s="212"/>
    </row>
    <row r="247" spans="1:16" ht="20.100000000000001" customHeight="1" x14ac:dyDescent="0.2">
      <c r="A247" s="949" t="s">
        <v>0</v>
      </c>
      <c r="B247" s="949"/>
      <c r="F247" s="1" t="s">
        <v>1</v>
      </c>
      <c r="M247" s="954" t="s">
        <v>2</v>
      </c>
      <c r="N247" s="954"/>
      <c r="O247" s="954"/>
      <c r="P247" s="954"/>
    </row>
    <row r="248" spans="1:16" ht="26.25" customHeight="1" x14ac:dyDescent="0.2">
      <c r="A248" s="949" t="s">
        <v>3</v>
      </c>
      <c r="B248" s="949"/>
      <c r="M248" s="954"/>
      <c r="N248" s="954"/>
      <c r="O248" s="954"/>
      <c r="P248" s="954"/>
    </row>
    <row r="249" spans="1:16" ht="20.100000000000001" customHeight="1" x14ac:dyDescent="0.2">
      <c r="A249" s="949" t="s">
        <v>4</v>
      </c>
      <c r="B249" s="949"/>
    </row>
    <row r="250" spans="1:16" ht="20.100000000000001" customHeight="1" x14ac:dyDescent="0.3">
      <c r="F250" s="955" t="s">
        <v>5</v>
      </c>
      <c r="G250" s="955"/>
      <c r="H250" s="955"/>
      <c r="I250" s="955"/>
      <c r="J250" s="955"/>
      <c r="K250" s="955"/>
      <c r="L250" s="955"/>
    </row>
    <row r="251" spans="1:16" ht="20.100000000000001" customHeight="1" x14ac:dyDescent="0.2">
      <c r="F251" s="956" t="s">
        <v>65</v>
      </c>
      <c r="G251" s="956"/>
      <c r="H251" s="956"/>
      <c r="I251" s="956"/>
      <c r="J251" s="956"/>
      <c r="K251" s="956"/>
      <c r="L251" s="956"/>
    </row>
    <row r="252" spans="1:16" ht="20.100000000000001" customHeight="1" x14ac:dyDescent="0.2">
      <c r="A252" s="1" t="s">
        <v>6</v>
      </c>
      <c r="C252" s="27"/>
      <c r="D252" s="214">
        <v>1</v>
      </c>
      <c r="E252" s="214">
        <v>5</v>
      </c>
      <c r="K252" s="2"/>
      <c r="L252" s="2"/>
      <c r="M252" s="2"/>
      <c r="N252" s="2"/>
      <c r="O252" s="2"/>
      <c r="P252" s="2"/>
    </row>
    <row r="253" spans="1:16" ht="14.25" customHeight="1" x14ac:dyDescent="0.2">
      <c r="A253" s="1" t="s">
        <v>7</v>
      </c>
      <c r="C253" s="28"/>
      <c r="D253" s="4">
        <v>0</v>
      </c>
      <c r="E253" s="4">
        <v>8</v>
      </c>
      <c r="I253" s="957">
        <v>8</v>
      </c>
      <c r="K253" s="2"/>
      <c r="L253" s="23" t="s">
        <v>48</v>
      </c>
      <c r="M253" s="958" t="str">
        <f>+M217</f>
        <v>: Desember</v>
      </c>
      <c r="N253" s="959"/>
      <c r="O253" s="214">
        <f>+O217</f>
        <v>1</v>
      </c>
      <c r="P253" s="214">
        <f>+P217</f>
        <v>2</v>
      </c>
    </row>
    <row r="254" spans="1:16" ht="12.75" customHeight="1" x14ac:dyDescent="0.2">
      <c r="A254" s="19" t="s">
        <v>56</v>
      </c>
      <c r="B254" s="910"/>
      <c r="C254" s="214">
        <v>0</v>
      </c>
      <c r="D254" s="214">
        <v>3</v>
      </c>
      <c r="E254" s="214">
        <v>5</v>
      </c>
      <c r="I254" s="957"/>
      <c r="J254" s="213"/>
      <c r="K254" s="2"/>
      <c r="L254" s="23" t="s">
        <v>11</v>
      </c>
      <c r="M254" s="958" t="str">
        <f>+M218</f>
        <v>: 2022</v>
      </c>
      <c r="N254" s="959"/>
      <c r="O254" s="214">
        <f>+O218</f>
        <v>2</v>
      </c>
      <c r="P254" s="214">
        <f>+P218</f>
        <v>2</v>
      </c>
    </row>
    <row r="255" spans="1:16" ht="13.5" thickBot="1" x14ac:dyDescent="0.25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 x14ac:dyDescent="0.2">
      <c r="A256" s="950" t="s">
        <v>12</v>
      </c>
      <c r="B256" s="952" t="s">
        <v>13</v>
      </c>
      <c r="C256" s="962" t="s">
        <v>14</v>
      </c>
      <c r="D256" s="963"/>
      <c r="E256" s="963"/>
      <c r="F256" s="963"/>
      <c r="G256" s="963"/>
      <c r="H256" s="963"/>
      <c r="I256" s="964"/>
      <c r="J256" s="977" t="s">
        <v>15</v>
      </c>
      <c r="K256" s="963"/>
      <c r="L256" s="963"/>
      <c r="M256" s="963"/>
      <c r="N256" s="963"/>
      <c r="O256" s="963"/>
      <c r="P256" s="964"/>
    </row>
    <row r="257" spans="1:16" ht="12.75" customHeight="1" x14ac:dyDescent="0.2">
      <c r="A257" s="951"/>
      <c r="B257" s="953"/>
      <c r="C257" s="978" t="s">
        <v>16</v>
      </c>
      <c r="D257" s="979"/>
      <c r="E257" s="979"/>
      <c r="F257" s="4"/>
      <c r="G257" s="4"/>
      <c r="H257" s="4"/>
      <c r="I257" s="220" t="s">
        <v>16</v>
      </c>
      <c r="J257" s="32" t="s">
        <v>16</v>
      </c>
      <c r="K257" s="4"/>
      <c r="L257" s="4"/>
      <c r="M257" s="4"/>
      <c r="N257" s="979" t="s">
        <v>16</v>
      </c>
      <c r="O257" s="979"/>
      <c r="P257" s="980"/>
    </row>
    <row r="258" spans="1:16" ht="12.75" customHeight="1" x14ac:dyDescent="0.2">
      <c r="A258" s="951"/>
      <c r="B258" s="953"/>
      <c r="C258" s="981" t="s">
        <v>8</v>
      </c>
      <c r="D258" s="982"/>
      <c r="E258" s="982"/>
      <c r="F258" s="221" t="s">
        <v>17</v>
      </c>
      <c r="G258" s="221" t="s">
        <v>18</v>
      </c>
      <c r="H258" s="221" t="s">
        <v>19</v>
      </c>
      <c r="I258" s="222" t="s">
        <v>20</v>
      </c>
      <c r="J258" s="33" t="s">
        <v>8</v>
      </c>
      <c r="K258" s="221" t="s">
        <v>17</v>
      </c>
      <c r="L258" s="221" t="s">
        <v>18</v>
      </c>
      <c r="M258" s="221" t="s">
        <v>19</v>
      </c>
      <c r="N258" s="983" t="s">
        <v>20</v>
      </c>
      <c r="O258" s="983"/>
      <c r="P258" s="984"/>
    </row>
    <row r="259" spans="1:16" ht="12.75" customHeight="1" x14ac:dyDescent="0.2">
      <c r="A259" s="951"/>
      <c r="B259" s="953"/>
      <c r="C259" s="985" t="s">
        <v>21</v>
      </c>
      <c r="D259" s="986"/>
      <c r="E259" s="986"/>
      <c r="F259" s="223"/>
      <c r="G259" s="223"/>
      <c r="H259" s="223"/>
      <c r="I259" s="224" t="s">
        <v>22</v>
      </c>
      <c r="J259" s="34" t="s">
        <v>21</v>
      </c>
      <c r="K259" s="223"/>
      <c r="L259" s="223"/>
      <c r="M259" s="223"/>
      <c r="N259" s="986" t="s">
        <v>23</v>
      </c>
      <c r="O259" s="986"/>
      <c r="P259" s="987"/>
    </row>
    <row r="260" spans="1:16" x14ac:dyDescent="0.2">
      <c r="A260" s="44" t="s">
        <v>24</v>
      </c>
      <c r="B260" s="45" t="s">
        <v>25</v>
      </c>
      <c r="C260" s="965" t="s">
        <v>26</v>
      </c>
      <c r="D260" s="966"/>
      <c r="E260" s="966"/>
      <c r="F260" s="215" t="s">
        <v>27</v>
      </c>
      <c r="G260" s="215" t="s">
        <v>28</v>
      </c>
      <c r="H260" s="215" t="s">
        <v>29</v>
      </c>
      <c r="I260" s="46" t="s">
        <v>30</v>
      </c>
      <c r="J260" s="47" t="s">
        <v>31</v>
      </c>
      <c r="K260" s="215" t="s">
        <v>32</v>
      </c>
      <c r="L260" s="215" t="s">
        <v>33</v>
      </c>
      <c r="M260" s="215" t="s">
        <v>34</v>
      </c>
      <c r="N260" s="967" t="s">
        <v>35</v>
      </c>
      <c r="O260" s="966"/>
      <c r="P260" s="968"/>
    </row>
    <row r="261" spans="1:16" ht="15.75" x14ac:dyDescent="0.2">
      <c r="A261" s="5"/>
      <c r="B261" s="6" t="s">
        <v>36</v>
      </c>
      <c r="C261" s="1013">
        <f>SUM(C263,C266)</f>
        <v>0</v>
      </c>
      <c r="D261" s="1014"/>
      <c r="E261" s="1014"/>
      <c r="F261" s="236">
        <f>SUM(F263,F266)</f>
        <v>0</v>
      </c>
      <c r="G261" s="236">
        <f>SUM(G263,G266)</f>
        <v>0</v>
      </c>
      <c r="H261" s="236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971">
        <f t="shared" si="55"/>
        <v>0</v>
      </c>
      <c r="O261" s="972"/>
      <c r="P261" s="973"/>
    </row>
    <row r="262" spans="1:16" x14ac:dyDescent="0.2">
      <c r="A262" s="9">
        <v>1</v>
      </c>
      <c r="B262" s="10" t="s">
        <v>37</v>
      </c>
      <c r="C262" s="974"/>
      <c r="D262" s="975"/>
      <c r="E262" s="975"/>
      <c r="F262" s="218"/>
      <c r="G262" s="218"/>
      <c r="H262" s="218"/>
      <c r="I262" s="35"/>
      <c r="J262" s="217"/>
      <c r="K262" s="218"/>
      <c r="L262" s="218"/>
      <c r="M262" s="218"/>
      <c r="N262" s="975"/>
      <c r="O262" s="975"/>
      <c r="P262" s="976"/>
    </row>
    <row r="263" spans="1:16" ht="12.75" customHeight="1" x14ac:dyDescent="0.2">
      <c r="A263" s="11"/>
      <c r="B263" s="10" t="s">
        <v>38</v>
      </c>
      <c r="C263" s="1009">
        <f>SUM(C264:E265)</f>
        <v>0</v>
      </c>
      <c r="D263" s="1010"/>
      <c r="E263" s="1010"/>
      <c r="F263" s="234">
        <f>SUM(F264:F265)</f>
        <v>0</v>
      </c>
      <c r="G263" s="234">
        <f t="shared" ref="G263:H263" si="56">SUM(G264:G265)</f>
        <v>0</v>
      </c>
      <c r="H263" s="234">
        <f t="shared" si="56"/>
        <v>0</v>
      </c>
      <c r="I263" s="227">
        <f>SUM(C263-F263+G263-H263)</f>
        <v>0</v>
      </c>
      <c r="J263" s="234">
        <f>SUM(J264:J265)</f>
        <v>0</v>
      </c>
      <c r="K263" s="234">
        <f t="shared" ref="K263:M263" si="57">SUM(K264:K265)</f>
        <v>0</v>
      </c>
      <c r="L263" s="234">
        <f t="shared" si="57"/>
        <v>0</v>
      </c>
      <c r="M263" s="234">
        <f t="shared" si="57"/>
        <v>0</v>
      </c>
      <c r="N263" s="990">
        <f>SUM(N264:P265)</f>
        <v>0</v>
      </c>
      <c r="O263" s="990"/>
      <c r="P263" s="991"/>
    </row>
    <row r="264" spans="1:16" ht="12.75" customHeight="1" x14ac:dyDescent="0.2">
      <c r="A264" s="11"/>
      <c r="B264" s="12" t="s">
        <v>39</v>
      </c>
      <c r="C264" s="1011">
        <v>0</v>
      </c>
      <c r="D264" s="1012"/>
      <c r="E264" s="1012"/>
      <c r="F264" s="235">
        <v>0</v>
      </c>
      <c r="G264" s="235">
        <v>0</v>
      </c>
      <c r="H264" s="235">
        <v>0</v>
      </c>
      <c r="I264" s="254">
        <f t="shared" ref="I264:I268" si="58">SUM(C264-F264+G264-H264)</f>
        <v>0</v>
      </c>
      <c r="J264" s="79">
        <v>0</v>
      </c>
      <c r="K264" s="79">
        <v>0</v>
      </c>
      <c r="L264" s="79">
        <v>0</v>
      </c>
      <c r="M264" s="79">
        <v>0</v>
      </c>
      <c r="N264" s="990">
        <f>SUM(J264-K264+L264-M264)</f>
        <v>0</v>
      </c>
      <c r="O264" s="990"/>
      <c r="P264" s="991"/>
    </row>
    <row r="265" spans="1:16" ht="13.5" customHeight="1" x14ac:dyDescent="0.2">
      <c r="A265" s="11"/>
      <c r="B265" s="12" t="s">
        <v>40</v>
      </c>
      <c r="C265" s="1011">
        <v>0</v>
      </c>
      <c r="D265" s="1012"/>
      <c r="E265" s="1012"/>
      <c r="F265" s="235">
        <v>0</v>
      </c>
      <c r="G265" s="235">
        <v>0</v>
      </c>
      <c r="H265" s="235">
        <v>0</v>
      </c>
      <c r="I265" s="254">
        <f t="shared" si="58"/>
        <v>0</v>
      </c>
      <c r="J265" s="79">
        <v>0</v>
      </c>
      <c r="K265" s="79">
        <v>0</v>
      </c>
      <c r="L265" s="79">
        <v>0</v>
      </c>
      <c r="M265" s="79">
        <v>0</v>
      </c>
      <c r="N265" s="990">
        <f>SUM(J265-K265+L265-M265)</f>
        <v>0</v>
      </c>
      <c r="O265" s="990"/>
      <c r="P265" s="991"/>
    </row>
    <row r="266" spans="1:16" ht="18" customHeight="1" x14ac:dyDescent="0.2">
      <c r="A266" s="11"/>
      <c r="B266" s="10" t="s">
        <v>41</v>
      </c>
      <c r="C266" s="1009">
        <f>SUM(C267:E268)</f>
        <v>0</v>
      </c>
      <c r="D266" s="1010"/>
      <c r="E266" s="1010"/>
      <c r="F266" s="234">
        <f>SUM(F267:F268)</f>
        <v>0</v>
      </c>
      <c r="G266" s="234">
        <f t="shared" ref="G266:H266" si="59">SUM(G267:G268)</f>
        <v>0</v>
      </c>
      <c r="H266" s="234">
        <f t="shared" si="59"/>
        <v>0</v>
      </c>
      <c r="I266" s="227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990">
        <f>SUM(N267:P268)</f>
        <v>0</v>
      </c>
      <c r="O266" s="990"/>
      <c r="P266" s="991"/>
    </row>
    <row r="267" spans="1:16" ht="12.75" customHeight="1" x14ac:dyDescent="0.2">
      <c r="A267" s="11"/>
      <c r="B267" s="12" t="s">
        <v>39</v>
      </c>
      <c r="C267" s="1011">
        <v>0</v>
      </c>
      <c r="D267" s="1012"/>
      <c r="E267" s="1012"/>
      <c r="F267" s="235">
        <v>0</v>
      </c>
      <c r="G267" s="235">
        <v>0</v>
      </c>
      <c r="H267" s="235">
        <v>0</v>
      </c>
      <c r="I267" s="254">
        <f t="shared" si="58"/>
        <v>0</v>
      </c>
      <c r="J267" s="36">
        <v>0</v>
      </c>
      <c r="K267" s="235">
        <v>0</v>
      </c>
      <c r="L267" s="235">
        <v>0</v>
      </c>
      <c r="M267" s="235">
        <v>0</v>
      </c>
      <c r="N267" s="990">
        <f>SUM(J267-K267+L267-M267)</f>
        <v>0</v>
      </c>
      <c r="O267" s="990"/>
      <c r="P267" s="991"/>
    </row>
    <row r="268" spans="1:16" ht="13.5" customHeight="1" x14ac:dyDescent="0.2">
      <c r="A268" s="11"/>
      <c r="B268" s="12" t="s">
        <v>40</v>
      </c>
      <c r="C268" s="1011">
        <v>0</v>
      </c>
      <c r="D268" s="1012"/>
      <c r="E268" s="1012"/>
      <c r="F268" s="235">
        <v>0</v>
      </c>
      <c r="G268" s="235">
        <v>0</v>
      </c>
      <c r="H268" s="235">
        <v>0</v>
      </c>
      <c r="I268" s="254">
        <f t="shared" si="58"/>
        <v>0</v>
      </c>
      <c r="J268" s="36">
        <v>0</v>
      </c>
      <c r="K268" s="235">
        <v>0</v>
      </c>
      <c r="L268" s="235">
        <v>0</v>
      </c>
      <c r="M268" s="235">
        <v>0</v>
      </c>
      <c r="N268" s="990">
        <f>SUM(J268-K268+L268-M268)</f>
        <v>0</v>
      </c>
      <c r="O268" s="990"/>
      <c r="P268" s="991"/>
    </row>
    <row r="269" spans="1:16" ht="12.75" customHeight="1" x14ac:dyDescent="0.2">
      <c r="A269" s="9">
        <v>2</v>
      </c>
      <c r="B269" s="10" t="s">
        <v>42</v>
      </c>
      <c r="C269" s="974"/>
      <c r="D269" s="975"/>
      <c r="E269" s="975"/>
      <c r="F269" s="218"/>
      <c r="G269" s="218"/>
      <c r="H269" s="218"/>
      <c r="I269" s="231"/>
      <c r="J269" s="217"/>
      <c r="K269" s="218"/>
      <c r="L269" s="218"/>
      <c r="M269" s="218"/>
      <c r="N269" s="994"/>
      <c r="O269" s="994"/>
      <c r="P269" s="995"/>
    </row>
    <row r="270" spans="1:16" ht="14.25" x14ac:dyDescent="0.2">
      <c r="A270" s="11"/>
      <c r="B270" s="12" t="s">
        <v>43</v>
      </c>
      <c r="C270" s="1011">
        <v>0</v>
      </c>
      <c r="D270" s="1012"/>
      <c r="E270" s="1012"/>
      <c r="F270" s="235">
        <v>0</v>
      </c>
      <c r="G270" s="235">
        <v>0</v>
      </c>
      <c r="H270" s="235">
        <v>0</v>
      </c>
      <c r="I270" s="227">
        <f t="shared" ref="I270:I273" si="61">SUM(C270-F270+G270-H270)</f>
        <v>0</v>
      </c>
      <c r="J270" s="217"/>
      <c r="K270" s="218"/>
      <c r="L270" s="218"/>
      <c r="M270" s="218"/>
      <c r="N270" s="994"/>
      <c r="O270" s="994"/>
      <c r="P270" s="995"/>
    </row>
    <row r="271" spans="1:16" ht="30" customHeight="1" x14ac:dyDescent="0.2">
      <c r="A271" s="11"/>
      <c r="B271" s="12" t="s">
        <v>44</v>
      </c>
      <c r="C271" s="1011">
        <v>0</v>
      </c>
      <c r="D271" s="1012"/>
      <c r="E271" s="1012"/>
      <c r="F271" s="235">
        <v>0</v>
      </c>
      <c r="G271" s="235">
        <v>0</v>
      </c>
      <c r="H271" s="235">
        <v>0</v>
      </c>
      <c r="I271" s="227">
        <f t="shared" si="61"/>
        <v>0</v>
      </c>
      <c r="J271" s="217"/>
      <c r="K271" s="218"/>
      <c r="L271" s="218"/>
      <c r="M271" s="218"/>
      <c r="N271" s="994"/>
      <c r="O271" s="994"/>
      <c r="P271" s="995"/>
    </row>
    <row r="272" spans="1:16" ht="25.5" customHeight="1" x14ac:dyDescent="0.2">
      <c r="A272" s="9"/>
      <c r="B272" s="12" t="s">
        <v>45</v>
      </c>
      <c r="C272" s="1011">
        <v>0</v>
      </c>
      <c r="D272" s="1012"/>
      <c r="E272" s="1012"/>
      <c r="F272" s="235">
        <v>0</v>
      </c>
      <c r="G272" s="235">
        <v>0</v>
      </c>
      <c r="H272" s="235">
        <v>0</v>
      </c>
      <c r="I272" s="227">
        <f t="shared" si="61"/>
        <v>0</v>
      </c>
      <c r="J272" s="217"/>
      <c r="K272" s="218"/>
      <c r="L272" s="218"/>
      <c r="M272" s="218"/>
      <c r="N272" s="994"/>
      <c r="O272" s="994"/>
      <c r="P272" s="995"/>
    </row>
    <row r="273" spans="1:16" ht="20.100000000000001" customHeight="1" x14ac:dyDescent="0.2">
      <c r="A273" s="14"/>
      <c r="B273" s="15" t="s">
        <v>46</v>
      </c>
      <c r="C273" s="1015">
        <v>0</v>
      </c>
      <c r="D273" s="1016"/>
      <c r="E273" s="1016"/>
      <c r="F273" s="237">
        <v>0</v>
      </c>
      <c r="G273" s="237">
        <v>0</v>
      </c>
      <c r="H273" s="237">
        <v>0</v>
      </c>
      <c r="I273" s="227">
        <f t="shared" si="61"/>
        <v>0</v>
      </c>
      <c r="J273" s="37"/>
      <c r="K273" s="16"/>
      <c r="L273" s="16"/>
      <c r="M273" s="16"/>
      <c r="N273" s="998"/>
      <c r="O273" s="998"/>
      <c r="P273" s="999"/>
    </row>
    <row r="274" spans="1:16" ht="20.100000000000001" customHeight="1" thickBot="1" x14ac:dyDescent="0.25">
      <c r="A274" s="17">
        <v>3</v>
      </c>
      <c r="B274" s="18" t="s">
        <v>47</v>
      </c>
      <c r="C274" s="1000">
        <v>0</v>
      </c>
      <c r="D274" s="1001"/>
      <c r="E274" s="1001"/>
      <c r="F274" s="25">
        <v>0</v>
      </c>
      <c r="G274" s="25">
        <v>0</v>
      </c>
      <c r="H274" s="232"/>
      <c r="I274" s="38"/>
      <c r="J274" s="39"/>
      <c r="K274" s="255"/>
      <c r="L274" s="255"/>
      <c r="M274" s="255"/>
      <c r="N274" s="1002"/>
      <c r="O274" s="1002"/>
      <c r="P274" s="1003"/>
    </row>
    <row r="275" spans="1:16" ht="20.100000000000001" customHeight="1" x14ac:dyDescent="0.2">
      <c r="B275" s="212"/>
      <c r="C275" s="1006">
        <f>SUM(C270:E273)-C261</f>
        <v>0</v>
      </c>
      <c r="D275" s="1007"/>
      <c r="E275" s="1007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1008"/>
      <c r="O275" s="1008"/>
      <c r="P275" s="1008"/>
    </row>
    <row r="276" spans="1:16" ht="20.100000000000001" customHeight="1" x14ac:dyDescent="0.2">
      <c r="A276" s="129" t="s">
        <v>66</v>
      </c>
      <c r="C276" s="212"/>
      <c r="D276" s="212"/>
      <c r="E276" s="212"/>
      <c r="N276" s="212"/>
      <c r="O276" s="212"/>
      <c r="P276" s="212"/>
    </row>
    <row r="277" spans="1:16" ht="20.100000000000001" customHeight="1" x14ac:dyDescent="0.2">
      <c r="C277" s="212"/>
      <c r="D277" s="212"/>
      <c r="E277" s="212"/>
      <c r="N277" s="212"/>
      <c r="O277" s="212"/>
      <c r="P277" s="212"/>
    </row>
    <row r="278" spans="1:16" ht="20.100000000000001" customHeight="1" x14ac:dyDescent="0.2">
      <c r="C278" s="212"/>
      <c r="D278" s="212"/>
      <c r="E278" s="212"/>
      <c r="N278" s="212"/>
      <c r="O278" s="212"/>
      <c r="P278" s="212"/>
    </row>
    <row r="279" spans="1:16" ht="20.100000000000001" customHeight="1" x14ac:dyDescent="0.2">
      <c r="C279" s="212"/>
      <c r="D279" s="212"/>
      <c r="E279" s="212"/>
      <c r="N279" s="212"/>
      <c r="O279" s="212"/>
      <c r="P279" s="212"/>
    </row>
    <row r="280" spans="1:16" ht="26.25" customHeight="1" x14ac:dyDescent="0.2">
      <c r="C280" s="212"/>
      <c r="D280" s="212"/>
      <c r="E280" s="212"/>
      <c r="N280" s="212"/>
      <c r="O280" s="212"/>
      <c r="P280" s="212"/>
    </row>
    <row r="281" spans="1:16" ht="20.100000000000001" customHeight="1" x14ac:dyDescent="0.2">
      <c r="C281" s="212"/>
      <c r="D281" s="212"/>
      <c r="E281" s="212"/>
      <c r="N281" s="212"/>
      <c r="O281" s="212"/>
      <c r="P281" s="212"/>
    </row>
    <row r="282" spans="1:16" ht="20.100000000000001" customHeight="1" x14ac:dyDescent="0.2">
      <c r="A282" s="949" t="s">
        <v>0</v>
      </c>
      <c r="B282" s="949"/>
      <c r="F282" s="1" t="s">
        <v>1</v>
      </c>
      <c r="M282" s="954" t="s">
        <v>2</v>
      </c>
      <c r="N282" s="954"/>
      <c r="O282" s="954"/>
      <c r="P282" s="954"/>
    </row>
    <row r="283" spans="1:16" ht="20.100000000000001" customHeight="1" x14ac:dyDescent="0.2">
      <c r="A283" s="949" t="s">
        <v>3</v>
      </c>
      <c r="B283" s="949"/>
      <c r="M283" s="954"/>
      <c r="N283" s="954"/>
      <c r="O283" s="954"/>
      <c r="P283" s="954"/>
    </row>
    <row r="284" spans="1:16" ht="20.100000000000001" customHeight="1" x14ac:dyDescent="0.2">
      <c r="A284" s="949" t="s">
        <v>4</v>
      </c>
      <c r="B284" s="949"/>
    </row>
    <row r="285" spans="1:16" ht="24" customHeight="1" x14ac:dyDescent="0.3">
      <c r="F285" s="955" t="s">
        <v>5</v>
      </c>
      <c r="G285" s="955"/>
      <c r="H285" s="955"/>
      <c r="I285" s="955"/>
      <c r="J285" s="955"/>
      <c r="K285" s="955"/>
      <c r="L285" s="955"/>
    </row>
    <row r="286" spans="1:16" x14ac:dyDescent="0.2">
      <c r="F286" s="956" t="s">
        <v>65</v>
      </c>
      <c r="G286" s="956"/>
      <c r="H286" s="956"/>
      <c r="I286" s="956"/>
      <c r="J286" s="956"/>
      <c r="K286" s="956"/>
      <c r="L286" s="956"/>
    </row>
    <row r="287" spans="1:16" ht="12.75" customHeight="1" x14ac:dyDescent="0.2">
      <c r="A287" s="1" t="s">
        <v>6</v>
      </c>
      <c r="C287" s="27"/>
      <c r="D287" s="214">
        <v>1</v>
      </c>
      <c r="E287" s="214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7</v>
      </c>
      <c r="C288" s="28"/>
      <c r="D288" s="4">
        <v>0</v>
      </c>
      <c r="E288" s="4">
        <v>8</v>
      </c>
      <c r="I288" s="1062">
        <v>9</v>
      </c>
      <c r="K288" s="2"/>
      <c r="L288" s="23" t="s">
        <v>48</v>
      </c>
      <c r="M288" s="958" t="str">
        <f>+M253</f>
        <v>: Desember</v>
      </c>
      <c r="N288" s="959"/>
      <c r="O288" s="214">
        <f>+O253</f>
        <v>1</v>
      </c>
      <c r="P288" s="214">
        <f>+P253</f>
        <v>2</v>
      </c>
    </row>
    <row r="289" spans="1:19" s="3" customFormat="1" ht="12.75" customHeight="1" x14ac:dyDescent="0.2">
      <c r="A289" s="19" t="s">
        <v>50</v>
      </c>
      <c r="B289" s="910"/>
      <c r="C289" s="40">
        <v>0</v>
      </c>
      <c r="D289" s="40">
        <v>4</v>
      </c>
      <c r="E289" s="40">
        <v>0</v>
      </c>
      <c r="I289" s="1062"/>
      <c r="J289" s="67"/>
      <c r="K289" s="68"/>
      <c r="L289" s="69" t="s">
        <v>11</v>
      </c>
      <c r="M289" s="960" t="str">
        <f>+M254</f>
        <v>: 2022</v>
      </c>
      <c r="N289" s="961"/>
      <c r="O289" s="40">
        <f>+O254</f>
        <v>2</v>
      </c>
      <c r="P289" s="40">
        <f>+P254</f>
        <v>2</v>
      </c>
    </row>
    <row r="290" spans="1:19" ht="12.75" customHeight="1" thickBot="1" x14ac:dyDescent="0.25">
      <c r="A290" s="3"/>
      <c r="B290" s="3"/>
      <c r="C290" s="29"/>
      <c r="D290" s="29"/>
      <c r="K290" s="2"/>
      <c r="L290" s="2"/>
      <c r="N290" s="2"/>
      <c r="O290" s="29"/>
      <c r="P290" s="29"/>
    </row>
    <row r="291" spans="1:19" ht="12.75" customHeight="1" x14ac:dyDescent="0.2">
      <c r="A291" s="950" t="s">
        <v>12</v>
      </c>
      <c r="B291" s="952" t="s">
        <v>13</v>
      </c>
      <c r="C291" s="962" t="s">
        <v>14</v>
      </c>
      <c r="D291" s="963"/>
      <c r="E291" s="963"/>
      <c r="F291" s="963"/>
      <c r="G291" s="963"/>
      <c r="H291" s="963"/>
      <c r="I291" s="964"/>
      <c r="J291" s="977" t="s">
        <v>15</v>
      </c>
      <c r="K291" s="963"/>
      <c r="L291" s="963"/>
      <c r="M291" s="963"/>
      <c r="N291" s="963"/>
      <c r="O291" s="963"/>
      <c r="P291" s="964"/>
    </row>
    <row r="292" spans="1:19" ht="12.75" customHeight="1" x14ac:dyDescent="0.2">
      <c r="A292" s="951"/>
      <c r="B292" s="953"/>
      <c r="C292" s="978" t="s">
        <v>16</v>
      </c>
      <c r="D292" s="979"/>
      <c r="E292" s="979"/>
      <c r="F292" s="4"/>
      <c r="G292" s="4"/>
      <c r="H292" s="4"/>
      <c r="I292" s="220" t="s">
        <v>16</v>
      </c>
      <c r="J292" s="32" t="s">
        <v>16</v>
      </c>
      <c r="K292" s="4"/>
      <c r="L292" s="4"/>
      <c r="M292" s="4"/>
      <c r="N292" s="979" t="s">
        <v>16</v>
      </c>
      <c r="O292" s="979"/>
      <c r="P292" s="980"/>
    </row>
    <row r="293" spans="1:19" ht="12.75" customHeight="1" x14ac:dyDescent="0.2">
      <c r="A293" s="951"/>
      <c r="B293" s="953"/>
      <c r="C293" s="981" t="s">
        <v>8</v>
      </c>
      <c r="D293" s="982"/>
      <c r="E293" s="982"/>
      <c r="F293" s="221" t="s">
        <v>17</v>
      </c>
      <c r="G293" s="221" t="s">
        <v>18</v>
      </c>
      <c r="H293" s="221" t="s">
        <v>19</v>
      </c>
      <c r="I293" s="222" t="s">
        <v>20</v>
      </c>
      <c r="J293" s="33" t="s">
        <v>8</v>
      </c>
      <c r="K293" s="221" t="s">
        <v>17</v>
      </c>
      <c r="L293" s="221" t="s">
        <v>18</v>
      </c>
      <c r="M293" s="221" t="s">
        <v>19</v>
      </c>
      <c r="N293" s="983" t="s">
        <v>20</v>
      </c>
      <c r="O293" s="983"/>
      <c r="P293" s="984"/>
    </row>
    <row r="294" spans="1:19" ht="12.75" customHeight="1" x14ac:dyDescent="0.2">
      <c r="A294" s="951"/>
      <c r="B294" s="953"/>
      <c r="C294" s="985" t="s">
        <v>21</v>
      </c>
      <c r="D294" s="986"/>
      <c r="E294" s="986"/>
      <c r="F294" s="223"/>
      <c r="G294" s="223"/>
      <c r="H294" s="223"/>
      <c r="I294" s="224" t="s">
        <v>22</v>
      </c>
      <c r="J294" s="34" t="s">
        <v>21</v>
      </c>
      <c r="K294" s="223"/>
      <c r="L294" s="223"/>
      <c r="M294" s="223"/>
      <c r="N294" s="986" t="s">
        <v>23</v>
      </c>
      <c r="O294" s="986"/>
      <c r="P294" s="987"/>
    </row>
    <row r="295" spans="1:19" ht="12.75" customHeight="1" x14ac:dyDescent="0.2">
      <c r="A295" s="44" t="s">
        <v>24</v>
      </c>
      <c r="B295" s="45" t="s">
        <v>25</v>
      </c>
      <c r="C295" s="965" t="s">
        <v>26</v>
      </c>
      <c r="D295" s="966"/>
      <c r="E295" s="966"/>
      <c r="F295" s="215" t="s">
        <v>27</v>
      </c>
      <c r="G295" s="215" t="s">
        <v>28</v>
      </c>
      <c r="H295" s="215" t="s">
        <v>29</v>
      </c>
      <c r="I295" s="46" t="s">
        <v>30</v>
      </c>
      <c r="J295" s="47" t="s">
        <v>31</v>
      </c>
      <c r="K295" s="215" t="s">
        <v>32</v>
      </c>
      <c r="L295" s="215" t="s">
        <v>33</v>
      </c>
      <c r="M295" s="215" t="s">
        <v>34</v>
      </c>
      <c r="N295" s="967" t="s">
        <v>35</v>
      </c>
      <c r="O295" s="966"/>
      <c r="P295" s="968"/>
    </row>
    <row r="296" spans="1:19" ht="12.75" customHeight="1" x14ac:dyDescent="0.2">
      <c r="A296" s="5"/>
      <c r="B296" s="6" t="s">
        <v>36</v>
      </c>
      <c r="C296" s="969">
        <f>SUM(C298,C301)</f>
        <v>792</v>
      </c>
      <c r="D296" s="970"/>
      <c r="E296" s="970"/>
      <c r="F296" s="900">
        <f>SUM(F298,F301)</f>
        <v>306</v>
      </c>
      <c r="G296" s="900">
        <f>SUM(G298,G301)</f>
        <v>0</v>
      </c>
      <c r="H296" s="900">
        <f>SUM(H298,H301)</f>
        <v>0</v>
      </c>
      <c r="I296" s="41">
        <f>SUM(I298,I301)</f>
        <v>486</v>
      </c>
      <c r="J296" s="41">
        <f>SUM(J298,J301)</f>
        <v>1</v>
      </c>
      <c r="K296" s="41">
        <f t="shared" ref="K296:N296" si="63">SUM(K298,K301)</f>
        <v>0</v>
      </c>
      <c r="L296" s="41">
        <f t="shared" si="63"/>
        <v>0</v>
      </c>
      <c r="M296" s="41">
        <f t="shared" si="63"/>
        <v>0</v>
      </c>
      <c r="N296" s="1063">
        <f t="shared" si="63"/>
        <v>1</v>
      </c>
      <c r="O296" s="1064"/>
      <c r="P296" s="1065"/>
    </row>
    <row r="297" spans="1:19" ht="18" customHeight="1" x14ac:dyDescent="0.2">
      <c r="A297" s="9">
        <v>1</v>
      </c>
      <c r="B297" s="78" t="s">
        <v>37</v>
      </c>
      <c r="C297" s="1036"/>
      <c r="D297" s="1036"/>
      <c r="E297" s="1036"/>
      <c r="F297" s="218"/>
      <c r="G297" s="218"/>
      <c r="H297" s="218"/>
      <c r="I297" s="253"/>
      <c r="J297" s="217"/>
      <c r="K297" s="218"/>
      <c r="L297" s="218"/>
      <c r="M297" s="218"/>
      <c r="N297" s="975"/>
      <c r="O297" s="975"/>
      <c r="P297" s="976"/>
    </row>
    <row r="298" spans="1:19" ht="18" customHeight="1" x14ac:dyDescent="0.2">
      <c r="A298" s="11"/>
      <c r="B298" s="10" t="s">
        <v>38</v>
      </c>
      <c r="C298" s="1037">
        <f>SUM(C299:E300)</f>
        <v>0</v>
      </c>
      <c r="D298" s="1038"/>
      <c r="E298" s="1038"/>
      <c r="F298" s="246">
        <f>SUM(F299:F300)</f>
        <v>0</v>
      </c>
      <c r="G298" s="246">
        <f t="shared" ref="G298:H298" si="64">SUM(G299:G300)</f>
        <v>0</v>
      </c>
      <c r="H298" s="225">
        <f t="shared" si="64"/>
        <v>0</v>
      </c>
      <c r="I298" s="248">
        <f>SUM(C298-F298+G298-H298)</f>
        <v>0</v>
      </c>
      <c r="J298" s="234">
        <f>SUM(J299:J300)</f>
        <v>0</v>
      </c>
      <c r="K298" s="234">
        <f t="shared" ref="K298:M298" si="65">SUM(K299:K300)</f>
        <v>0</v>
      </c>
      <c r="L298" s="234">
        <f t="shared" si="65"/>
        <v>0</v>
      </c>
      <c r="M298" s="234">
        <f t="shared" si="65"/>
        <v>0</v>
      </c>
      <c r="N298" s="990">
        <f>SUM(N299:P300)</f>
        <v>0</v>
      </c>
      <c r="O298" s="990"/>
      <c r="P298" s="991"/>
    </row>
    <row r="299" spans="1:19" ht="12.75" customHeight="1" x14ac:dyDescent="0.2">
      <c r="A299" s="11"/>
      <c r="B299" s="12" t="s">
        <v>39</v>
      </c>
      <c r="C299" s="992">
        <v>0</v>
      </c>
      <c r="D299" s="993"/>
      <c r="E299" s="993"/>
      <c r="F299" s="228">
        <v>0</v>
      </c>
      <c r="G299" s="228">
        <v>0</v>
      </c>
      <c r="H299" s="228">
        <v>0</v>
      </c>
      <c r="I299" s="42">
        <f t="shared" ref="I299:I303" si="66">SUM(C299-F299+G299-H299)</f>
        <v>0</v>
      </c>
      <c r="J299" s="79">
        <v>0</v>
      </c>
      <c r="K299" s="79">
        <v>0</v>
      </c>
      <c r="L299" s="79">
        <v>0</v>
      </c>
      <c r="M299" s="79">
        <v>0</v>
      </c>
      <c r="N299" s="990">
        <f>SUM(J299-K299+L299-M299)</f>
        <v>0</v>
      </c>
      <c r="O299" s="990"/>
      <c r="P299" s="991"/>
    </row>
    <row r="300" spans="1:19" ht="12.75" customHeight="1" x14ac:dyDescent="0.2">
      <c r="A300" s="11"/>
      <c r="B300" s="12" t="s">
        <v>40</v>
      </c>
      <c r="C300" s="992">
        <v>0</v>
      </c>
      <c r="D300" s="993"/>
      <c r="E300" s="993"/>
      <c r="F300" s="228">
        <v>0</v>
      </c>
      <c r="G300" s="228">
        <v>0</v>
      </c>
      <c r="H300" s="228">
        <v>0</v>
      </c>
      <c r="I300" s="42">
        <f t="shared" si="66"/>
        <v>0</v>
      </c>
      <c r="J300" s="79">
        <v>0</v>
      </c>
      <c r="K300" s="79">
        <v>0</v>
      </c>
      <c r="L300" s="79">
        <v>0</v>
      </c>
      <c r="M300" s="79">
        <v>0</v>
      </c>
      <c r="N300" s="990">
        <f>SUM(J300-K300+L300-M300)</f>
        <v>0</v>
      </c>
      <c r="O300" s="990"/>
      <c r="P300" s="991"/>
    </row>
    <row r="301" spans="1:19" ht="12.75" customHeight="1" x14ac:dyDescent="0.2">
      <c r="A301" s="11"/>
      <c r="B301" s="10" t="s">
        <v>41</v>
      </c>
      <c r="C301" s="988">
        <f>SUM(C302:E303)</f>
        <v>792</v>
      </c>
      <c r="D301" s="989"/>
      <c r="E301" s="989"/>
      <c r="F301" s="899">
        <f>SUM(F302:F303)</f>
        <v>306</v>
      </c>
      <c r="G301" s="225">
        <f t="shared" ref="G301:H301" si="67">SUM(G302:G303)</f>
        <v>0</v>
      </c>
      <c r="H301" s="225">
        <f t="shared" si="67"/>
        <v>0</v>
      </c>
      <c r="I301" s="896">
        <f t="shared" si="66"/>
        <v>486</v>
      </c>
      <c r="J301" s="48">
        <f>SUM(J302:J303)</f>
        <v>1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1042">
        <f>SUM(N302:P303)</f>
        <v>1</v>
      </c>
      <c r="O301" s="1042"/>
      <c r="P301" s="1043"/>
    </row>
    <row r="302" spans="1:19" ht="15" x14ac:dyDescent="0.2">
      <c r="A302" s="11"/>
      <c r="B302" s="12" t="s">
        <v>39</v>
      </c>
      <c r="C302" s="992">
        <v>601</v>
      </c>
      <c r="D302" s="993"/>
      <c r="E302" s="993"/>
      <c r="F302" s="897">
        <v>116</v>
      </c>
      <c r="G302" s="228">
        <v>0</v>
      </c>
      <c r="H302" s="228">
        <v>0</v>
      </c>
      <c r="I302" s="42">
        <f>SUM(C302-F302+G302-H302)</f>
        <v>485</v>
      </c>
      <c r="J302" s="49">
        <v>0</v>
      </c>
      <c r="K302" s="235">
        <v>0</v>
      </c>
      <c r="L302" s="235">
        <v>0</v>
      </c>
      <c r="M302" s="235">
        <v>0</v>
      </c>
      <c r="N302" s="1042">
        <f>SUM(J302-K302+L302-M302)</f>
        <v>0</v>
      </c>
      <c r="O302" s="1042"/>
      <c r="P302" s="1043"/>
    </row>
    <row r="303" spans="1:19" ht="18.75" customHeight="1" x14ac:dyDescent="0.2">
      <c r="A303" s="11"/>
      <c r="B303" s="12" t="s">
        <v>40</v>
      </c>
      <c r="C303" s="992">
        <v>191</v>
      </c>
      <c r="D303" s="993"/>
      <c r="E303" s="993"/>
      <c r="F303" s="897">
        <v>190</v>
      </c>
      <c r="G303" s="228">
        <v>0</v>
      </c>
      <c r="H303" s="228">
        <v>0</v>
      </c>
      <c r="I303" s="42">
        <f t="shared" si="66"/>
        <v>1</v>
      </c>
      <c r="J303" s="49">
        <v>1</v>
      </c>
      <c r="K303" s="235">
        <v>0</v>
      </c>
      <c r="L303" s="235">
        <v>0</v>
      </c>
      <c r="M303" s="235">
        <v>0</v>
      </c>
      <c r="N303" s="1042">
        <f>SUM(J303-K303+L303-M303)</f>
        <v>1</v>
      </c>
      <c r="O303" s="1042"/>
      <c r="P303" s="1043"/>
    </row>
    <row r="304" spans="1:19" ht="17.25" customHeight="1" x14ac:dyDescent="0.2">
      <c r="A304" s="9">
        <v>2</v>
      </c>
      <c r="B304" s="78" t="s">
        <v>42</v>
      </c>
      <c r="C304" s="1036"/>
      <c r="D304" s="1036"/>
      <c r="E304" s="1039"/>
      <c r="F304" s="218"/>
      <c r="G304" s="253"/>
      <c r="H304" s="253"/>
      <c r="I304" s="253"/>
      <c r="J304" s="217"/>
      <c r="K304" s="218"/>
      <c r="L304" s="218"/>
      <c r="M304" s="218"/>
      <c r="N304" s="994"/>
      <c r="O304" s="994"/>
      <c r="P304" s="995"/>
      <c r="S304" s="1" t="s">
        <v>1</v>
      </c>
    </row>
    <row r="305" spans="1:16" ht="20.100000000000001" customHeight="1" x14ac:dyDescent="0.2">
      <c r="A305" s="11"/>
      <c r="B305" s="12" t="s">
        <v>43</v>
      </c>
      <c r="C305" s="1040">
        <v>400</v>
      </c>
      <c r="D305" s="1041"/>
      <c r="E305" s="1041"/>
      <c r="F305" s="247">
        <v>0</v>
      </c>
      <c r="G305" s="247">
        <v>0</v>
      </c>
      <c r="H305" s="247">
        <v>0</v>
      </c>
      <c r="I305" s="248">
        <f t="shared" ref="I305:I308" si="69">SUM(C305-F305+G305-H305)</f>
        <v>400</v>
      </c>
      <c r="J305" s="217"/>
      <c r="K305" s="218"/>
      <c r="L305" s="218"/>
      <c r="M305" s="218"/>
      <c r="N305" s="994"/>
      <c r="O305" s="994"/>
      <c r="P305" s="995"/>
    </row>
    <row r="306" spans="1:16" ht="20.100000000000001" customHeight="1" x14ac:dyDescent="0.2">
      <c r="A306" s="11"/>
      <c r="B306" s="12" t="s">
        <v>44</v>
      </c>
      <c r="C306" s="992">
        <v>392</v>
      </c>
      <c r="D306" s="993"/>
      <c r="E306" s="993"/>
      <c r="F306" s="897">
        <v>306</v>
      </c>
      <c r="G306" s="674">
        <v>0</v>
      </c>
      <c r="H306" s="228">
        <v>0</v>
      </c>
      <c r="I306" s="248">
        <f t="shared" si="69"/>
        <v>86</v>
      </c>
      <c r="J306" s="217"/>
      <c r="K306" s="218"/>
      <c r="L306" s="218"/>
      <c r="M306" s="218"/>
      <c r="N306" s="994"/>
      <c r="O306" s="994"/>
      <c r="P306" s="995"/>
    </row>
    <row r="307" spans="1:16" ht="20.100000000000001" customHeight="1" x14ac:dyDescent="0.2">
      <c r="A307" s="9"/>
      <c r="B307" s="12" t="s">
        <v>45</v>
      </c>
      <c r="C307" s="992">
        <v>0</v>
      </c>
      <c r="D307" s="993"/>
      <c r="E307" s="993"/>
      <c r="F307" s="228">
        <v>0</v>
      </c>
      <c r="G307" s="228">
        <v>0</v>
      </c>
      <c r="H307" s="228">
        <v>0</v>
      </c>
      <c r="I307" s="248">
        <f t="shared" si="69"/>
        <v>0</v>
      </c>
      <c r="J307" s="217"/>
      <c r="K307" s="218"/>
      <c r="L307" s="218"/>
      <c r="M307" s="218"/>
      <c r="N307" s="994"/>
      <c r="O307" s="994"/>
      <c r="P307" s="995"/>
    </row>
    <row r="308" spans="1:16" ht="20.100000000000001" customHeight="1" x14ac:dyDescent="0.2">
      <c r="A308" s="14"/>
      <c r="B308" s="15" t="s">
        <v>46</v>
      </c>
      <c r="C308" s="996">
        <v>0</v>
      </c>
      <c r="D308" s="997"/>
      <c r="E308" s="997"/>
      <c r="F308" s="230">
        <v>0</v>
      </c>
      <c r="G308" s="230">
        <v>0</v>
      </c>
      <c r="H308" s="230">
        <v>0</v>
      </c>
      <c r="I308" s="248">
        <f t="shared" si="69"/>
        <v>0</v>
      </c>
      <c r="J308" s="37"/>
      <c r="K308" s="16"/>
      <c r="L308" s="16"/>
      <c r="M308" s="16"/>
      <c r="N308" s="998"/>
      <c r="O308" s="998"/>
      <c r="P308" s="999"/>
    </row>
    <row r="309" spans="1:16" ht="20.100000000000001" customHeight="1" thickBot="1" x14ac:dyDescent="0.25">
      <c r="A309" s="17">
        <v>3</v>
      </c>
      <c r="B309" s="18" t="s">
        <v>47</v>
      </c>
      <c r="C309" s="1000"/>
      <c r="D309" s="1001"/>
      <c r="E309" s="1001"/>
      <c r="F309" s="25">
        <v>0</v>
      </c>
      <c r="G309" s="25">
        <v>0</v>
      </c>
      <c r="H309" s="232"/>
      <c r="I309" s="38"/>
      <c r="J309" s="39"/>
      <c r="K309" s="255"/>
      <c r="L309" s="255"/>
      <c r="M309" s="255"/>
      <c r="N309" s="1002"/>
      <c r="O309" s="1002"/>
      <c r="P309" s="1003"/>
    </row>
    <row r="310" spans="1:16" ht="20.100000000000001" customHeight="1" x14ac:dyDescent="0.2">
      <c r="B310" s="212"/>
      <c r="C310" s="1006">
        <f>SUM(C305:E308)-C296</f>
        <v>0</v>
      </c>
      <c r="D310" s="1007"/>
      <c r="E310" s="1007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1008"/>
      <c r="O310" s="1008"/>
      <c r="P310" s="1008"/>
    </row>
    <row r="311" spans="1:16" ht="20.100000000000001" customHeight="1" x14ac:dyDescent="0.2">
      <c r="A311" s="129" t="s">
        <v>66</v>
      </c>
      <c r="C311" s="949"/>
      <c r="D311" s="949"/>
      <c r="E311" s="949"/>
      <c r="N311" s="949"/>
      <c r="O311" s="949"/>
      <c r="P311" s="949"/>
    </row>
    <row r="312" spans="1:16" ht="26.25" customHeight="1" x14ac:dyDescent="0.2">
      <c r="C312" s="212"/>
      <c r="D312" s="212"/>
      <c r="E312" s="212"/>
      <c r="J312" s="1" t="s">
        <v>1</v>
      </c>
      <c r="N312" s="212"/>
      <c r="O312" s="212"/>
      <c r="P312" s="212"/>
    </row>
    <row r="313" spans="1:16" ht="20.100000000000001" customHeight="1" x14ac:dyDescent="0.2">
      <c r="C313" s="212"/>
      <c r="D313" s="212"/>
      <c r="E313" s="212"/>
      <c r="N313" s="212"/>
      <c r="O313" s="212"/>
      <c r="P313" s="212"/>
    </row>
    <row r="314" spans="1:16" ht="20.100000000000001" customHeight="1" x14ac:dyDescent="0.2">
      <c r="C314" s="212"/>
      <c r="D314" s="212"/>
      <c r="E314" s="212"/>
      <c r="N314" s="212"/>
      <c r="O314" s="212"/>
      <c r="P314" s="212"/>
    </row>
    <row r="315" spans="1:16" ht="20.100000000000001" customHeight="1" x14ac:dyDescent="0.2">
      <c r="C315" s="212"/>
      <c r="D315" s="212"/>
      <c r="E315" s="212"/>
      <c r="N315" s="212"/>
      <c r="O315" s="212"/>
      <c r="P315" s="212"/>
    </row>
    <row r="316" spans="1:16" ht="20.100000000000001" customHeight="1" x14ac:dyDescent="0.2">
      <c r="C316" s="212"/>
      <c r="D316" s="212"/>
      <c r="E316" s="212"/>
      <c r="N316" s="212"/>
      <c r="O316" s="212"/>
      <c r="P316" s="212"/>
    </row>
    <row r="317" spans="1:16" ht="24" customHeight="1" x14ac:dyDescent="0.2">
      <c r="C317" s="212"/>
      <c r="D317" s="212"/>
      <c r="E317" s="212"/>
      <c r="N317" s="212"/>
      <c r="O317" s="212"/>
      <c r="P317" s="212"/>
    </row>
    <row r="318" spans="1:16" ht="12.75" customHeight="1" x14ac:dyDescent="0.2">
      <c r="A318" s="949" t="s">
        <v>0</v>
      </c>
      <c r="B318" s="949"/>
      <c r="F318" s="1" t="s">
        <v>1</v>
      </c>
      <c r="M318" s="954" t="s">
        <v>2</v>
      </c>
      <c r="N318" s="954"/>
      <c r="O318" s="954"/>
      <c r="P318" s="954"/>
    </row>
    <row r="319" spans="1:16" ht="12.75" customHeight="1" x14ac:dyDescent="0.2">
      <c r="A319" s="949" t="s">
        <v>3</v>
      </c>
      <c r="B319" s="949"/>
      <c r="M319" s="954"/>
      <c r="N319" s="954"/>
      <c r="O319" s="954"/>
      <c r="P319" s="954"/>
    </row>
    <row r="320" spans="1:16" x14ac:dyDescent="0.2">
      <c r="A320" s="949" t="s">
        <v>4</v>
      </c>
      <c r="B320" s="949"/>
    </row>
    <row r="321" spans="1:16" ht="20.25" customHeight="1" x14ac:dyDescent="0.3">
      <c r="F321" s="955" t="s">
        <v>5</v>
      </c>
      <c r="G321" s="955"/>
      <c r="H321" s="955"/>
      <c r="I321" s="955"/>
      <c r="J321" s="955"/>
      <c r="K321" s="955"/>
      <c r="L321" s="955"/>
    </row>
    <row r="322" spans="1:16" ht="12.75" customHeight="1" x14ac:dyDescent="0.2">
      <c r="F322" s="956" t="s">
        <v>65</v>
      </c>
      <c r="G322" s="956"/>
      <c r="H322" s="956"/>
      <c r="I322" s="956"/>
      <c r="J322" s="956"/>
      <c r="K322" s="956"/>
      <c r="L322" s="956"/>
    </row>
    <row r="323" spans="1:16" x14ac:dyDescent="0.2">
      <c r="A323" s="1" t="s">
        <v>6</v>
      </c>
      <c r="C323" s="27"/>
      <c r="D323" s="214">
        <v>1</v>
      </c>
      <c r="E323" s="214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7</v>
      </c>
      <c r="C324" s="28"/>
      <c r="D324" s="4">
        <v>0</v>
      </c>
      <c r="E324" s="4">
        <v>8</v>
      </c>
      <c r="I324" s="1062">
        <v>10</v>
      </c>
      <c r="K324" s="2"/>
      <c r="L324" s="23" t="s">
        <v>48</v>
      </c>
      <c r="M324" s="958" t="str">
        <f>+M288</f>
        <v>: Desember</v>
      </c>
      <c r="N324" s="959"/>
      <c r="O324" s="214">
        <f>+O288</f>
        <v>1</v>
      </c>
      <c r="P324" s="214">
        <f>+P288</f>
        <v>2</v>
      </c>
    </row>
    <row r="325" spans="1:16" s="3" customFormat="1" ht="12.75" customHeight="1" x14ac:dyDescent="0.2">
      <c r="A325" s="3" t="s">
        <v>53</v>
      </c>
      <c r="B325" s="909"/>
      <c r="C325" s="40">
        <v>0</v>
      </c>
      <c r="D325" s="40">
        <v>4</v>
      </c>
      <c r="E325" s="40">
        <v>1</v>
      </c>
      <c r="I325" s="1062"/>
      <c r="J325" s="67"/>
      <c r="K325" s="68"/>
      <c r="L325" s="69" t="s">
        <v>11</v>
      </c>
      <c r="M325" s="960" t="str">
        <f>+M289</f>
        <v>: 2022</v>
      </c>
      <c r="N325" s="961"/>
      <c r="O325" s="40">
        <f>+O289</f>
        <v>2</v>
      </c>
      <c r="P325" s="40">
        <f>+P289</f>
        <v>2</v>
      </c>
    </row>
    <row r="326" spans="1:16" ht="13.5" thickBot="1" x14ac:dyDescent="0.25">
      <c r="C326" s="29"/>
      <c r="D326" s="29"/>
      <c r="K326" s="2"/>
      <c r="L326" s="2"/>
      <c r="N326" s="2"/>
      <c r="O326" s="29"/>
      <c r="P326" s="29"/>
    </row>
    <row r="327" spans="1:16" ht="12.75" customHeight="1" x14ac:dyDescent="0.2">
      <c r="A327" s="950" t="s">
        <v>12</v>
      </c>
      <c r="B327" s="952" t="s">
        <v>13</v>
      </c>
      <c r="C327" s="962" t="s">
        <v>14</v>
      </c>
      <c r="D327" s="963"/>
      <c r="E327" s="963"/>
      <c r="F327" s="963"/>
      <c r="G327" s="963"/>
      <c r="H327" s="963"/>
      <c r="I327" s="964"/>
      <c r="J327" s="977" t="s">
        <v>15</v>
      </c>
      <c r="K327" s="963"/>
      <c r="L327" s="963"/>
      <c r="M327" s="963"/>
      <c r="N327" s="963"/>
      <c r="O327" s="963"/>
      <c r="P327" s="964"/>
    </row>
    <row r="328" spans="1:16" ht="12.75" customHeight="1" x14ac:dyDescent="0.2">
      <c r="A328" s="951"/>
      <c r="B328" s="953"/>
      <c r="C328" s="978" t="s">
        <v>16</v>
      </c>
      <c r="D328" s="979"/>
      <c r="E328" s="979"/>
      <c r="F328" s="4"/>
      <c r="G328" s="4"/>
      <c r="H328" s="4"/>
      <c r="I328" s="220" t="s">
        <v>16</v>
      </c>
      <c r="J328" s="32" t="s">
        <v>16</v>
      </c>
      <c r="K328" s="4"/>
      <c r="L328" s="4"/>
      <c r="M328" s="4"/>
      <c r="N328" s="979" t="s">
        <v>16</v>
      </c>
      <c r="O328" s="979"/>
      <c r="P328" s="980"/>
    </row>
    <row r="329" spans="1:16" ht="21" customHeight="1" x14ac:dyDescent="0.2">
      <c r="A329" s="951"/>
      <c r="B329" s="953"/>
      <c r="C329" s="981" t="s">
        <v>8</v>
      </c>
      <c r="D329" s="982"/>
      <c r="E329" s="982"/>
      <c r="F329" s="221" t="s">
        <v>17</v>
      </c>
      <c r="G329" s="221" t="s">
        <v>18</v>
      </c>
      <c r="H329" s="221" t="s">
        <v>19</v>
      </c>
      <c r="I329" s="222" t="s">
        <v>20</v>
      </c>
      <c r="J329" s="33" t="s">
        <v>8</v>
      </c>
      <c r="K329" s="221" t="s">
        <v>17</v>
      </c>
      <c r="L329" s="221" t="s">
        <v>18</v>
      </c>
      <c r="M329" s="221" t="s">
        <v>19</v>
      </c>
      <c r="N329" s="983" t="s">
        <v>20</v>
      </c>
      <c r="O329" s="983"/>
      <c r="P329" s="984"/>
    </row>
    <row r="330" spans="1:16" ht="18" customHeight="1" x14ac:dyDescent="0.2">
      <c r="A330" s="951"/>
      <c r="B330" s="953"/>
      <c r="C330" s="985" t="s">
        <v>21</v>
      </c>
      <c r="D330" s="986"/>
      <c r="E330" s="986"/>
      <c r="F330" s="223"/>
      <c r="G330" s="223"/>
      <c r="H330" s="223"/>
      <c r="I330" s="224" t="s">
        <v>22</v>
      </c>
      <c r="J330" s="34" t="s">
        <v>21</v>
      </c>
      <c r="K330" s="223"/>
      <c r="L330" s="223"/>
      <c r="M330" s="223"/>
      <c r="N330" s="986" t="s">
        <v>23</v>
      </c>
      <c r="O330" s="986"/>
      <c r="P330" s="987"/>
    </row>
    <row r="331" spans="1:16" ht="12.75" customHeight="1" x14ac:dyDescent="0.2">
      <c r="A331" s="44" t="s">
        <v>24</v>
      </c>
      <c r="B331" s="45" t="s">
        <v>25</v>
      </c>
      <c r="C331" s="965" t="s">
        <v>26</v>
      </c>
      <c r="D331" s="966"/>
      <c r="E331" s="966"/>
      <c r="F331" s="215" t="s">
        <v>27</v>
      </c>
      <c r="G331" s="215" t="s">
        <v>28</v>
      </c>
      <c r="H331" s="215" t="s">
        <v>29</v>
      </c>
      <c r="I331" s="46" t="s">
        <v>30</v>
      </c>
      <c r="J331" s="47" t="s">
        <v>31</v>
      </c>
      <c r="K331" s="215" t="s">
        <v>32</v>
      </c>
      <c r="L331" s="215" t="s">
        <v>33</v>
      </c>
      <c r="M331" s="215" t="s">
        <v>34</v>
      </c>
      <c r="N331" s="967" t="s">
        <v>35</v>
      </c>
      <c r="O331" s="966"/>
      <c r="P331" s="968"/>
    </row>
    <row r="332" spans="1:16" ht="12.75" customHeight="1" x14ac:dyDescent="0.2">
      <c r="A332" s="5"/>
      <c r="B332" s="6" t="s">
        <v>36</v>
      </c>
      <c r="C332" s="969">
        <f>SUM(C334,C337)</f>
        <v>100</v>
      </c>
      <c r="D332" s="970"/>
      <c r="E332" s="970"/>
      <c r="F332" s="236">
        <f>SUM(F334,F337)</f>
        <v>100</v>
      </c>
      <c r="G332" s="236">
        <f>SUM(G334,G337)</f>
        <v>0</v>
      </c>
      <c r="H332" s="236">
        <f>SUM(H334,H337)</f>
        <v>0</v>
      </c>
      <c r="I332" s="41">
        <f>SUM(I334,I337)</f>
        <v>0</v>
      </c>
      <c r="J332" s="41">
        <f>SUM(J334,J337)</f>
        <v>30</v>
      </c>
      <c r="K332" s="7">
        <f t="shared" ref="K332:N332" si="71">SUM(K334,K337)</f>
        <v>0</v>
      </c>
      <c r="L332" s="41">
        <f t="shared" si="71"/>
        <v>0</v>
      </c>
      <c r="M332" s="7">
        <f t="shared" si="71"/>
        <v>0</v>
      </c>
      <c r="N332" s="971">
        <f t="shared" si="71"/>
        <v>30</v>
      </c>
      <c r="O332" s="972"/>
      <c r="P332" s="973"/>
    </row>
    <row r="333" spans="1:16" ht="12.75" customHeight="1" x14ac:dyDescent="0.2">
      <c r="A333" s="9">
        <v>1</v>
      </c>
      <c r="B333" s="10" t="s">
        <v>37</v>
      </c>
      <c r="C333" s="1004"/>
      <c r="D333" s="1005"/>
      <c r="E333" s="1005"/>
      <c r="F333" s="218"/>
      <c r="G333" s="218"/>
      <c r="H333" s="218"/>
      <c r="I333" s="35"/>
      <c r="J333" s="218"/>
      <c r="K333" s="218"/>
      <c r="L333" s="218"/>
      <c r="M333" s="218"/>
      <c r="N333" s="975"/>
      <c r="O333" s="975"/>
      <c r="P333" s="976"/>
    </row>
    <row r="334" spans="1:16" ht="14.25" x14ac:dyDescent="0.2">
      <c r="A334" s="11"/>
      <c r="B334" s="10" t="s">
        <v>38</v>
      </c>
      <c r="C334" s="988">
        <f>SUM(C335:E336)</f>
        <v>0</v>
      </c>
      <c r="D334" s="989"/>
      <c r="E334" s="989"/>
      <c r="F334" s="234">
        <f>SUM(F335:F336)</f>
        <v>0</v>
      </c>
      <c r="G334" s="234">
        <f t="shared" ref="G334:H334" si="72">SUM(G335:G336)</f>
        <v>0</v>
      </c>
      <c r="H334" s="234">
        <f t="shared" si="72"/>
        <v>0</v>
      </c>
      <c r="I334" s="227">
        <f>SUM(C334-F334+G334-H334)</f>
        <v>0</v>
      </c>
      <c r="J334" s="225">
        <f>SUM(J335:J336)</f>
        <v>0</v>
      </c>
      <c r="K334" s="234">
        <f t="shared" ref="K334:M334" si="73">SUM(K335:K336)</f>
        <v>0</v>
      </c>
      <c r="L334" s="225">
        <f t="shared" si="73"/>
        <v>0</v>
      </c>
      <c r="M334" s="234">
        <f t="shared" si="73"/>
        <v>0</v>
      </c>
      <c r="N334" s="990">
        <f>SUM(N335:P336)</f>
        <v>0</v>
      </c>
      <c r="O334" s="990"/>
      <c r="P334" s="991"/>
    </row>
    <row r="335" spans="1:16" ht="30" customHeight="1" x14ac:dyDescent="0.2">
      <c r="A335" s="11"/>
      <c r="B335" s="12" t="s">
        <v>39</v>
      </c>
      <c r="C335" s="992">
        <v>0</v>
      </c>
      <c r="D335" s="993"/>
      <c r="E335" s="993"/>
      <c r="F335" s="235">
        <v>0</v>
      </c>
      <c r="G335" s="235">
        <v>0</v>
      </c>
      <c r="H335" s="235">
        <v>0</v>
      </c>
      <c r="I335" s="254">
        <f t="shared" ref="I335:I339" si="74">SUM(C335-F335+G335-H335)</f>
        <v>0</v>
      </c>
      <c r="J335" s="79">
        <v>0</v>
      </c>
      <c r="K335" s="79">
        <v>0</v>
      </c>
      <c r="L335" s="79">
        <v>0</v>
      </c>
      <c r="M335" s="79">
        <v>0</v>
      </c>
      <c r="N335" s="990">
        <f>SUM(J335-K335+L335-M335)</f>
        <v>0</v>
      </c>
      <c r="O335" s="990"/>
      <c r="P335" s="991"/>
    </row>
    <row r="336" spans="1:16" ht="25.5" customHeight="1" x14ac:dyDescent="0.2">
      <c r="A336" s="11"/>
      <c r="B336" s="12" t="s">
        <v>40</v>
      </c>
      <c r="C336" s="992">
        <v>0</v>
      </c>
      <c r="D336" s="993"/>
      <c r="E336" s="993"/>
      <c r="F336" s="235">
        <v>0</v>
      </c>
      <c r="G336" s="235">
        <v>0</v>
      </c>
      <c r="H336" s="235">
        <v>0</v>
      </c>
      <c r="I336" s="254">
        <f t="shared" si="74"/>
        <v>0</v>
      </c>
      <c r="J336" s="79">
        <v>0</v>
      </c>
      <c r="K336" s="79">
        <v>0</v>
      </c>
      <c r="L336" s="79">
        <v>0</v>
      </c>
      <c r="M336" s="79">
        <v>0</v>
      </c>
      <c r="N336" s="990">
        <f>SUM(J336-K336+L336-M336)</f>
        <v>0</v>
      </c>
      <c r="O336" s="990"/>
      <c r="P336" s="991"/>
    </row>
    <row r="337" spans="1:18" ht="20.100000000000001" customHeight="1" x14ac:dyDescent="0.2">
      <c r="A337" s="11"/>
      <c r="B337" s="10" t="s">
        <v>41</v>
      </c>
      <c r="C337" s="988">
        <f>SUM(C338:E339)</f>
        <v>100</v>
      </c>
      <c r="D337" s="989"/>
      <c r="E337" s="989"/>
      <c r="F337" s="234">
        <f>SUM(F338:F339)</f>
        <v>100</v>
      </c>
      <c r="G337" s="234">
        <f t="shared" ref="G337:H337" si="75">SUM(G338:G339)</f>
        <v>0</v>
      </c>
      <c r="H337" s="234">
        <f t="shared" si="75"/>
        <v>0</v>
      </c>
      <c r="I337" s="248">
        <f t="shared" si="74"/>
        <v>0</v>
      </c>
      <c r="J337" s="48">
        <f>SUM(J338:J339)</f>
        <v>30</v>
      </c>
      <c r="K337" s="13">
        <f t="shared" ref="K337:M337" si="76">SUM(K338:K339)</f>
        <v>0</v>
      </c>
      <c r="L337" s="48">
        <f t="shared" si="76"/>
        <v>0</v>
      </c>
      <c r="M337" s="13">
        <f t="shared" si="76"/>
        <v>0</v>
      </c>
      <c r="N337" s="990">
        <f>SUM(N338:P339)</f>
        <v>30</v>
      </c>
      <c r="O337" s="990"/>
      <c r="P337" s="991"/>
    </row>
    <row r="338" spans="1:18" ht="24" customHeight="1" x14ac:dyDescent="0.2">
      <c r="A338" s="11"/>
      <c r="B338" s="12" t="s">
        <v>39</v>
      </c>
      <c r="C338" s="992">
        <v>100</v>
      </c>
      <c r="D338" s="993"/>
      <c r="E338" s="993"/>
      <c r="F338" s="228">
        <v>100</v>
      </c>
      <c r="G338" s="228">
        <v>0</v>
      </c>
      <c r="H338" s="228">
        <v>0</v>
      </c>
      <c r="I338" s="42">
        <f t="shared" si="74"/>
        <v>0</v>
      </c>
      <c r="J338" s="49">
        <v>0</v>
      </c>
      <c r="K338" s="235">
        <v>0</v>
      </c>
      <c r="L338" s="228">
        <v>0</v>
      </c>
      <c r="M338" s="235">
        <v>0</v>
      </c>
      <c r="N338" s="990">
        <f>SUM(J338-K338+L338-M338)</f>
        <v>0</v>
      </c>
      <c r="O338" s="990"/>
      <c r="P338" s="991"/>
      <c r="R338" s="1" t="s">
        <v>1</v>
      </c>
    </row>
    <row r="339" spans="1:18" ht="15" x14ac:dyDescent="0.2">
      <c r="A339" s="11"/>
      <c r="B339" s="12" t="s">
        <v>40</v>
      </c>
      <c r="C339" s="992">
        <v>0</v>
      </c>
      <c r="D339" s="993"/>
      <c r="E339" s="993"/>
      <c r="F339" s="228">
        <v>0</v>
      </c>
      <c r="G339" s="228">
        <v>0</v>
      </c>
      <c r="H339" s="228">
        <v>0</v>
      </c>
      <c r="I339" s="42">
        <f t="shared" si="74"/>
        <v>0</v>
      </c>
      <c r="J339" s="49">
        <v>30</v>
      </c>
      <c r="K339" s="235">
        <v>0</v>
      </c>
      <c r="L339" s="228">
        <v>0</v>
      </c>
      <c r="M339" s="235">
        <v>0</v>
      </c>
      <c r="N339" s="990">
        <f>SUM(J339-K339+L339-M339)</f>
        <v>30</v>
      </c>
      <c r="O339" s="990"/>
      <c r="P339" s="991"/>
    </row>
    <row r="340" spans="1:18" x14ac:dyDescent="0.2">
      <c r="A340" s="9">
        <v>2</v>
      </c>
      <c r="B340" s="10" t="s">
        <v>42</v>
      </c>
      <c r="C340" s="1004"/>
      <c r="D340" s="1005"/>
      <c r="E340" s="1005"/>
      <c r="F340" s="218"/>
      <c r="G340" s="218"/>
      <c r="H340" s="218"/>
      <c r="I340" s="231"/>
      <c r="J340" s="218"/>
      <c r="K340" s="218"/>
      <c r="L340" s="218"/>
      <c r="M340" s="218"/>
      <c r="N340" s="994"/>
      <c r="O340" s="994"/>
      <c r="P340" s="995"/>
    </row>
    <row r="341" spans="1:18" ht="14.25" x14ac:dyDescent="0.2">
      <c r="A341" s="11"/>
      <c r="B341" s="12" t="s">
        <v>43</v>
      </c>
      <c r="C341" s="992">
        <v>0</v>
      </c>
      <c r="D341" s="993"/>
      <c r="E341" s="993"/>
      <c r="F341" s="235">
        <v>0</v>
      </c>
      <c r="G341" s="235">
        <v>0</v>
      </c>
      <c r="H341" s="235">
        <v>0</v>
      </c>
      <c r="I341" s="227">
        <f t="shared" ref="I341:I344" si="77">SUM(C341-F341+G341-H341)</f>
        <v>0</v>
      </c>
      <c r="J341" s="218"/>
      <c r="K341" s="218"/>
      <c r="L341" s="218"/>
      <c r="M341" s="218"/>
      <c r="N341" s="994"/>
      <c r="O341" s="994"/>
      <c r="P341" s="995"/>
    </row>
    <row r="342" spans="1:18" ht="12.75" customHeight="1" x14ac:dyDescent="0.2">
      <c r="A342" s="11"/>
      <c r="B342" s="12" t="s">
        <v>44</v>
      </c>
      <c r="C342" s="992">
        <v>100</v>
      </c>
      <c r="D342" s="993"/>
      <c r="E342" s="993"/>
      <c r="F342" s="235">
        <v>100</v>
      </c>
      <c r="G342" s="235">
        <v>0</v>
      </c>
      <c r="H342" s="235">
        <v>0</v>
      </c>
      <c r="I342" s="248">
        <f t="shared" si="77"/>
        <v>0</v>
      </c>
      <c r="J342" s="218"/>
      <c r="K342" s="218"/>
      <c r="L342" s="218"/>
      <c r="M342" s="218"/>
      <c r="N342" s="994"/>
      <c r="O342" s="994"/>
      <c r="P342" s="995"/>
    </row>
    <row r="343" spans="1:18" ht="12.75" customHeight="1" x14ac:dyDescent="0.2">
      <c r="A343" s="9"/>
      <c r="B343" s="12" t="s">
        <v>45</v>
      </c>
      <c r="C343" s="992">
        <v>0</v>
      </c>
      <c r="D343" s="993"/>
      <c r="E343" s="993"/>
      <c r="F343" s="235">
        <v>0</v>
      </c>
      <c r="G343" s="235">
        <v>0</v>
      </c>
      <c r="H343" s="235">
        <v>0</v>
      </c>
      <c r="I343" s="227">
        <f t="shared" si="77"/>
        <v>0</v>
      </c>
      <c r="J343" s="218"/>
      <c r="K343" s="218"/>
      <c r="L343" s="218"/>
      <c r="M343" s="218"/>
      <c r="N343" s="994"/>
      <c r="O343" s="994"/>
      <c r="P343" s="995"/>
    </row>
    <row r="344" spans="1:18" ht="14.25" x14ac:dyDescent="0.2">
      <c r="A344" s="14"/>
      <c r="B344" s="15" t="s">
        <v>46</v>
      </c>
      <c r="C344" s="996">
        <v>0</v>
      </c>
      <c r="D344" s="997"/>
      <c r="E344" s="997"/>
      <c r="F344" s="237">
        <v>0</v>
      </c>
      <c r="G344" s="237">
        <v>0</v>
      </c>
      <c r="H344" s="237">
        <v>0</v>
      </c>
      <c r="I344" s="227">
        <f t="shared" si="77"/>
        <v>0</v>
      </c>
      <c r="J344" s="16"/>
      <c r="K344" s="16"/>
      <c r="L344" s="16"/>
      <c r="M344" s="16"/>
      <c r="N344" s="998"/>
      <c r="O344" s="998"/>
      <c r="P344" s="999"/>
    </row>
    <row r="345" spans="1:18" ht="15" thickBot="1" x14ac:dyDescent="0.25">
      <c r="A345" s="17">
        <v>3</v>
      </c>
      <c r="B345" s="18" t="s">
        <v>47</v>
      </c>
      <c r="C345" s="1000">
        <v>0</v>
      </c>
      <c r="D345" s="1001"/>
      <c r="E345" s="1001"/>
      <c r="F345" s="25">
        <v>0</v>
      </c>
      <c r="G345" s="25">
        <v>0</v>
      </c>
      <c r="H345" s="232"/>
      <c r="I345" s="38"/>
      <c r="J345" s="255"/>
      <c r="K345" s="255"/>
      <c r="L345" s="255"/>
      <c r="M345" s="255"/>
      <c r="N345" s="1002"/>
      <c r="O345" s="1002"/>
      <c r="P345" s="1003"/>
    </row>
    <row r="346" spans="1:18" x14ac:dyDescent="0.2">
      <c r="B346" s="212"/>
      <c r="C346" s="1006">
        <f>SUM(C341:E344)-C332</f>
        <v>0</v>
      </c>
      <c r="D346" s="1007"/>
      <c r="E346" s="1007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1008"/>
      <c r="O346" s="1008"/>
      <c r="P346" s="1008"/>
    </row>
    <row r="347" spans="1:18" x14ac:dyDescent="0.2">
      <c r="A347" s="129" t="s">
        <v>66</v>
      </c>
      <c r="B347" s="212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233"/>
      <c r="O347" s="233"/>
      <c r="P347" s="233"/>
    </row>
    <row r="348" spans="1:18" x14ac:dyDescent="0.2">
      <c r="B348" s="212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233"/>
      <c r="O348" s="233"/>
      <c r="P348" s="233"/>
    </row>
    <row r="349" spans="1:18" x14ac:dyDescent="0.2">
      <c r="B349" s="212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233"/>
      <c r="O349" s="233"/>
      <c r="P349" s="233"/>
    </row>
    <row r="350" spans="1:18" x14ac:dyDescent="0.2">
      <c r="C350" s="949"/>
      <c r="D350" s="949"/>
      <c r="E350" s="949"/>
      <c r="K350" s="1" t="s">
        <v>54</v>
      </c>
      <c r="N350" s="949"/>
      <c r="O350" s="949"/>
      <c r="P350" s="949"/>
    </row>
    <row r="351" spans="1:18" ht="12.75" customHeight="1" x14ac:dyDescent="0.2">
      <c r="C351" s="212"/>
      <c r="D351" s="212"/>
      <c r="E351" s="212"/>
      <c r="N351" s="212"/>
      <c r="O351" s="212"/>
      <c r="P351" s="212"/>
    </row>
    <row r="352" spans="1:18" ht="12.75" customHeight="1" x14ac:dyDescent="0.2">
      <c r="C352" s="212"/>
      <c r="D352" s="212"/>
      <c r="E352" s="212"/>
      <c r="N352" s="212"/>
      <c r="O352" s="212"/>
      <c r="P352" s="212"/>
    </row>
    <row r="353" spans="1:16" ht="12.75" customHeight="1" x14ac:dyDescent="0.2">
      <c r="C353" s="212"/>
      <c r="D353" s="212"/>
      <c r="E353" s="212"/>
      <c r="N353" s="212"/>
      <c r="O353" s="212"/>
      <c r="P353" s="212"/>
    </row>
    <row r="354" spans="1:16" ht="12.75" customHeight="1" x14ac:dyDescent="0.2">
      <c r="A354" s="949" t="s">
        <v>0</v>
      </c>
      <c r="B354" s="949"/>
      <c r="F354" s="1" t="s">
        <v>1</v>
      </c>
      <c r="M354" s="954" t="s">
        <v>2</v>
      </c>
      <c r="N354" s="954"/>
      <c r="O354" s="954"/>
      <c r="P354" s="954"/>
    </row>
    <row r="355" spans="1:16" ht="12.75" customHeight="1" x14ac:dyDescent="0.2">
      <c r="A355" s="949" t="s">
        <v>3</v>
      </c>
      <c r="B355" s="949"/>
      <c r="M355" s="954"/>
      <c r="N355" s="954"/>
      <c r="O355" s="954"/>
      <c r="P355" s="954"/>
    </row>
    <row r="356" spans="1:16" x14ac:dyDescent="0.2">
      <c r="A356" s="949" t="s">
        <v>4</v>
      </c>
      <c r="B356" s="949"/>
    </row>
    <row r="357" spans="1:16" ht="20.25" x14ac:dyDescent="0.3">
      <c r="F357" s="955" t="s">
        <v>5</v>
      </c>
      <c r="G357" s="955"/>
      <c r="H357" s="955"/>
      <c r="I357" s="955"/>
      <c r="J357" s="955"/>
      <c r="K357" s="955"/>
      <c r="L357" s="955"/>
    </row>
    <row r="358" spans="1:16" x14ac:dyDescent="0.2">
      <c r="F358" s="956" t="s">
        <v>65</v>
      </c>
      <c r="G358" s="956"/>
      <c r="H358" s="956"/>
      <c r="I358" s="956"/>
      <c r="J358" s="956"/>
      <c r="K358" s="956"/>
      <c r="L358" s="956"/>
    </row>
    <row r="359" spans="1:16" ht="12.75" customHeight="1" x14ac:dyDescent="0.2">
      <c r="A359" s="1" t="s">
        <v>6</v>
      </c>
      <c r="C359" s="27"/>
      <c r="D359" s="214">
        <v>1</v>
      </c>
      <c r="E359" s="214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7</v>
      </c>
      <c r="C360" s="28"/>
      <c r="D360" s="4">
        <v>0</v>
      </c>
      <c r="E360" s="4">
        <v>8</v>
      </c>
      <c r="I360" s="1062">
        <v>11</v>
      </c>
      <c r="K360" s="2"/>
      <c r="L360" s="23" t="s">
        <v>48</v>
      </c>
      <c r="M360" s="958" t="str">
        <f>+M324</f>
        <v>: Desember</v>
      </c>
      <c r="N360" s="959"/>
      <c r="O360" s="214">
        <f>+O324</f>
        <v>1</v>
      </c>
      <c r="P360" s="214">
        <f>+P324</f>
        <v>2</v>
      </c>
    </row>
    <row r="361" spans="1:16" s="3" customFormat="1" ht="15" customHeight="1" x14ac:dyDescent="0.2">
      <c r="A361" s="3" t="s">
        <v>59</v>
      </c>
      <c r="B361" s="909"/>
      <c r="C361" s="40">
        <v>0</v>
      </c>
      <c r="D361" s="40">
        <v>4</v>
      </c>
      <c r="E361" s="40">
        <v>2</v>
      </c>
      <c r="I361" s="1062"/>
      <c r="J361" s="67"/>
      <c r="K361" s="68"/>
      <c r="L361" s="69" t="s">
        <v>11</v>
      </c>
      <c r="M361" s="960" t="str">
        <f>+M325</f>
        <v>: 2022</v>
      </c>
      <c r="N361" s="961"/>
      <c r="O361" s="40">
        <f>+O325</f>
        <v>2</v>
      </c>
      <c r="P361" s="40">
        <f>+P325</f>
        <v>2</v>
      </c>
    </row>
    <row r="362" spans="1:16" ht="13.5" customHeight="1" thickBot="1" x14ac:dyDescent="0.25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 x14ac:dyDescent="0.2">
      <c r="A363" s="950" t="s">
        <v>12</v>
      </c>
      <c r="B363" s="952" t="s">
        <v>13</v>
      </c>
      <c r="C363" s="962" t="s">
        <v>14</v>
      </c>
      <c r="D363" s="963"/>
      <c r="E363" s="963"/>
      <c r="F363" s="963"/>
      <c r="G363" s="963"/>
      <c r="H363" s="963"/>
      <c r="I363" s="964"/>
      <c r="J363" s="977" t="s">
        <v>15</v>
      </c>
      <c r="K363" s="963"/>
      <c r="L363" s="963"/>
      <c r="M363" s="963"/>
      <c r="N363" s="963"/>
      <c r="O363" s="963"/>
      <c r="P363" s="964"/>
    </row>
    <row r="364" spans="1:16" ht="12.75" customHeight="1" x14ac:dyDescent="0.2">
      <c r="A364" s="951"/>
      <c r="B364" s="953"/>
      <c r="C364" s="978" t="s">
        <v>16</v>
      </c>
      <c r="D364" s="979"/>
      <c r="E364" s="979"/>
      <c r="F364" s="4"/>
      <c r="G364" s="4"/>
      <c r="H364" s="4"/>
      <c r="I364" s="220" t="s">
        <v>16</v>
      </c>
      <c r="J364" s="32" t="s">
        <v>16</v>
      </c>
      <c r="K364" s="4"/>
      <c r="L364" s="4"/>
      <c r="M364" s="4"/>
      <c r="N364" s="979" t="s">
        <v>16</v>
      </c>
      <c r="O364" s="979"/>
      <c r="P364" s="980"/>
    </row>
    <row r="365" spans="1:16" ht="12.75" customHeight="1" x14ac:dyDescent="0.2">
      <c r="A365" s="951"/>
      <c r="B365" s="953"/>
      <c r="C365" s="981" t="s">
        <v>8</v>
      </c>
      <c r="D365" s="982"/>
      <c r="E365" s="982"/>
      <c r="F365" s="221" t="s">
        <v>17</v>
      </c>
      <c r="G365" s="221" t="s">
        <v>18</v>
      </c>
      <c r="H365" s="221" t="s">
        <v>19</v>
      </c>
      <c r="I365" s="222" t="s">
        <v>20</v>
      </c>
      <c r="J365" s="33" t="s">
        <v>8</v>
      </c>
      <c r="K365" s="221" t="s">
        <v>17</v>
      </c>
      <c r="L365" s="221" t="s">
        <v>18</v>
      </c>
      <c r="M365" s="221" t="s">
        <v>19</v>
      </c>
      <c r="N365" s="983" t="s">
        <v>20</v>
      </c>
      <c r="O365" s="983"/>
      <c r="P365" s="984"/>
    </row>
    <row r="366" spans="1:16" ht="12.75" customHeight="1" x14ac:dyDescent="0.2">
      <c r="A366" s="951"/>
      <c r="B366" s="953"/>
      <c r="C366" s="985" t="s">
        <v>21</v>
      </c>
      <c r="D366" s="986"/>
      <c r="E366" s="986"/>
      <c r="F366" s="223"/>
      <c r="G366" s="223"/>
      <c r="H366" s="223"/>
      <c r="I366" s="224" t="s">
        <v>22</v>
      </c>
      <c r="J366" s="34" t="s">
        <v>21</v>
      </c>
      <c r="K366" s="223"/>
      <c r="L366" s="223"/>
      <c r="M366" s="223"/>
      <c r="N366" s="986" t="s">
        <v>23</v>
      </c>
      <c r="O366" s="986"/>
      <c r="P366" s="987"/>
    </row>
    <row r="367" spans="1:16" ht="13.5" customHeight="1" x14ac:dyDescent="0.2">
      <c r="A367" s="44" t="s">
        <v>24</v>
      </c>
      <c r="B367" s="45" t="s">
        <v>25</v>
      </c>
      <c r="C367" s="965" t="s">
        <v>26</v>
      </c>
      <c r="D367" s="966"/>
      <c r="E367" s="966"/>
      <c r="F367" s="215" t="s">
        <v>27</v>
      </c>
      <c r="G367" s="215" t="s">
        <v>28</v>
      </c>
      <c r="H367" s="215" t="s">
        <v>29</v>
      </c>
      <c r="I367" s="46" t="s">
        <v>30</v>
      </c>
      <c r="J367" s="47" t="s">
        <v>31</v>
      </c>
      <c r="K367" s="215" t="s">
        <v>32</v>
      </c>
      <c r="L367" s="215" t="s">
        <v>33</v>
      </c>
      <c r="M367" s="215" t="s">
        <v>34</v>
      </c>
      <c r="N367" s="967" t="s">
        <v>35</v>
      </c>
      <c r="O367" s="966"/>
      <c r="P367" s="968"/>
    </row>
    <row r="368" spans="1:16" ht="25.5" customHeight="1" x14ac:dyDescent="0.2">
      <c r="A368" s="5"/>
      <c r="B368" s="6" t="s">
        <v>36</v>
      </c>
      <c r="C368" s="1013">
        <f>SUM(C370,C373)</f>
        <v>0</v>
      </c>
      <c r="D368" s="1014"/>
      <c r="E368" s="1014"/>
      <c r="F368" s="236">
        <f>SUM(F370,F373)</f>
        <v>0</v>
      </c>
      <c r="G368" s="236">
        <f>SUM(G370,G373)</f>
        <v>80</v>
      </c>
      <c r="H368" s="236">
        <f>SUM(H370,H373)</f>
        <v>0</v>
      </c>
      <c r="I368" s="7">
        <f>SUM(I370,I373)</f>
        <v>80</v>
      </c>
      <c r="J368" s="7">
        <f>SUM(J370,J373)</f>
        <v>300</v>
      </c>
      <c r="K368" s="41">
        <f t="shared" ref="K368:N368" si="79">SUM(K370,K373)</f>
        <v>300</v>
      </c>
      <c r="L368" s="7">
        <f t="shared" si="79"/>
        <v>0</v>
      </c>
      <c r="M368" s="7">
        <f t="shared" si="79"/>
        <v>0</v>
      </c>
      <c r="N368" s="971">
        <f t="shared" si="79"/>
        <v>0</v>
      </c>
      <c r="O368" s="972"/>
      <c r="P368" s="973"/>
    </row>
    <row r="369" spans="1:16" ht="20.100000000000001" customHeight="1" x14ac:dyDescent="0.2">
      <c r="A369" s="9">
        <v>1</v>
      </c>
      <c r="B369" s="10" t="s">
        <v>37</v>
      </c>
      <c r="C369" s="974"/>
      <c r="D369" s="975"/>
      <c r="E369" s="975"/>
      <c r="F369" s="218"/>
      <c r="G369" s="218"/>
      <c r="H369" s="218"/>
      <c r="I369" s="35"/>
      <c r="J369" s="217"/>
      <c r="K369" s="217"/>
      <c r="L369" s="218"/>
      <c r="M369" s="218"/>
      <c r="N369" s="975"/>
      <c r="O369" s="975"/>
      <c r="P369" s="976"/>
    </row>
    <row r="370" spans="1:16" ht="20.100000000000001" customHeight="1" x14ac:dyDescent="0.2">
      <c r="A370" s="11"/>
      <c r="B370" s="10" t="s">
        <v>38</v>
      </c>
      <c r="C370" s="1009">
        <f>SUM(C371:E372)</f>
        <v>0</v>
      </c>
      <c r="D370" s="1010"/>
      <c r="E370" s="1010"/>
      <c r="F370" s="234">
        <f>SUM(F371:F372)</f>
        <v>0</v>
      </c>
      <c r="G370" s="234">
        <f t="shared" ref="G370:H370" si="80">SUM(G371:G372)</f>
        <v>0</v>
      </c>
      <c r="H370" s="234">
        <f t="shared" si="80"/>
        <v>0</v>
      </c>
      <c r="I370" s="227">
        <f>SUM(C370-F370+G370-H370)</f>
        <v>0</v>
      </c>
      <c r="J370" s="234">
        <f>SUM(J371:J372)</f>
        <v>0</v>
      </c>
      <c r="K370" s="225">
        <f t="shared" ref="K370:M370" si="81">SUM(K371:K372)</f>
        <v>0</v>
      </c>
      <c r="L370" s="234">
        <f t="shared" si="81"/>
        <v>0</v>
      </c>
      <c r="M370" s="234">
        <f t="shared" si="81"/>
        <v>0</v>
      </c>
      <c r="N370" s="990">
        <f>SUM(N371:P372)</f>
        <v>0</v>
      </c>
      <c r="O370" s="990"/>
      <c r="P370" s="991"/>
    </row>
    <row r="371" spans="1:16" ht="20.100000000000001" customHeight="1" x14ac:dyDescent="0.2">
      <c r="A371" s="11"/>
      <c r="B371" s="12" t="s">
        <v>39</v>
      </c>
      <c r="C371" s="1011">
        <v>0</v>
      </c>
      <c r="D371" s="1012"/>
      <c r="E371" s="1012"/>
      <c r="F371" s="235">
        <v>0</v>
      </c>
      <c r="G371" s="235">
        <v>0</v>
      </c>
      <c r="H371" s="235">
        <v>0</v>
      </c>
      <c r="I371" s="254">
        <f t="shared" ref="I371:I375" si="82">SUM(C371-F371+G371-H371)</f>
        <v>0</v>
      </c>
      <c r="J371" s="79">
        <v>0</v>
      </c>
      <c r="K371" s="79">
        <v>0</v>
      </c>
      <c r="L371" s="79">
        <v>0</v>
      </c>
      <c r="M371" s="79">
        <v>0</v>
      </c>
      <c r="N371" s="990">
        <f>SUM(J371-K371+L371-M371)</f>
        <v>0</v>
      </c>
      <c r="O371" s="990"/>
      <c r="P371" s="991"/>
    </row>
    <row r="372" spans="1:16" ht="20.100000000000001" customHeight="1" x14ac:dyDescent="0.2">
      <c r="A372" s="11"/>
      <c r="B372" s="12" t="s">
        <v>40</v>
      </c>
      <c r="C372" s="1011">
        <v>0</v>
      </c>
      <c r="D372" s="1012"/>
      <c r="E372" s="1012"/>
      <c r="F372" s="235">
        <v>0</v>
      </c>
      <c r="G372" s="235">
        <v>0</v>
      </c>
      <c r="H372" s="235">
        <v>0</v>
      </c>
      <c r="I372" s="254">
        <f t="shared" si="82"/>
        <v>0</v>
      </c>
      <c r="J372" s="79">
        <v>0</v>
      </c>
      <c r="K372" s="79">
        <v>0</v>
      </c>
      <c r="L372" s="79">
        <v>0</v>
      </c>
      <c r="M372" s="79">
        <v>0</v>
      </c>
      <c r="N372" s="990">
        <f>SUM(J372-K372+L372-M372)</f>
        <v>0</v>
      </c>
      <c r="O372" s="990"/>
      <c r="P372" s="991"/>
    </row>
    <row r="373" spans="1:16" ht="20.100000000000001" customHeight="1" x14ac:dyDescent="0.2">
      <c r="A373" s="11"/>
      <c r="B373" s="10" t="s">
        <v>41</v>
      </c>
      <c r="C373" s="1009">
        <f>SUM(C374:E375)</f>
        <v>0</v>
      </c>
      <c r="D373" s="1010"/>
      <c r="E373" s="1010"/>
      <c r="F373" s="234">
        <f>SUM(F374:F375)</f>
        <v>0</v>
      </c>
      <c r="G373" s="234">
        <f t="shared" ref="G373:H373" si="83">SUM(G374:G375)</f>
        <v>80</v>
      </c>
      <c r="H373" s="234">
        <f t="shared" si="83"/>
        <v>0</v>
      </c>
      <c r="I373" s="227">
        <f t="shared" si="82"/>
        <v>80</v>
      </c>
      <c r="J373" s="13">
        <f>SUM(J374:J375)</f>
        <v>300</v>
      </c>
      <c r="K373" s="48">
        <f t="shared" ref="K373:M373" si="84">SUM(K374:K375)</f>
        <v>300</v>
      </c>
      <c r="L373" s="48">
        <f t="shared" si="84"/>
        <v>0</v>
      </c>
      <c r="M373" s="48">
        <f t="shared" si="84"/>
        <v>0</v>
      </c>
      <c r="N373" s="1042">
        <f>SUM(N374:P375)</f>
        <v>0</v>
      </c>
      <c r="O373" s="1042"/>
      <c r="P373" s="1043"/>
    </row>
    <row r="374" spans="1:16" ht="20.100000000000001" customHeight="1" x14ac:dyDescent="0.2">
      <c r="A374" s="11"/>
      <c r="B374" s="12" t="s">
        <v>39</v>
      </c>
      <c r="C374" s="1011">
        <v>0</v>
      </c>
      <c r="D374" s="1012"/>
      <c r="E374" s="1012"/>
      <c r="F374" s="235">
        <v>0</v>
      </c>
      <c r="G374" s="235">
        <v>80</v>
      </c>
      <c r="H374" s="235">
        <v>0</v>
      </c>
      <c r="I374" s="254">
        <f t="shared" si="82"/>
        <v>80</v>
      </c>
      <c r="J374" s="36">
        <v>0</v>
      </c>
      <c r="K374" s="228">
        <v>0</v>
      </c>
      <c r="L374" s="235">
        <v>0</v>
      </c>
      <c r="M374" s="235">
        <v>0</v>
      </c>
      <c r="N374" s="990">
        <f>SUM(J374-K374+L374-M374)</f>
        <v>0</v>
      </c>
      <c r="O374" s="990"/>
      <c r="P374" s="991"/>
    </row>
    <row r="375" spans="1:16" ht="20.100000000000001" customHeight="1" x14ac:dyDescent="0.2">
      <c r="A375" s="11"/>
      <c r="B375" s="12" t="s">
        <v>40</v>
      </c>
      <c r="C375" s="1011">
        <v>0</v>
      </c>
      <c r="D375" s="1012"/>
      <c r="E375" s="1012"/>
      <c r="F375" s="235">
        <v>0</v>
      </c>
      <c r="G375" s="467">
        <v>0</v>
      </c>
      <c r="H375" s="235">
        <v>0</v>
      </c>
      <c r="I375" s="254">
        <f t="shared" si="82"/>
        <v>0</v>
      </c>
      <c r="J375" s="36">
        <v>300</v>
      </c>
      <c r="K375" s="228">
        <v>300</v>
      </c>
      <c r="L375" s="746">
        <v>0</v>
      </c>
      <c r="M375" s="235">
        <v>0</v>
      </c>
      <c r="N375" s="990">
        <f>SUM(J375-K375+L375-M375)</f>
        <v>0</v>
      </c>
      <c r="O375" s="990"/>
      <c r="P375" s="991"/>
    </row>
    <row r="376" spans="1:16" ht="26.25" customHeight="1" x14ac:dyDescent="0.2">
      <c r="A376" s="9">
        <v>2</v>
      </c>
      <c r="B376" s="10" t="s">
        <v>42</v>
      </c>
      <c r="C376" s="974"/>
      <c r="D376" s="975"/>
      <c r="E376" s="975"/>
      <c r="F376" s="218"/>
      <c r="G376" s="218"/>
      <c r="H376" s="218"/>
      <c r="I376" s="231"/>
      <c r="J376" s="217"/>
      <c r="K376" s="218"/>
      <c r="L376" s="218"/>
      <c r="M376" s="218"/>
      <c r="N376" s="994"/>
      <c r="O376" s="994"/>
      <c r="P376" s="995"/>
    </row>
    <row r="377" spans="1:16" ht="20.100000000000001" customHeight="1" x14ac:dyDescent="0.2">
      <c r="A377" s="11"/>
      <c r="B377" s="12" t="s">
        <v>43</v>
      </c>
      <c r="C377" s="1011">
        <v>0</v>
      </c>
      <c r="D377" s="1012"/>
      <c r="E377" s="1012"/>
      <c r="F377" s="235">
        <v>0</v>
      </c>
      <c r="G377" s="235">
        <v>0</v>
      </c>
      <c r="H377" s="235">
        <v>0</v>
      </c>
      <c r="I377" s="227">
        <f t="shared" ref="I377:I380" si="85">SUM(C377-F377+G377-H377)</f>
        <v>0</v>
      </c>
      <c r="J377" s="217"/>
      <c r="K377" s="218"/>
      <c r="L377" s="218"/>
      <c r="M377" s="218"/>
      <c r="N377" s="994"/>
      <c r="O377" s="994"/>
      <c r="P377" s="995"/>
    </row>
    <row r="378" spans="1:16" ht="20.100000000000001" customHeight="1" x14ac:dyDescent="0.2">
      <c r="A378" s="11"/>
      <c r="B378" s="12" t="s">
        <v>44</v>
      </c>
      <c r="C378" s="1011">
        <v>0</v>
      </c>
      <c r="D378" s="1012"/>
      <c r="E378" s="1012"/>
      <c r="F378" s="235">
        <v>0</v>
      </c>
      <c r="G378" s="235">
        <v>80</v>
      </c>
      <c r="H378" s="235">
        <v>0</v>
      </c>
      <c r="I378" s="227">
        <f t="shared" si="85"/>
        <v>80</v>
      </c>
      <c r="J378" s="217"/>
      <c r="K378" s="218"/>
      <c r="L378" s="218"/>
      <c r="M378" s="218"/>
      <c r="N378" s="994"/>
      <c r="O378" s="994"/>
      <c r="P378" s="995"/>
    </row>
    <row r="379" spans="1:16" ht="20.100000000000001" customHeight="1" x14ac:dyDescent="0.2">
      <c r="A379" s="9"/>
      <c r="B379" s="12" t="s">
        <v>45</v>
      </c>
      <c r="C379" s="1011">
        <v>0</v>
      </c>
      <c r="D379" s="1012"/>
      <c r="E379" s="1012"/>
      <c r="F379" s="235">
        <v>0</v>
      </c>
      <c r="G379" s="235">
        <v>0</v>
      </c>
      <c r="H379" s="235">
        <v>0</v>
      </c>
      <c r="I379" s="227">
        <f t="shared" si="85"/>
        <v>0</v>
      </c>
      <c r="J379" s="217" t="s">
        <v>1</v>
      </c>
      <c r="K379" s="218"/>
      <c r="L379" s="218"/>
      <c r="M379" s="218"/>
      <c r="N379" s="994"/>
      <c r="O379" s="994"/>
      <c r="P379" s="995"/>
    </row>
    <row r="380" spans="1:16" ht="20.100000000000001" customHeight="1" x14ac:dyDescent="0.2">
      <c r="A380" s="14"/>
      <c r="B380" s="15" t="s">
        <v>46</v>
      </c>
      <c r="C380" s="1015">
        <v>0</v>
      </c>
      <c r="D380" s="1016"/>
      <c r="E380" s="1016"/>
      <c r="F380" s="237">
        <v>0</v>
      </c>
      <c r="G380" s="237">
        <v>0</v>
      </c>
      <c r="H380" s="237">
        <v>0</v>
      </c>
      <c r="I380" s="227">
        <f t="shared" si="85"/>
        <v>0</v>
      </c>
      <c r="J380" s="37"/>
      <c r="K380" s="16"/>
      <c r="L380" s="16"/>
      <c r="M380" s="16"/>
      <c r="N380" s="998"/>
      <c r="O380" s="998"/>
      <c r="P380" s="999"/>
    </row>
    <row r="381" spans="1:16" ht="24" customHeight="1" thickBot="1" x14ac:dyDescent="0.25">
      <c r="A381" s="17">
        <v>3</v>
      </c>
      <c r="B381" s="18" t="s">
        <v>47</v>
      </c>
      <c r="C381" s="1000">
        <v>0</v>
      </c>
      <c r="D381" s="1001"/>
      <c r="E381" s="1001"/>
      <c r="F381" s="25">
        <v>0</v>
      </c>
      <c r="G381" s="25">
        <v>0</v>
      </c>
      <c r="H381" s="232"/>
      <c r="I381" s="38"/>
      <c r="J381" s="39"/>
      <c r="K381" s="255"/>
      <c r="L381" s="255"/>
      <c r="M381" s="255"/>
      <c r="N381" s="1002"/>
      <c r="O381" s="1002"/>
      <c r="P381" s="1003"/>
    </row>
    <row r="382" spans="1:16" x14ac:dyDescent="0.2">
      <c r="B382" s="212"/>
      <c r="C382" s="1006">
        <f>SUM(C377:E380)-C368</f>
        <v>0</v>
      </c>
      <c r="D382" s="1007"/>
      <c r="E382" s="1007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1008"/>
      <c r="O382" s="1008"/>
      <c r="P382" s="1008"/>
    </row>
    <row r="383" spans="1:16" x14ac:dyDescent="0.2">
      <c r="A383" s="129" t="s">
        <v>66</v>
      </c>
      <c r="C383" s="212"/>
      <c r="D383" s="212"/>
      <c r="E383" s="212"/>
      <c r="N383" s="212"/>
      <c r="O383" s="212"/>
      <c r="P383" s="212"/>
    </row>
    <row r="384" spans="1:16" x14ac:dyDescent="0.2">
      <c r="C384" s="212"/>
      <c r="D384" s="212"/>
      <c r="E384" s="212"/>
      <c r="N384" s="212"/>
      <c r="O384" s="212"/>
      <c r="P384" s="212"/>
    </row>
    <row r="385" spans="1:16" ht="12.75" customHeight="1" x14ac:dyDescent="0.2">
      <c r="C385" s="212"/>
      <c r="D385" s="212"/>
      <c r="E385" s="212"/>
      <c r="N385" s="212"/>
      <c r="O385" s="212"/>
      <c r="P385" s="212"/>
    </row>
    <row r="386" spans="1:16" ht="12.75" customHeight="1" x14ac:dyDescent="0.2">
      <c r="C386" s="212"/>
      <c r="D386" s="212"/>
      <c r="E386" s="212"/>
      <c r="N386" s="212"/>
      <c r="O386" s="212"/>
      <c r="P386" s="212"/>
    </row>
    <row r="387" spans="1:16" x14ac:dyDescent="0.2">
      <c r="C387" s="212"/>
      <c r="D387" s="212"/>
      <c r="E387" s="212"/>
      <c r="N387" s="212"/>
      <c r="O387" s="212"/>
      <c r="P387" s="212"/>
    </row>
    <row r="388" spans="1:16" x14ac:dyDescent="0.2">
      <c r="C388" s="212"/>
      <c r="D388" s="212"/>
      <c r="E388" s="212"/>
      <c r="N388" s="212"/>
      <c r="O388" s="212"/>
      <c r="P388" s="212"/>
    </row>
    <row r="389" spans="1:16" x14ac:dyDescent="0.2">
      <c r="C389" s="212"/>
      <c r="D389" s="212"/>
      <c r="E389" s="212"/>
      <c r="N389" s="212"/>
      <c r="O389" s="212"/>
      <c r="P389" s="212"/>
    </row>
    <row r="390" spans="1:16" ht="12.75" customHeight="1" x14ac:dyDescent="0.2">
      <c r="A390" s="949" t="s">
        <v>0</v>
      </c>
      <c r="B390" s="949"/>
      <c r="F390" s="1" t="s">
        <v>1</v>
      </c>
      <c r="M390" s="954" t="s">
        <v>2</v>
      </c>
      <c r="N390" s="954"/>
      <c r="O390" s="954"/>
      <c r="P390" s="954"/>
    </row>
    <row r="391" spans="1:16" ht="12.75" customHeight="1" x14ac:dyDescent="0.2">
      <c r="A391" s="949" t="s">
        <v>3</v>
      </c>
      <c r="B391" s="949"/>
      <c r="M391" s="954"/>
      <c r="N391" s="954"/>
      <c r="O391" s="954"/>
      <c r="P391" s="954"/>
    </row>
    <row r="392" spans="1:16" ht="7.5" customHeight="1" x14ac:dyDescent="0.2">
      <c r="A392" s="949" t="s">
        <v>4</v>
      </c>
      <c r="B392" s="949"/>
    </row>
    <row r="393" spans="1:16" ht="18" customHeight="1" x14ac:dyDescent="0.3">
      <c r="F393" s="955" t="s">
        <v>5</v>
      </c>
      <c r="G393" s="955"/>
      <c r="H393" s="955"/>
      <c r="I393" s="955"/>
      <c r="J393" s="955"/>
      <c r="K393" s="955"/>
      <c r="L393" s="955"/>
    </row>
    <row r="394" spans="1:16" ht="12.75" customHeight="1" x14ac:dyDescent="0.2">
      <c r="F394" s="956" t="s">
        <v>65</v>
      </c>
      <c r="G394" s="956"/>
      <c r="H394" s="956"/>
      <c r="I394" s="956"/>
      <c r="J394" s="956"/>
      <c r="K394" s="956"/>
      <c r="L394" s="956"/>
    </row>
    <row r="395" spans="1:16" ht="12.75" customHeight="1" x14ac:dyDescent="0.2">
      <c r="A395" s="1" t="s">
        <v>6</v>
      </c>
      <c r="C395" s="27"/>
      <c r="D395" s="214">
        <v>1</v>
      </c>
      <c r="E395" s="214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7</v>
      </c>
      <c r="C396" s="28"/>
      <c r="D396" s="4">
        <v>0</v>
      </c>
      <c r="E396" s="4">
        <v>8</v>
      </c>
      <c r="I396" s="1062">
        <v>12</v>
      </c>
      <c r="K396" s="2"/>
      <c r="L396" s="23" t="s">
        <v>48</v>
      </c>
      <c r="M396" s="958" t="str">
        <f>+M360</f>
        <v>: Desember</v>
      </c>
      <c r="N396" s="959"/>
      <c r="O396" s="214">
        <f>+O360</f>
        <v>1</v>
      </c>
      <c r="P396" s="214">
        <f>+P360</f>
        <v>2</v>
      </c>
    </row>
    <row r="397" spans="1:16" s="3" customFormat="1" ht="12.75" customHeight="1" x14ac:dyDescent="0.2">
      <c r="A397" s="3" t="s">
        <v>58</v>
      </c>
      <c r="B397" s="909"/>
      <c r="C397" s="40">
        <v>0</v>
      </c>
      <c r="D397" s="40">
        <v>4</v>
      </c>
      <c r="E397" s="40">
        <v>3</v>
      </c>
      <c r="I397" s="1062"/>
      <c r="J397" s="67"/>
      <c r="K397" s="68"/>
      <c r="L397" s="69" t="s">
        <v>11</v>
      </c>
      <c r="M397" s="960" t="str">
        <f>+M361</f>
        <v>: 2022</v>
      </c>
      <c r="N397" s="961"/>
      <c r="O397" s="40">
        <f>+O361</f>
        <v>2</v>
      </c>
      <c r="P397" s="40">
        <f>+P361</f>
        <v>2</v>
      </c>
    </row>
    <row r="398" spans="1:16" ht="16.5" customHeight="1" thickBot="1" x14ac:dyDescent="0.25">
      <c r="C398" s="29"/>
      <c r="D398" s="29"/>
      <c r="K398" s="2"/>
      <c r="L398" s="2"/>
      <c r="N398" s="2"/>
      <c r="O398" s="29"/>
      <c r="P398" s="29"/>
    </row>
    <row r="399" spans="1:16" ht="21" customHeight="1" x14ac:dyDescent="0.2">
      <c r="A399" s="950" t="s">
        <v>12</v>
      </c>
      <c r="B399" s="952" t="s">
        <v>13</v>
      </c>
      <c r="C399" s="962" t="s">
        <v>14</v>
      </c>
      <c r="D399" s="963"/>
      <c r="E399" s="963"/>
      <c r="F399" s="963"/>
      <c r="G399" s="963"/>
      <c r="H399" s="963"/>
      <c r="I399" s="964"/>
      <c r="J399" s="977" t="s">
        <v>15</v>
      </c>
      <c r="K399" s="963"/>
      <c r="L399" s="963"/>
      <c r="M399" s="963"/>
      <c r="N399" s="963"/>
      <c r="O399" s="963"/>
      <c r="P399" s="964"/>
    </row>
    <row r="400" spans="1:16" ht="20.100000000000001" customHeight="1" x14ac:dyDescent="0.2">
      <c r="A400" s="951"/>
      <c r="B400" s="953"/>
      <c r="C400" s="978" t="s">
        <v>16</v>
      </c>
      <c r="D400" s="979"/>
      <c r="E400" s="979"/>
      <c r="F400" s="4"/>
      <c r="G400" s="4"/>
      <c r="H400" s="4"/>
      <c r="I400" s="220" t="s">
        <v>16</v>
      </c>
      <c r="J400" s="32" t="s">
        <v>16</v>
      </c>
      <c r="K400" s="4"/>
      <c r="L400" s="4"/>
      <c r="M400" s="4"/>
      <c r="N400" s="979" t="s">
        <v>16</v>
      </c>
      <c r="O400" s="979"/>
      <c r="P400" s="980"/>
    </row>
    <row r="401" spans="1:16" ht="20.100000000000001" customHeight="1" x14ac:dyDescent="0.2">
      <c r="A401" s="951"/>
      <c r="B401" s="953"/>
      <c r="C401" s="981" t="s">
        <v>8</v>
      </c>
      <c r="D401" s="982"/>
      <c r="E401" s="982"/>
      <c r="F401" s="221" t="s">
        <v>17</v>
      </c>
      <c r="G401" s="221" t="s">
        <v>18</v>
      </c>
      <c r="H401" s="221" t="s">
        <v>19</v>
      </c>
      <c r="I401" s="222" t="s">
        <v>20</v>
      </c>
      <c r="J401" s="33" t="s">
        <v>8</v>
      </c>
      <c r="K401" s="221" t="s">
        <v>17</v>
      </c>
      <c r="L401" s="221" t="s">
        <v>18</v>
      </c>
      <c r="M401" s="221" t="s">
        <v>19</v>
      </c>
      <c r="N401" s="983" t="s">
        <v>20</v>
      </c>
      <c r="O401" s="983"/>
      <c r="P401" s="984"/>
    </row>
    <row r="402" spans="1:16" ht="20.100000000000001" customHeight="1" x14ac:dyDescent="0.2">
      <c r="A402" s="951"/>
      <c r="B402" s="953"/>
      <c r="C402" s="985" t="s">
        <v>21</v>
      </c>
      <c r="D402" s="986"/>
      <c r="E402" s="986"/>
      <c r="F402" s="223"/>
      <c r="G402" s="223"/>
      <c r="H402" s="223"/>
      <c r="I402" s="224" t="s">
        <v>22</v>
      </c>
      <c r="J402" s="34" t="s">
        <v>21</v>
      </c>
      <c r="K402" s="223"/>
      <c r="L402" s="223"/>
      <c r="M402" s="223"/>
      <c r="N402" s="986" t="s">
        <v>23</v>
      </c>
      <c r="O402" s="986"/>
      <c r="P402" s="987"/>
    </row>
    <row r="403" spans="1:16" ht="16.5" customHeight="1" x14ac:dyDescent="0.2">
      <c r="A403" s="44" t="s">
        <v>24</v>
      </c>
      <c r="B403" s="45" t="s">
        <v>25</v>
      </c>
      <c r="C403" s="965" t="s">
        <v>26</v>
      </c>
      <c r="D403" s="966"/>
      <c r="E403" s="966"/>
      <c r="F403" s="215" t="s">
        <v>27</v>
      </c>
      <c r="G403" s="215" t="s">
        <v>28</v>
      </c>
      <c r="H403" s="215" t="s">
        <v>29</v>
      </c>
      <c r="I403" s="46" t="s">
        <v>30</v>
      </c>
      <c r="J403" s="47" t="s">
        <v>31</v>
      </c>
      <c r="K403" s="215" t="s">
        <v>32</v>
      </c>
      <c r="L403" s="215" t="s">
        <v>33</v>
      </c>
      <c r="M403" s="215" t="s">
        <v>34</v>
      </c>
      <c r="N403" s="967" t="s">
        <v>35</v>
      </c>
      <c r="O403" s="966"/>
      <c r="P403" s="968"/>
    </row>
    <row r="404" spans="1:16" ht="20.100000000000001" customHeight="1" x14ac:dyDescent="0.2">
      <c r="A404" s="5"/>
      <c r="B404" s="6" t="s">
        <v>36</v>
      </c>
      <c r="C404" s="1013">
        <f>SUM(C406,C409)</f>
        <v>70</v>
      </c>
      <c r="D404" s="1014"/>
      <c r="E404" s="1014"/>
      <c r="F404" s="236">
        <f>SUM(F406,F409)</f>
        <v>70</v>
      </c>
      <c r="G404" s="236">
        <f>SUM(G406,G409)</f>
        <v>0</v>
      </c>
      <c r="H404" s="236">
        <f>SUM(H406,H409)</f>
        <v>0</v>
      </c>
      <c r="I404" s="7">
        <f>SUM(I406,I409)</f>
        <v>0</v>
      </c>
      <c r="J404" s="7">
        <f>SUM(J406,J409)</f>
        <v>450</v>
      </c>
      <c r="K404" s="7">
        <f t="shared" ref="K404:N404" si="87">SUM(K406,K409)</f>
        <v>0</v>
      </c>
      <c r="L404" s="7">
        <f t="shared" si="87"/>
        <v>0</v>
      </c>
      <c r="M404" s="7">
        <f t="shared" si="87"/>
        <v>0</v>
      </c>
      <c r="N404" s="971">
        <f t="shared" si="87"/>
        <v>450</v>
      </c>
      <c r="O404" s="972"/>
      <c r="P404" s="973"/>
    </row>
    <row r="405" spans="1:16" ht="20.100000000000001" customHeight="1" x14ac:dyDescent="0.2">
      <c r="A405" s="9">
        <v>1</v>
      </c>
      <c r="B405" s="10" t="s">
        <v>37</v>
      </c>
      <c r="C405" s="974"/>
      <c r="D405" s="975"/>
      <c r="E405" s="975"/>
      <c r="F405" s="218"/>
      <c r="G405" s="218"/>
      <c r="H405" s="218"/>
      <c r="I405" s="35"/>
      <c r="J405" s="217"/>
      <c r="K405" s="218"/>
      <c r="L405" s="218"/>
      <c r="M405" s="218"/>
      <c r="N405" s="975"/>
      <c r="O405" s="975"/>
      <c r="P405" s="976"/>
    </row>
    <row r="406" spans="1:16" ht="20.100000000000001" customHeight="1" x14ac:dyDescent="0.2">
      <c r="A406" s="11"/>
      <c r="B406" s="10" t="s">
        <v>38</v>
      </c>
      <c r="C406" s="1009">
        <f>SUM(C407:E408)</f>
        <v>0</v>
      </c>
      <c r="D406" s="1010"/>
      <c r="E406" s="1010"/>
      <c r="F406" s="234">
        <f>SUM(F407:F408)</f>
        <v>0</v>
      </c>
      <c r="G406" s="234">
        <f t="shared" ref="G406:H406" si="88">SUM(G407:G408)</f>
        <v>0</v>
      </c>
      <c r="H406" s="234">
        <f t="shared" si="88"/>
        <v>0</v>
      </c>
      <c r="I406" s="227">
        <f>SUM(C406-F406+G406-H406)</f>
        <v>0</v>
      </c>
      <c r="J406" s="234">
        <f>SUM(J407:J408)</f>
        <v>0</v>
      </c>
      <c r="K406" s="234">
        <f t="shared" ref="K406:M406" si="89">SUM(K407:K408)</f>
        <v>0</v>
      </c>
      <c r="L406" s="234">
        <f t="shared" si="89"/>
        <v>0</v>
      </c>
      <c r="M406" s="234">
        <f t="shared" si="89"/>
        <v>0</v>
      </c>
      <c r="N406" s="990">
        <f>SUM(N407:P408)</f>
        <v>0</v>
      </c>
      <c r="O406" s="990"/>
      <c r="P406" s="991"/>
    </row>
    <row r="407" spans="1:16" ht="26.25" customHeight="1" x14ac:dyDescent="0.2">
      <c r="A407" s="11"/>
      <c r="B407" s="12" t="s">
        <v>39</v>
      </c>
      <c r="C407" s="1011">
        <v>0</v>
      </c>
      <c r="D407" s="1012"/>
      <c r="E407" s="1012"/>
      <c r="F407" s="235">
        <v>0</v>
      </c>
      <c r="G407" s="235">
        <v>0</v>
      </c>
      <c r="H407" s="235">
        <v>0</v>
      </c>
      <c r="I407" s="254">
        <f t="shared" ref="I407:I411" si="90">SUM(C407-F407+G407-H407)</f>
        <v>0</v>
      </c>
      <c r="J407" s="83">
        <v>0</v>
      </c>
      <c r="K407" s="84">
        <v>0</v>
      </c>
      <c r="L407" s="82">
        <v>0</v>
      </c>
      <c r="M407" s="82">
        <v>0</v>
      </c>
      <c r="N407" s="990">
        <f>SUM(J407-K407+L407-M407)</f>
        <v>0</v>
      </c>
      <c r="O407" s="990"/>
      <c r="P407" s="991"/>
    </row>
    <row r="408" spans="1:16" ht="20.100000000000001" customHeight="1" x14ac:dyDescent="0.2">
      <c r="A408" s="11"/>
      <c r="B408" s="12" t="s">
        <v>40</v>
      </c>
      <c r="C408" s="1011">
        <v>0</v>
      </c>
      <c r="D408" s="1012"/>
      <c r="E408" s="1012"/>
      <c r="F408" s="235">
        <v>0</v>
      </c>
      <c r="G408" s="235">
        <v>0</v>
      </c>
      <c r="H408" s="235">
        <v>0</v>
      </c>
      <c r="I408" s="254">
        <f t="shared" si="90"/>
        <v>0</v>
      </c>
      <c r="J408" s="83">
        <v>0</v>
      </c>
      <c r="K408" s="84">
        <v>0</v>
      </c>
      <c r="L408" s="82">
        <v>0</v>
      </c>
      <c r="M408" s="82">
        <v>0</v>
      </c>
      <c r="N408" s="990">
        <f>SUM(J408-K408+L408-M408)</f>
        <v>0</v>
      </c>
      <c r="O408" s="990"/>
      <c r="P408" s="991"/>
    </row>
    <row r="409" spans="1:16" ht="20.100000000000001" customHeight="1" x14ac:dyDescent="0.2">
      <c r="A409" s="11"/>
      <c r="B409" s="10" t="s">
        <v>41</v>
      </c>
      <c r="C409" s="1009">
        <f>SUM(C410:E411)</f>
        <v>70</v>
      </c>
      <c r="D409" s="1010"/>
      <c r="E409" s="1010"/>
      <c r="F409" s="234">
        <f>SUM(F410:F411)</f>
        <v>70</v>
      </c>
      <c r="G409" s="234">
        <f t="shared" ref="G409:H409" si="91">SUM(G410:G411)</f>
        <v>0</v>
      </c>
      <c r="H409" s="234">
        <f t="shared" si="91"/>
        <v>0</v>
      </c>
      <c r="I409" s="227">
        <f t="shared" si="90"/>
        <v>0</v>
      </c>
      <c r="J409" s="13">
        <f>SUM(J410:J411)</f>
        <v>450</v>
      </c>
      <c r="K409" s="13">
        <f t="shared" ref="K409:M409" si="92">SUM(K410:K411)</f>
        <v>0</v>
      </c>
      <c r="L409" s="13">
        <f t="shared" si="92"/>
        <v>0</v>
      </c>
      <c r="M409" s="13">
        <f t="shared" si="92"/>
        <v>0</v>
      </c>
      <c r="N409" s="990">
        <f>SUM(N410:P411)</f>
        <v>450</v>
      </c>
      <c r="O409" s="990"/>
      <c r="P409" s="991"/>
    </row>
    <row r="410" spans="1:16" ht="20.100000000000001" customHeight="1" x14ac:dyDescent="0.2">
      <c r="A410" s="11"/>
      <c r="B410" s="12" t="s">
        <v>39</v>
      </c>
      <c r="C410" s="1011">
        <v>70</v>
      </c>
      <c r="D410" s="1012"/>
      <c r="E410" s="1012"/>
      <c r="F410" s="235">
        <v>70</v>
      </c>
      <c r="G410" s="235">
        <v>0</v>
      </c>
      <c r="H410" s="235">
        <v>0</v>
      </c>
      <c r="I410" s="254">
        <f t="shared" si="90"/>
        <v>0</v>
      </c>
      <c r="J410" s="36">
        <v>0</v>
      </c>
      <c r="K410" s="235">
        <v>0</v>
      </c>
      <c r="L410" s="235">
        <v>0</v>
      </c>
      <c r="M410" s="235">
        <v>0</v>
      </c>
      <c r="N410" s="990">
        <f>SUM(J410-K410+L410-M410)</f>
        <v>0</v>
      </c>
      <c r="O410" s="990"/>
      <c r="P410" s="991"/>
    </row>
    <row r="411" spans="1:16" ht="20.100000000000001" customHeight="1" x14ac:dyDescent="0.2">
      <c r="A411" s="11"/>
      <c r="B411" s="12" t="s">
        <v>40</v>
      </c>
      <c r="C411" s="1011">
        <v>0</v>
      </c>
      <c r="D411" s="1012"/>
      <c r="E411" s="1012"/>
      <c r="F411" s="235">
        <v>0</v>
      </c>
      <c r="G411" s="235">
        <v>0</v>
      </c>
      <c r="H411" s="235">
        <v>0</v>
      </c>
      <c r="I411" s="254">
        <f t="shared" si="90"/>
        <v>0</v>
      </c>
      <c r="J411" s="36">
        <v>450</v>
      </c>
      <c r="K411" s="235">
        <v>0</v>
      </c>
      <c r="L411" s="235">
        <v>0</v>
      </c>
      <c r="M411" s="235">
        <v>0</v>
      </c>
      <c r="N411" s="990">
        <f>SUM(J411-K411+L411-M411)</f>
        <v>450</v>
      </c>
      <c r="O411" s="990"/>
      <c r="P411" s="991"/>
    </row>
    <row r="412" spans="1:16" ht="24" customHeight="1" x14ac:dyDescent="0.2">
      <c r="A412" s="9">
        <v>2</v>
      </c>
      <c r="B412" s="10" t="s">
        <v>42</v>
      </c>
      <c r="C412" s="974"/>
      <c r="D412" s="975"/>
      <c r="E412" s="975"/>
      <c r="F412" s="218"/>
      <c r="G412" s="218"/>
      <c r="H412" s="218"/>
      <c r="I412" s="231"/>
      <c r="J412" s="217"/>
      <c r="K412" s="218"/>
      <c r="L412" s="218"/>
      <c r="M412" s="218"/>
      <c r="N412" s="994"/>
      <c r="O412" s="994"/>
      <c r="P412" s="995"/>
    </row>
    <row r="413" spans="1:16" ht="12.75" customHeight="1" x14ac:dyDescent="0.2">
      <c r="A413" s="11"/>
      <c r="B413" s="12" t="s">
        <v>43</v>
      </c>
      <c r="C413" s="1011">
        <v>45</v>
      </c>
      <c r="D413" s="1012"/>
      <c r="E413" s="1012"/>
      <c r="F413" s="235">
        <v>45</v>
      </c>
      <c r="G413" s="228">
        <v>0</v>
      </c>
      <c r="H413" s="235">
        <v>0</v>
      </c>
      <c r="I413" s="227">
        <f>SUM(C413-F413+G413-H413)</f>
        <v>0</v>
      </c>
      <c r="J413" s="217"/>
      <c r="K413" s="218"/>
      <c r="L413" s="218"/>
      <c r="M413" s="218"/>
      <c r="N413" s="994"/>
      <c r="O413" s="994"/>
      <c r="P413" s="995"/>
    </row>
    <row r="414" spans="1:16" ht="14.25" x14ac:dyDescent="0.2">
      <c r="A414" s="11"/>
      <c r="B414" s="12" t="s">
        <v>44</v>
      </c>
      <c r="C414" s="1011">
        <v>0</v>
      </c>
      <c r="D414" s="1012"/>
      <c r="E414" s="1012"/>
      <c r="F414" s="235">
        <v>0</v>
      </c>
      <c r="G414" s="235">
        <v>0</v>
      </c>
      <c r="H414" s="235">
        <v>0</v>
      </c>
      <c r="I414" s="227">
        <f t="shared" ref="I414:I416" si="93">SUM(C414-F414+G414-H414)</f>
        <v>0</v>
      </c>
      <c r="J414" s="217"/>
      <c r="K414" s="218"/>
      <c r="L414" s="218"/>
      <c r="M414" s="218"/>
      <c r="N414" s="994"/>
      <c r="O414" s="994"/>
      <c r="P414" s="995"/>
    </row>
    <row r="415" spans="1:16" ht="14.25" x14ac:dyDescent="0.2">
      <c r="A415" s="9"/>
      <c r="B415" s="12" t="s">
        <v>45</v>
      </c>
      <c r="C415" s="1011">
        <v>0</v>
      </c>
      <c r="D415" s="1012"/>
      <c r="E415" s="1012"/>
      <c r="F415" s="235">
        <v>0</v>
      </c>
      <c r="G415" s="235">
        <v>0</v>
      </c>
      <c r="H415" s="235">
        <v>0</v>
      </c>
      <c r="I415" s="227">
        <f t="shared" si="93"/>
        <v>0</v>
      </c>
      <c r="J415" s="217"/>
      <c r="K415" s="218"/>
      <c r="L415" s="218"/>
      <c r="M415" s="218"/>
      <c r="N415" s="994"/>
      <c r="O415" s="994"/>
      <c r="P415" s="995"/>
    </row>
    <row r="416" spans="1:16" ht="14.25" x14ac:dyDescent="0.2">
      <c r="A416" s="14"/>
      <c r="B416" s="15" t="s">
        <v>46</v>
      </c>
      <c r="C416" s="1015">
        <v>25</v>
      </c>
      <c r="D416" s="1016"/>
      <c r="E416" s="1016"/>
      <c r="F416" s="237">
        <v>25</v>
      </c>
      <c r="G416" s="237">
        <v>0</v>
      </c>
      <c r="H416" s="237">
        <v>0</v>
      </c>
      <c r="I416" s="227">
        <f t="shared" si="93"/>
        <v>0</v>
      </c>
      <c r="J416" s="37"/>
      <c r="K416" s="16"/>
      <c r="L416" s="16"/>
      <c r="M416" s="16"/>
      <c r="N416" s="998"/>
      <c r="O416" s="998"/>
      <c r="P416" s="999"/>
    </row>
    <row r="417" spans="1:16" ht="15" thickBot="1" x14ac:dyDescent="0.25">
      <c r="A417" s="17">
        <v>3</v>
      </c>
      <c r="B417" s="18" t="s">
        <v>47</v>
      </c>
      <c r="C417" s="1000"/>
      <c r="D417" s="1001"/>
      <c r="E417" s="1001"/>
      <c r="F417" s="25">
        <v>0</v>
      </c>
      <c r="G417" s="25">
        <v>0</v>
      </c>
      <c r="H417" s="232"/>
      <c r="I417" s="38"/>
      <c r="J417" s="39"/>
      <c r="K417" s="255"/>
      <c r="L417" s="255"/>
      <c r="M417" s="255"/>
      <c r="N417" s="1002"/>
      <c r="O417" s="1002"/>
      <c r="P417" s="1003"/>
    </row>
    <row r="418" spans="1:16" x14ac:dyDescent="0.2">
      <c r="B418" s="212"/>
      <c r="C418" s="1006">
        <f>SUM(C413:E416)-C404</f>
        <v>0</v>
      </c>
      <c r="D418" s="1007"/>
      <c r="E418" s="1007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1008"/>
      <c r="O418" s="1008"/>
      <c r="P418" s="1008"/>
    </row>
    <row r="419" spans="1:16" x14ac:dyDescent="0.2">
      <c r="A419" s="129" t="s">
        <v>66</v>
      </c>
      <c r="C419" s="949"/>
      <c r="D419" s="949"/>
      <c r="E419" s="949"/>
      <c r="N419" s="949"/>
      <c r="O419" s="949"/>
      <c r="P419" s="949"/>
    </row>
    <row r="420" spans="1:16" x14ac:dyDescent="0.2">
      <c r="C420" s="212"/>
      <c r="D420" s="212"/>
      <c r="E420" s="212"/>
      <c r="N420" s="212"/>
      <c r="O420" s="212"/>
      <c r="P420" s="212"/>
    </row>
    <row r="421" spans="1:16" x14ac:dyDescent="0.2">
      <c r="C421" s="212"/>
      <c r="D421" s="212"/>
      <c r="E421" s="212"/>
      <c r="N421" s="212"/>
      <c r="O421" s="212"/>
      <c r="P421" s="212"/>
    </row>
    <row r="422" spans="1:16" x14ac:dyDescent="0.2">
      <c r="C422" s="212"/>
      <c r="D422" s="212"/>
      <c r="E422" s="212"/>
      <c r="N422" s="212"/>
      <c r="O422" s="212"/>
      <c r="P422" s="212"/>
    </row>
    <row r="423" spans="1:16" x14ac:dyDescent="0.2">
      <c r="C423" s="212"/>
      <c r="D423" s="212"/>
      <c r="E423" s="212"/>
      <c r="N423" s="212"/>
      <c r="O423" s="212"/>
      <c r="P423" s="212"/>
    </row>
    <row r="424" spans="1:16" x14ac:dyDescent="0.2">
      <c r="C424" s="212"/>
      <c r="D424" s="212"/>
      <c r="E424" s="212"/>
      <c r="N424" s="212"/>
      <c r="O424" s="212"/>
      <c r="P424" s="212"/>
    </row>
    <row r="425" spans="1:16" x14ac:dyDescent="0.2">
      <c r="C425" s="212"/>
      <c r="D425" s="212"/>
      <c r="E425" s="212"/>
      <c r="I425" s="80" t="s">
        <v>69</v>
      </c>
      <c r="N425" s="212"/>
      <c r="O425" s="212"/>
      <c r="P425" s="212"/>
    </row>
    <row r="426" spans="1:16" ht="12.75" customHeight="1" x14ac:dyDescent="0.2">
      <c r="A426" s="949" t="s">
        <v>0</v>
      </c>
      <c r="B426" s="949"/>
      <c r="F426" s="1" t="s">
        <v>1</v>
      </c>
      <c r="I426" s="52"/>
      <c r="M426" s="1044" t="s">
        <v>61</v>
      </c>
      <c r="N426" s="1044"/>
      <c r="O426" s="1044"/>
      <c r="P426" s="1044"/>
    </row>
    <row r="427" spans="1:16" ht="12.75" customHeight="1" x14ac:dyDescent="0.2">
      <c r="A427" s="949" t="s">
        <v>3</v>
      </c>
      <c r="B427" s="949"/>
      <c r="I427" s="52"/>
      <c r="M427" s="1044"/>
      <c r="N427" s="1044"/>
      <c r="O427" s="1044"/>
      <c r="P427" s="1044"/>
    </row>
    <row r="428" spans="1:16" x14ac:dyDescent="0.2">
      <c r="A428" s="949" t="s">
        <v>4</v>
      </c>
      <c r="B428" s="949"/>
      <c r="I428" s="52"/>
      <c r="M428" s="1" t="s">
        <v>1</v>
      </c>
    </row>
    <row r="429" spans="1:16" ht="20.25" x14ac:dyDescent="0.3">
      <c r="F429" s="955" t="s">
        <v>5</v>
      </c>
      <c r="G429" s="955"/>
      <c r="H429" s="955"/>
      <c r="I429" s="955"/>
      <c r="J429" s="955"/>
      <c r="K429" s="955"/>
      <c r="L429" s="955"/>
    </row>
    <row r="430" spans="1:16" x14ac:dyDescent="0.2">
      <c r="F430" s="956" t="s">
        <v>65</v>
      </c>
      <c r="G430" s="956"/>
      <c r="H430" s="956"/>
      <c r="I430" s="956"/>
      <c r="J430" s="956"/>
      <c r="K430" s="956"/>
      <c r="L430" s="956"/>
    </row>
    <row r="431" spans="1:16" ht="12.75" customHeight="1" x14ac:dyDescent="0.2">
      <c r="A431" s="1" t="s">
        <v>6</v>
      </c>
      <c r="C431" s="27"/>
      <c r="D431" s="214">
        <v>1</v>
      </c>
      <c r="E431" s="214">
        <v>5</v>
      </c>
      <c r="I431" s="957">
        <v>13</v>
      </c>
      <c r="K431" s="2"/>
      <c r="L431" s="23" t="s">
        <v>48</v>
      </c>
      <c r="M431" s="958" t="str">
        <f>+M396</f>
        <v>: Desember</v>
      </c>
      <c r="N431" s="959"/>
      <c r="O431" s="214">
        <f>+O396</f>
        <v>1</v>
      </c>
      <c r="P431" s="214">
        <f>+P396</f>
        <v>2</v>
      </c>
    </row>
    <row r="432" spans="1:16" ht="12.75" customHeight="1" x14ac:dyDescent="0.2">
      <c r="A432" s="1" t="s">
        <v>7</v>
      </c>
      <c r="C432" s="27"/>
      <c r="D432" s="214">
        <v>0</v>
      </c>
      <c r="E432" s="214">
        <v>8</v>
      </c>
      <c r="G432" s="1" t="s">
        <v>1</v>
      </c>
      <c r="I432" s="957"/>
      <c r="K432" s="2"/>
      <c r="L432" s="23" t="s">
        <v>11</v>
      </c>
      <c r="M432" s="958" t="str">
        <f>+M397</f>
        <v>: 2022</v>
      </c>
      <c r="N432" s="959"/>
      <c r="O432" s="214">
        <f>+O397</f>
        <v>2</v>
      </c>
      <c r="P432" s="214">
        <f>+P397</f>
        <v>2</v>
      </c>
    </row>
    <row r="433" spans="1:21" ht="13.5" thickBot="1" x14ac:dyDescent="0.25">
      <c r="C433" s="29"/>
      <c r="D433" s="29"/>
      <c r="K433" s="2"/>
      <c r="L433" s="2"/>
      <c r="N433" s="2"/>
      <c r="O433" s="29"/>
      <c r="P433" s="29"/>
    </row>
    <row r="434" spans="1:21" ht="12.75" customHeight="1" x14ac:dyDescent="0.2">
      <c r="A434" s="950" t="s">
        <v>12</v>
      </c>
      <c r="B434" s="952" t="s">
        <v>13</v>
      </c>
      <c r="C434" s="962" t="s">
        <v>14</v>
      </c>
      <c r="D434" s="963"/>
      <c r="E434" s="963"/>
      <c r="F434" s="963"/>
      <c r="G434" s="963"/>
      <c r="H434" s="963"/>
      <c r="I434" s="964"/>
      <c r="J434" s="977" t="s">
        <v>15</v>
      </c>
      <c r="K434" s="963"/>
      <c r="L434" s="963"/>
      <c r="M434" s="963"/>
      <c r="N434" s="963"/>
      <c r="O434" s="963"/>
      <c r="P434" s="964"/>
    </row>
    <row r="435" spans="1:21" ht="12.75" customHeight="1" x14ac:dyDescent="0.2">
      <c r="A435" s="951"/>
      <c r="B435" s="953"/>
      <c r="C435" s="978" t="s">
        <v>16</v>
      </c>
      <c r="D435" s="979"/>
      <c r="E435" s="979"/>
      <c r="F435" s="4"/>
      <c r="G435" s="4"/>
      <c r="H435" s="4"/>
      <c r="I435" s="220" t="s">
        <v>16</v>
      </c>
      <c r="J435" s="32" t="s">
        <v>16</v>
      </c>
      <c r="K435" s="4"/>
      <c r="L435" s="4"/>
      <c r="M435" s="4"/>
      <c r="N435" s="979" t="s">
        <v>16</v>
      </c>
      <c r="O435" s="979"/>
      <c r="P435" s="980"/>
    </row>
    <row r="436" spans="1:21" ht="12.75" customHeight="1" x14ac:dyDescent="0.2">
      <c r="A436" s="951"/>
      <c r="B436" s="953"/>
      <c r="C436" s="981" t="s">
        <v>8</v>
      </c>
      <c r="D436" s="982"/>
      <c r="E436" s="982"/>
      <c r="F436" s="221" t="s">
        <v>17</v>
      </c>
      <c r="G436" s="221" t="s">
        <v>18</v>
      </c>
      <c r="H436" s="221" t="s">
        <v>19</v>
      </c>
      <c r="I436" s="222" t="s">
        <v>20</v>
      </c>
      <c r="J436" s="33" t="s">
        <v>8</v>
      </c>
      <c r="K436" s="221" t="s">
        <v>17</v>
      </c>
      <c r="L436" s="221" t="s">
        <v>18</v>
      </c>
      <c r="M436" s="221" t="s">
        <v>19</v>
      </c>
      <c r="N436" s="983" t="s">
        <v>20</v>
      </c>
      <c r="O436" s="983"/>
      <c r="P436" s="984"/>
    </row>
    <row r="437" spans="1:21" ht="12.75" customHeight="1" x14ac:dyDescent="0.2">
      <c r="A437" s="951"/>
      <c r="B437" s="953"/>
      <c r="C437" s="985" t="s">
        <v>21</v>
      </c>
      <c r="D437" s="986"/>
      <c r="E437" s="986"/>
      <c r="F437" s="223"/>
      <c r="G437" s="223"/>
      <c r="H437" s="223"/>
      <c r="I437" s="224" t="s">
        <v>22</v>
      </c>
      <c r="J437" s="34" t="s">
        <v>21</v>
      </c>
      <c r="K437" s="223"/>
      <c r="L437" s="223"/>
      <c r="M437" s="223"/>
      <c r="N437" s="986" t="s">
        <v>23</v>
      </c>
      <c r="O437" s="986"/>
      <c r="P437" s="987"/>
      <c r="U437" s="1" t="s">
        <v>1</v>
      </c>
    </row>
    <row r="438" spans="1:21" x14ac:dyDescent="0.2">
      <c r="A438" s="44" t="s">
        <v>24</v>
      </c>
      <c r="B438" s="45" t="s">
        <v>25</v>
      </c>
      <c r="C438" s="965" t="s">
        <v>26</v>
      </c>
      <c r="D438" s="966"/>
      <c r="E438" s="966"/>
      <c r="F438" s="215" t="s">
        <v>27</v>
      </c>
      <c r="G438" s="215" t="s">
        <v>28</v>
      </c>
      <c r="H438" s="215" t="s">
        <v>29</v>
      </c>
      <c r="I438" s="46" t="s">
        <v>30</v>
      </c>
      <c r="J438" s="47" t="s">
        <v>31</v>
      </c>
      <c r="K438" s="215" t="s">
        <v>32</v>
      </c>
      <c r="L438" s="215" t="s">
        <v>33</v>
      </c>
      <c r="M438" s="215" t="s">
        <v>34</v>
      </c>
      <c r="N438" s="967" t="s">
        <v>35</v>
      </c>
      <c r="O438" s="966"/>
      <c r="P438" s="968"/>
      <c r="Q438" s="1" t="s">
        <v>1</v>
      </c>
    </row>
    <row r="439" spans="1:21" ht="15.75" x14ac:dyDescent="0.2">
      <c r="A439" s="5"/>
      <c r="B439" s="6" t="s">
        <v>36</v>
      </c>
      <c r="C439" s="1013">
        <f>SUM(C15,C50,C85,C120,C155,C190,C225,C261,C296,C332,C368,C404)</f>
        <v>1357</v>
      </c>
      <c r="D439" s="1014"/>
      <c r="E439" s="1014"/>
      <c r="F439" s="55">
        <f t="shared" ref="F439:N439" si="95">SUM(F15,F50,F85,F120,F155,F190,F225,F261,F296,F332,F368,F404)</f>
        <v>602</v>
      </c>
      <c r="G439" s="81">
        <f>SUM(G15,G50,G85,G120,G155,G190,G225,G261,G296,G332,G368,G404)</f>
        <v>190</v>
      </c>
      <c r="H439" s="55">
        <f t="shared" si="95"/>
        <v>0</v>
      </c>
      <c r="I439" s="56">
        <f t="shared" si="95"/>
        <v>945</v>
      </c>
      <c r="J439" s="63">
        <f t="shared" si="95"/>
        <v>2211</v>
      </c>
      <c r="K439" s="55">
        <f t="shared" si="95"/>
        <v>300</v>
      </c>
      <c r="L439" s="81">
        <f t="shared" si="95"/>
        <v>200</v>
      </c>
      <c r="M439" s="55">
        <f t="shared" si="95"/>
        <v>0</v>
      </c>
      <c r="N439" s="971">
        <f t="shared" si="95"/>
        <v>2111</v>
      </c>
      <c r="O439" s="972"/>
      <c r="P439" s="973"/>
      <c r="Q439" s="1" t="s">
        <v>1</v>
      </c>
    </row>
    <row r="440" spans="1:21" x14ac:dyDescent="0.2">
      <c r="A440" s="9">
        <v>1</v>
      </c>
      <c r="B440" s="10" t="s">
        <v>37</v>
      </c>
      <c r="C440" s="974"/>
      <c r="D440" s="975"/>
      <c r="E440" s="975"/>
      <c r="F440" s="218"/>
      <c r="G440" s="218"/>
      <c r="H440" s="218"/>
      <c r="I440" s="219"/>
      <c r="J440" s="217"/>
      <c r="K440" s="218"/>
      <c r="L440" s="218"/>
      <c r="M440" s="218"/>
      <c r="N440" s="975"/>
      <c r="O440" s="975"/>
      <c r="P440" s="976"/>
    </row>
    <row r="441" spans="1:21" ht="14.25" x14ac:dyDescent="0.2">
      <c r="A441" s="11"/>
      <c r="B441" s="10" t="s">
        <v>38</v>
      </c>
      <c r="C441" s="1045">
        <f t="shared" ref="C441:C443" si="96">SUM(C87,C17,C298,C192,C122,C334,C227,C263,C157,C406,C370,C52)</f>
        <v>0</v>
      </c>
      <c r="D441" s="1046"/>
      <c r="E441" s="1046"/>
      <c r="F441" s="250">
        <f t="shared" ref="F441:N443" si="97">SUM(F87,F17,F298,F192,F122,F334,F227,F263,F157,F406,F370,F52)</f>
        <v>0</v>
      </c>
      <c r="G441" s="250">
        <f t="shared" si="97"/>
        <v>0</v>
      </c>
      <c r="H441" s="250">
        <f t="shared" si="97"/>
        <v>0</v>
      </c>
      <c r="I441" s="251">
        <f t="shared" si="97"/>
        <v>0</v>
      </c>
      <c r="J441" s="249">
        <f t="shared" si="97"/>
        <v>0</v>
      </c>
      <c r="K441" s="250">
        <f t="shared" si="97"/>
        <v>0</v>
      </c>
      <c r="L441" s="250">
        <f t="shared" si="97"/>
        <v>0</v>
      </c>
      <c r="M441" s="250">
        <f t="shared" si="97"/>
        <v>0</v>
      </c>
      <c r="N441" s="1046">
        <f t="shared" si="97"/>
        <v>0</v>
      </c>
      <c r="O441" s="1046"/>
      <c r="P441" s="1047"/>
    </row>
    <row r="442" spans="1:21" ht="15" x14ac:dyDescent="0.2">
      <c r="A442" s="11"/>
      <c r="B442" s="12" t="s">
        <v>39</v>
      </c>
      <c r="C442" s="1018">
        <f t="shared" si="96"/>
        <v>0</v>
      </c>
      <c r="D442" s="1019"/>
      <c r="E442" s="1019"/>
      <c r="F442" s="239">
        <f t="shared" si="97"/>
        <v>0</v>
      </c>
      <c r="G442" s="239">
        <f t="shared" si="97"/>
        <v>0</v>
      </c>
      <c r="H442" s="239">
        <f t="shared" si="97"/>
        <v>0</v>
      </c>
      <c r="I442" s="254">
        <f t="shared" si="97"/>
        <v>0</v>
      </c>
      <c r="J442" s="238">
        <f t="shared" si="97"/>
        <v>0</v>
      </c>
      <c r="K442" s="239">
        <f t="shared" si="97"/>
        <v>0</v>
      </c>
      <c r="L442" s="239">
        <f t="shared" si="97"/>
        <v>0</v>
      </c>
      <c r="M442" s="239">
        <f t="shared" si="97"/>
        <v>0</v>
      </c>
      <c r="N442" s="990">
        <f t="shared" si="97"/>
        <v>0</v>
      </c>
      <c r="O442" s="990"/>
      <c r="P442" s="991"/>
    </row>
    <row r="443" spans="1:21" ht="15" x14ac:dyDescent="0.2">
      <c r="A443" s="11"/>
      <c r="B443" s="12" t="s">
        <v>40</v>
      </c>
      <c r="C443" s="1048">
        <f t="shared" si="96"/>
        <v>0</v>
      </c>
      <c r="D443" s="1049"/>
      <c r="E443" s="1049"/>
      <c r="F443" s="252">
        <f t="shared" si="97"/>
        <v>0</v>
      </c>
      <c r="G443" s="252">
        <f t="shared" si="97"/>
        <v>0</v>
      </c>
      <c r="H443" s="252">
        <f t="shared" si="97"/>
        <v>0</v>
      </c>
      <c r="I443" s="43">
        <f t="shared" si="97"/>
        <v>0</v>
      </c>
      <c r="J443" s="238">
        <f t="shared" si="97"/>
        <v>0</v>
      </c>
      <c r="K443" s="239">
        <f t="shared" si="97"/>
        <v>0</v>
      </c>
      <c r="L443" s="239">
        <f t="shared" si="97"/>
        <v>0</v>
      </c>
      <c r="M443" s="239">
        <f t="shared" si="97"/>
        <v>0</v>
      </c>
      <c r="N443" s="990">
        <f t="shared" si="97"/>
        <v>0</v>
      </c>
      <c r="O443" s="990"/>
      <c r="P443" s="991"/>
      <c r="S443" s="1" t="s">
        <v>1</v>
      </c>
    </row>
    <row r="444" spans="1:21" ht="14.25" x14ac:dyDescent="0.2">
      <c r="A444" s="11"/>
      <c r="B444" s="10" t="s">
        <v>41</v>
      </c>
      <c r="C444" s="1055">
        <f>SUM(C20,C55,C90,C125,C160,C195,C230,C266,C301,C337,C373,C409)</f>
        <v>1357</v>
      </c>
      <c r="D444" s="1056"/>
      <c r="E444" s="1056"/>
      <c r="F444" s="57">
        <f t="shared" ref="F444:N451" si="98">SUM(F20,F55,F90,F125,F160,F195,F230,F266,F301,F337,F373,F409)</f>
        <v>602</v>
      </c>
      <c r="G444" s="57">
        <f t="shared" si="98"/>
        <v>190</v>
      </c>
      <c r="H444" s="57">
        <f t="shared" si="98"/>
        <v>0</v>
      </c>
      <c r="I444" s="58">
        <f t="shared" si="98"/>
        <v>945</v>
      </c>
      <c r="J444" s="65">
        <f t="shared" si="98"/>
        <v>2211</v>
      </c>
      <c r="K444" s="66">
        <f t="shared" si="98"/>
        <v>300</v>
      </c>
      <c r="L444" s="66">
        <f t="shared" si="98"/>
        <v>200</v>
      </c>
      <c r="M444" s="66">
        <f t="shared" si="98"/>
        <v>0</v>
      </c>
      <c r="N444" s="990">
        <f t="shared" si="98"/>
        <v>2111</v>
      </c>
      <c r="O444" s="990"/>
      <c r="P444" s="991"/>
      <c r="T444" s="1" t="s">
        <v>1</v>
      </c>
    </row>
    <row r="445" spans="1:21" ht="15" x14ac:dyDescent="0.2">
      <c r="A445" s="11"/>
      <c r="B445" s="12" t="s">
        <v>39</v>
      </c>
      <c r="C445" s="1018">
        <f t="shared" ref="C445:C451" si="99">SUM(C21,C56,C91,C126,C161,C196,C231,C267,C302,C338,C374,C410)</f>
        <v>1156</v>
      </c>
      <c r="D445" s="1019"/>
      <c r="E445" s="1019"/>
      <c r="F445" s="61">
        <f>SUM(F21,F56,F91,F126,F161,F196,F231,F267,F302,F338,F374,F410)</f>
        <v>412</v>
      </c>
      <c r="G445" s="61">
        <f t="shared" si="98"/>
        <v>190</v>
      </c>
      <c r="H445" s="61">
        <f t="shared" si="98"/>
        <v>0</v>
      </c>
      <c r="I445" s="62">
        <f t="shared" si="98"/>
        <v>934</v>
      </c>
      <c r="J445" s="64">
        <f t="shared" si="98"/>
        <v>0</v>
      </c>
      <c r="K445" s="61">
        <f t="shared" si="98"/>
        <v>0</v>
      </c>
      <c r="L445" s="61">
        <f t="shared" si="98"/>
        <v>0</v>
      </c>
      <c r="M445" s="61">
        <f t="shared" si="98"/>
        <v>0</v>
      </c>
      <c r="N445" s="1019">
        <f t="shared" si="98"/>
        <v>0</v>
      </c>
      <c r="O445" s="1019"/>
      <c r="P445" s="1057"/>
      <c r="Q445" s="1" t="s">
        <v>63</v>
      </c>
    </row>
    <row r="446" spans="1:21" ht="15" x14ac:dyDescent="0.2">
      <c r="A446" s="11"/>
      <c r="B446" s="12" t="s">
        <v>40</v>
      </c>
      <c r="C446" s="1053">
        <f t="shared" si="99"/>
        <v>201</v>
      </c>
      <c r="D446" s="1054"/>
      <c r="E446" s="1054"/>
      <c r="F446" s="59">
        <f t="shared" si="98"/>
        <v>190</v>
      </c>
      <c r="G446" s="59">
        <f t="shared" si="98"/>
        <v>0</v>
      </c>
      <c r="H446" s="59">
        <f t="shared" si="98"/>
        <v>0</v>
      </c>
      <c r="I446" s="60">
        <f t="shared" si="98"/>
        <v>11</v>
      </c>
      <c r="J446" s="64">
        <f t="shared" si="98"/>
        <v>2211</v>
      </c>
      <c r="K446" s="61">
        <f t="shared" si="98"/>
        <v>300</v>
      </c>
      <c r="L446" s="61">
        <f t="shared" si="98"/>
        <v>200</v>
      </c>
      <c r="M446" s="61">
        <f t="shared" si="98"/>
        <v>0</v>
      </c>
      <c r="N446" s="1019">
        <f t="shared" si="98"/>
        <v>2111</v>
      </c>
      <c r="O446" s="1019"/>
      <c r="P446" s="1057"/>
    </row>
    <row r="447" spans="1:21" x14ac:dyDescent="0.2">
      <c r="A447" s="9">
        <v>2</v>
      </c>
      <c r="B447" s="10" t="s">
        <v>42</v>
      </c>
      <c r="C447" s="1050"/>
      <c r="D447" s="1051"/>
      <c r="E447" s="1052"/>
      <c r="F447" s="218"/>
      <c r="G447" s="218"/>
      <c r="H447" s="218"/>
      <c r="I447" s="229"/>
      <c r="J447" s="217"/>
      <c r="K447" s="218"/>
      <c r="L447" s="218"/>
      <c r="M447" s="218"/>
      <c r="N447" s="994"/>
      <c r="O447" s="994"/>
      <c r="P447" s="995"/>
    </row>
    <row r="448" spans="1:21" ht="15" x14ac:dyDescent="0.2">
      <c r="A448" s="11"/>
      <c r="B448" s="12" t="s">
        <v>43</v>
      </c>
      <c r="C448" s="1053">
        <f>SUM(C24,C59,C94,C129,C164,C199,C234,C270,C305,C341,C377,C413)</f>
        <v>445</v>
      </c>
      <c r="D448" s="1054"/>
      <c r="E448" s="1054"/>
      <c r="F448" s="59">
        <f t="shared" si="98"/>
        <v>45</v>
      </c>
      <c r="G448" s="59">
        <f t="shared" si="98"/>
        <v>0</v>
      </c>
      <c r="H448" s="59">
        <f t="shared" si="98"/>
        <v>0</v>
      </c>
      <c r="I448" s="60">
        <f t="shared" si="98"/>
        <v>400</v>
      </c>
      <c r="J448" s="217"/>
      <c r="K448" s="218"/>
      <c r="L448" s="218"/>
      <c r="M448" s="218"/>
      <c r="N448" s="994"/>
      <c r="O448" s="994"/>
      <c r="P448" s="995"/>
    </row>
    <row r="449" spans="1:20" ht="15" x14ac:dyDescent="0.2">
      <c r="A449" s="11"/>
      <c r="B449" s="12" t="s">
        <v>44</v>
      </c>
      <c r="C449" s="1053">
        <f t="shared" si="99"/>
        <v>887</v>
      </c>
      <c r="D449" s="1054"/>
      <c r="E449" s="1054"/>
      <c r="F449" s="59">
        <f t="shared" si="98"/>
        <v>532</v>
      </c>
      <c r="G449" s="59">
        <f t="shared" si="98"/>
        <v>190</v>
      </c>
      <c r="H449" s="59">
        <f t="shared" si="98"/>
        <v>0</v>
      </c>
      <c r="I449" s="60">
        <f t="shared" si="98"/>
        <v>545</v>
      </c>
      <c r="J449" s="217"/>
      <c r="K449" s="218"/>
      <c r="L449" s="218"/>
      <c r="M449" s="218"/>
      <c r="N449" s="994"/>
      <c r="O449" s="994"/>
      <c r="P449" s="995"/>
    </row>
    <row r="450" spans="1:20" ht="15" x14ac:dyDescent="0.2">
      <c r="A450" s="9"/>
      <c r="B450" s="12" t="s">
        <v>45</v>
      </c>
      <c r="C450" s="1053">
        <f t="shared" si="99"/>
        <v>0</v>
      </c>
      <c r="D450" s="1054"/>
      <c r="E450" s="1054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217"/>
      <c r="K450" s="218"/>
      <c r="L450" s="218"/>
      <c r="M450" s="218"/>
      <c r="N450" s="994"/>
      <c r="O450" s="994"/>
      <c r="P450" s="995"/>
      <c r="Q450" s="1" t="s">
        <v>1</v>
      </c>
    </row>
    <row r="451" spans="1:20" ht="12.75" customHeight="1" x14ac:dyDescent="0.2">
      <c r="A451" s="14"/>
      <c r="B451" s="15" t="s">
        <v>46</v>
      </c>
      <c r="C451" s="1053">
        <f t="shared" si="99"/>
        <v>25</v>
      </c>
      <c r="D451" s="1054"/>
      <c r="E451" s="1054"/>
      <c r="F451" s="59">
        <f t="shared" si="98"/>
        <v>25</v>
      </c>
      <c r="G451" s="59">
        <f t="shared" si="98"/>
        <v>0</v>
      </c>
      <c r="H451" s="59">
        <f t="shared" si="98"/>
        <v>0</v>
      </c>
      <c r="I451" s="60">
        <f t="shared" si="98"/>
        <v>0</v>
      </c>
      <c r="J451" s="37"/>
      <c r="K451" s="16"/>
      <c r="L451" s="16"/>
      <c r="M451" s="16"/>
      <c r="N451" s="998"/>
      <c r="O451" s="998"/>
      <c r="P451" s="999"/>
    </row>
    <row r="452" spans="1:20" ht="12.75" customHeight="1" thickBot="1" x14ac:dyDescent="0.25">
      <c r="A452" s="21">
        <v>3</v>
      </c>
      <c r="B452" s="22" t="s">
        <v>47</v>
      </c>
      <c r="C452" s="1058"/>
      <c r="D452" s="1059"/>
      <c r="E452" s="1059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232"/>
      <c r="I452" s="38"/>
      <c r="J452" s="39"/>
      <c r="K452" s="255"/>
      <c r="L452" s="255"/>
      <c r="M452" s="255"/>
      <c r="N452" s="1002"/>
      <c r="O452" s="1002"/>
      <c r="P452" s="1003"/>
    </row>
    <row r="453" spans="1:20" ht="12.75" customHeight="1" x14ac:dyDescent="0.2">
      <c r="B453" s="212"/>
      <c r="C453" s="1006">
        <f>SUM(C448:E451)-C439</f>
        <v>0</v>
      </c>
      <c r="D453" s="1007"/>
      <c r="E453" s="1007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1008"/>
      <c r="O453" s="1008"/>
      <c r="P453" s="1008"/>
    </row>
    <row r="454" spans="1:20" x14ac:dyDescent="0.2">
      <c r="A454" s="129" t="s">
        <v>66</v>
      </c>
      <c r="C454" s="949"/>
      <c r="D454" s="949"/>
      <c r="E454" s="949"/>
      <c r="G454" s="1" t="s">
        <v>62</v>
      </c>
      <c r="N454" s="949"/>
      <c r="O454" s="949"/>
      <c r="P454" s="949"/>
    </row>
    <row r="455" spans="1:20" x14ac:dyDescent="0.2">
      <c r="C455" s="212"/>
      <c r="D455" s="212"/>
      <c r="E455" s="212"/>
      <c r="K455" s="1" t="s">
        <v>1</v>
      </c>
      <c r="N455" s="212"/>
      <c r="O455" s="212"/>
      <c r="P455" s="212"/>
    </row>
    <row r="456" spans="1:20" x14ac:dyDescent="0.2">
      <c r="C456" s="212"/>
      <c r="D456" s="212"/>
      <c r="E456" s="212"/>
      <c r="K456" s="1" t="s">
        <v>1</v>
      </c>
      <c r="N456" s="212"/>
      <c r="O456" s="212"/>
      <c r="P456" s="212"/>
      <c r="T456" s="1" t="s">
        <v>70</v>
      </c>
    </row>
    <row r="457" spans="1:20" ht="20.100000000000001" customHeight="1" x14ac:dyDescent="0.2"/>
    <row r="458" spans="1:20" ht="20.100000000000001" customHeight="1" x14ac:dyDescent="0.2"/>
    <row r="459" spans="1:20" ht="20.100000000000001" customHeight="1" x14ac:dyDescent="0.2"/>
    <row r="460" spans="1:20" ht="20.100000000000001" customHeight="1" x14ac:dyDescent="0.2"/>
    <row r="461" spans="1:20" ht="20.100000000000001" customHeight="1" x14ac:dyDescent="0.2"/>
    <row r="462" spans="1:20" ht="20.100000000000001" customHeight="1" x14ac:dyDescent="0.2"/>
    <row r="463" spans="1:20" ht="26.25" customHeight="1" x14ac:dyDescent="0.2"/>
    <row r="464" spans="1:20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</mergeCells>
  <pageMargins left="0.69930555555555596" right="0.69930555555555596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86"/>
  <sheetViews>
    <sheetView zoomScale="80" zoomScaleNormal="80" workbookViewId="0">
      <pane xSplit="2" topLeftCell="C1" activePane="topRight" state="frozen"/>
      <selection activeCell="O501" sqref="O501"/>
      <selection pane="topRight" activeCell="Q15" sqref="Q15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16384" width="9.140625" style="1"/>
  </cols>
  <sheetData>
    <row r="1" spans="1:15" ht="12.75" customHeight="1" x14ac:dyDescent="0.2">
      <c r="A1" s="949" t="s">
        <v>0</v>
      </c>
      <c r="B1" s="949"/>
    </row>
    <row r="2" spans="1:15" ht="12.75" customHeight="1" x14ac:dyDescent="0.2">
      <c r="A2" s="949" t="s">
        <v>3</v>
      </c>
      <c r="B2" s="949"/>
    </row>
    <row r="3" spans="1:15" x14ac:dyDescent="0.2">
      <c r="A3" s="949" t="s">
        <v>4</v>
      </c>
      <c r="B3" s="949"/>
    </row>
    <row r="4" spans="1:15" ht="20.25" x14ac:dyDescent="0.3">
      <c r="C4" s="194"/>
    </row>
    <row r="5" spans="1:15" x14ac:dyDescent="0.2">
      <c r="C5" s="191"/>
    </row>
    <row r="6" spans="1:15" x14ac:dyDescent="0.2">
      <c r="A6" s="1" t="s">
        <v>6</v>
      </c>
    </row>
    <row r="7" spans="1:15" ht="12.75" customHeight="1" x14ac:dyDescent="0.2">
      <c r="A7" s="1" t="s">
        <v>7</v>
      </c>
    </row>
    <row r="8" spans="1:15" s="3" customFormat="1" ht="12.75" customHeight="1" x14ac:dyDescent="0.2">
      <c r="A8" s="130" t="s">
        <v>49</v>
      </c>
      <c r="B8" s="130"/>
    </row>
    <row r="9" spans="1:15" ht="7.5" customHeight="1" thickBot="1" x14ac:dyDescent="0.25">
      <c r="A9" s="3"/>
      <c r="B9" s="3"/>
    </row>
    <row r="10" spans="1:15" ht="18" customHeight="1" x14ac:dyDescent="0.2">
      <c r="A10" s="950" t="s">
        <v>12</v>
      </c>
      <c r="B10" s="952" t="s">
        <v>13</v>
      </c>
      <c r="C10" s="193"/>
    </row>
    <row r="11" spans="1:15" ht="12.75" customHeight="1" x14ac:dyDescent="0.2">
      <c r="A11" s="951"/>
      <c r="B11" s="95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5" ht="12.75" customHeight="1" x14ac:dyDescent="0.2">
      <c r="A12" s="951"/>
      <c r="B12" s="953"/>
      <c r="C12" s="189" t="s">
        <v>18</v>
      </c>
      <c r="D12" s="189" t="s">
        <v>18</v>
      </c>
      <c r="E12" s="267" t="s">
        <v>18</v>
      </c>
      <c r="F12" s="331" t="s">
        <v>18</v>
      </c>
      <c r="G12" s="401" t="s">
        <v>18</v>
      </c>
      <c r="H12" s="472" t="s">
        <v>18</v>
      </c>
      <c r="I12" s="546" t="s">
        <v>18</v>
      </c>
      <c r="J12" s="614" t="s">
        <v>18</v>
      </c>
      <c r="K12" s="680" t="s">
        <v>18</v>
      </c>
      <c r="L12" s="757" t="s">
        <v>18</v>
      </c>
      <c r="M12" s="849" t="s">
        <v>18</v>
      </c>
      <c r="N12" s="922" t="s">
        <v>18</v>
      </c>
    </row>
    <row r="13" spans="1:15" ht="12.75" customHeight="1" x14ac:dyDescent="0.2">
      <c r="A13" s="951"/>
      <c r="B13" s="953"/>
      <c r="C13" s="190"/>
      <c r="D13" s="190"/>
      <c r="E13" s="268"/>
      <c r="F13" s="332"/>
      <c r="G13" s="402"/>
      <c r="H13" s="473"/>
      <c r="I13" s="547"/>
      <c r="J13" s="615"/>
      <c r="K13" s="681"/>
      <c r="L13" s="758"/>
      <c r="M13" s="850"/>
      <c r="N13" s="923"/>
    </row>
    <row r="14" spans="1:15" x14ac:dyDescent="0.2">
      <c r="A14" s="44" t="s">
        <v>24</v>
      </c>
      <c r="B14" s="45" t="s">
        <v>25</v>
      </c>
      <c r="C14" s="185" t="s">
        <v>28</v>
      </c>
      <c r="D14" s="185" t="s">
        <v>28</v>
      </c>
      <c r="E14" s="263" t="s">
        <v>28</v>
      </c>
      <c r="F14" s="327" t="s">
        <v>28</v>
      </c>
      <c r="G14" s="397" t="s">
        <v>28</v>
      </c>
      <c r="H14" s="468" t="s">
        <v>28</v>
      </c>
      <c r="I14" s="543" t="s">
        <v>28</v>
      </c>
      <c r="J14" s="610" t="s">
        <v>28</v>
      </c>
      <c r="K14" s="676" t="s">
        <v>28</v>
      </c>
      <c r="L14" s="753" t="s">
        <v>28</v>
      </c>
      <c r="M14" s="846" t="s">
        <v>28</v>
      </c>
      <c r="N14" s="918" t="s">
        <v>28</v>
      </c>
    </row>
    <row r="15" spans="1:15" ht="30" customHeight="1" x14ac:dyDescent="0.2">
      <c r="A15" s="5"/>
      <c r="B15" s="6" t="s">
        <v>36</v>
      </c>
      <c r="C15" s="205">
        <f t="shared" ref="C15:H15" si="0">SUM(C17,C20)</f>
        <v>64</v>
      </c>
      <c r="D15" s="205">
        <f t="shared" si="0"/>
        <v>118</v>
      </c>
      <c r="E15" s="276">
        <f t="shared" si="0"/>
        <v>81</v>
      </c>
      <c r="F15" s="328">
        <f t="shared" si="0"/>
        <v>75</v>
      </c>
      <c r="G15" s="398">
        <f t="shared" si="0"/>
        <v>25</v>
      </c>
      <c r="H15" s="469">
        <f t="shared" si="0"/>
        <v>624</v>
      </c>
      <c r="I15" s="554">
        <f t="shared" ref="I15:N15" si="1">SUM(I17,I20)</f>
        <v>0</v>
      </c>
      <c r="J15" s="623">
        <f t="shared" si="1"/>
        <v>0</v>
      </c>
      <c r="K15" s="677">
        <f t="shared" si="1"/>
        <v>0</v>
      </c>
      <c r="L15" s="765">
        <f t="shared" si="1"/>
        <v>86</v>
      </c>
      <c r="M15" s="858">
        <f t="shared" si="1"/>
        <v>42</v>
      </c>
      <c r="N15" s="931">
        <f t="shared" si="1"/>
        <v>0</v>
      </c>
      <c r="O15" s="24">
        <f>SUM(C15:N15)</f>
        <v>1115</v>
      </c>
    </row>
    <row r="16" spans="1:15" ht="25.5" customHeight="1" x14ac:dyDescent="0.2">
      <c r="A16" s="9">
        <v>1</v>
      </c>
      <c r="B16" s="10" t="s">
        <v>37</v>
      </c>
      <c r="C16" s="188"/>
      <c r="D16" s="188"/>
      <c r="E16" s="266"/>
      <c r="F16" s="330"/>
      <c r="G16" s="400"/>
      <c r="H16" s="471"/>
      <c r="I16" s="545"/>
      <c r="J16" s="613"/>
      <c r="K16" s="679"/>
      <c r="L16" s="756"/>
      <c r="M16" s="848"/>
      <c r="N16" s="921"/>
    </row>
    <row r="17" spans="1:14" ht="12.75" customHeight="1" x14ac:dyDescent="0.2">
      <c r="A17" s="11"/>
      <c r="B17" s="10" t="s">
        <v>38</v>
      </c>
      <c r="C17" s="204">
        <f t="shared" ref="C17:D17" si="2">SUM(C18:C19)</f>
        <v>0</v>
      </c>
      <c r="D17" s="204">
        <f t="shared" si="2"/>
        <v>0</v>
      </c>
      <c r="E17" s="275">
        <f t="shared" ref="E17:N17" si="3">SUM(E18:E19)</f>
        <v>0</v>
      </c>
      <c r="F17" s="333">
        <f t="shared" si="3"/>
        <v>0</v>
      </c>
      <c r="G17" s="403">
        <f t="shared" si="3"/>
        <v>0</v>
      </c>
      <c r="H17" s="474">
        <f t="shared" si="3"/>
        <v>0</v>
      </c>
      <c r="I17" s="553">
        <f t="shared" si="3"/>
        <v>0</v>
      </c>
      <c r="J17" s="622">
        <f t="shared" si="3"/>
        <v>0</v>
      </c>
      <c r="K17" s="682">
        <f t="shared" si="3"/>
        <v>0</v>
      </c>
      <c r="L17" s="764">
        <f t="shared" si="3"/>
        <v>0</v>
      </c>
      <c r="M17" s="857">
        <f t="shared" si="3"/>
        <v>0</v>
      </c>
      <c r="N17" s="930">
        <f t="shared" si="3"/>
        <v>0</v>
      </c>
    </row>
    <row r="18" spans="1:14" ht="12.75" customHeight="1" x14ac:dyDescent="0.2">
      <c r="A18" s="11"/>
      <c r="B18" s="12" t="s">
        <v>39</v>
      </c>
      <c r="C18" s="200">
        <v>0</v>
      </c>
      <c r="D18" s="200">
        <v>0</v>
      </c>
      <c r="E18" s="273">
        <v>0</v>
      </c>
      <c r="F18" s="335">
        <v>0</v>
      </c>
      <c r="G18" s="405">
        <v>0</v>
      </c>
      <c r="H18" s="476">
        <v>0</v>
      </c>
      <c r="I18" s="551">
        <v>0</v>
      </c>
      <c r="J18" s="620">
        <v>0</v>
      </c>
      <c r="K18" s="684">
        <v>0</v>
      </c>
      <c r="L18" s="762">
        <v>0</v>
      </c>
      <c r="M18" s="855">
        <v>0</v>
      </c>
      <c r="N18" s="928">
        <v>0</v>
      </c>
    </row>
    <row r="19" spans="1:14" ht="12.75" customHeight="1" x14ac:dyDescent="0.2">
      <c r="A19" s="11"/>
      <c r="B19" s="12" t="s">
        <v>40</v>
      </c>
      <c r="C19" s="200">
        <v>0</v>
      </c>
      <c r="D19" s="200">
        <v>0</v>
      </c>
      <c r="E19" s="273">
        <v>0</v>
      </c>
      <c r="F19" s="335">
        <v>0</v>
      </c>
      <c r="G19" s="405">
        <v>0</v>
      </c>
      <c r="H19" s="476">
        <v>0</v>
      </c>
      <c r="I19" s="551">
        <v>0</v>
      </c>
      <c r="J19" s="620">
        <v>0</v>
      </c>
      <c r="K19" s="684">
        <v>0</v>
      </c>
      <c r="L19" s="762">
        <v>0</v>
      </c>
      <c r="M19" s="855">
        <v>0</v>
      </c>
      <c r="N19" s="928">
        <v>0</v>
      </c>
    </row>
    <row r="20" spans="1:14" ht="12.75" customHeight="1" x14ac:dyDescent="0.2">
      <c r="A20" s="11"/>
      <c r="B20" s="10" t="s">
        <v>41</v>
      </c>
      <c r="C20" s="204">
        <f t="shared" ref="C20:H20" si="4">SUM(C21:C22)</f>
        <v>64</v>
      </c>
      <c r="D20" s="204">
        <f t="shared" si="4"/>
        <v>118</v>
      </c>
      <c r="E20" s="275">
        <f t="shared" si="4"/>
        <v>81</v>
      </c>
      <c r="F20" s="333">
        <f t="shared" si="4"/>
        <v>75</v>
      </c>
      <c r="G20" s="403">
        <f t="shared" si="4"/>
        <v>25</v>
      </c>
      <c r="H20" s="474">
        <f t="shared" si="4"/>
        <v>624</v>
      </c>
      <c r="I20" s="553">
        <f t="shared" ref="I20:N20" si="5">SUM(I21:I22)</f>
        <v>0</v>
      </c>
      <c r="J20" s="622">
        <f t="shared" si="5"/>
        <v>0</v>
      </c>
      <c r="K20" s="682">
        <f t="shared" si="5"/>
        <v>0</v>
      </c>
      <c r="L20" s="764">
        <f t="shared" si="5"/>
        <v>86</v>
      </c>
      <c r="M20" s="857">
        <f t="shared" si="5"/>
        <v>42</v>
      </c>
      <c r="N20" s="930">
        <f t="shared" si="5"/>
        <v>0</v>
      </c>
    </row>
    <row r="21" spans="1:14" ht="12.75" customHeight="1" x14ac:dyDescent="0.2">
      <c r="A21" s="11"/>
      <c r="B21" s="12" t="s">
        <v>39</v>
      </c>
      <c r="C21" s="200">
        <v>64</v>
      </c>
      <c r="D21" s="200">
        <v>118</v>
      </c>
      <c r="E21" s="273">
        <v>81</v>
      </c>
      <c r="F21" s="335">
        <v>0</v>
      </c>
      <c r="G21" s="405">
        <v>0</v>
      </c>
      <c r="H21" s="476">
        <v>225</v>
      </c>
      <c r="I21" s="551">
        <v>0</v>
      </c>
      <c r="J21" s="620">
        <v>0</v>
      </c>
      <c r="K21" s="684">
        <v>0</v>
      </c>
      <c r="L21" s="762">
        <v>86</v>
      </c>
      <c r="M21" s="855">
        <v>42</v>
      </c>
      <c r="N21" s="928">
        <v>0</v>
      </c>
    </row>
    <row r="22" spans="1:14" x14ac:dyDescent="0.2">
      <c r="A22" s="11"/>
      <c r="B22" s="12" t="s">
        <v>40</v>
      </c>
      <c r="C22" s="200">
        <v>0</v>
      </c>
      <c r="D22" s="200">
        <v>0</v>
      </c>
      <c r="E22" s="273">
        <v>0</v>
      </c>
      <c r="F22" s="335">
        <v>75</v>
      </c>
      <c r="G22" s="405">
        <v>25</v>
      </c>
      <c r="H22" s="476">
        <v>399</v>
      </c>
      <c r="I22" s="551">
        <v>0</v>
      </c>
      <c r="J22" s="620">
        <v>0</v>
      </c>
      <c r="K22" s="684">
        <v>0</v>
      </c>
      <c r="L22" s="762">
        <v>0</v>
      </c>
      <c r="M22" s="855">
        <v>0</v>
      </c>
      <c r="N22" s="928">
        <v>0</v>
      </c>
    </row>
    <row r="23" spans="1:14" x14ac:dyDescent="0.2">
      <c r="A23" s="9">
        <v>2</v>
      </c>
      <c r="B23" s="10" t="s">
        <v>42</v>
      </c>
      <c r="C23" s="203"/>
    </row>
    <row r="24" spans="1:14" x14ac:dyDescent="0.2">
      <c r="A24" s="11"/>
      <c r="B24" s="12" t="s">
        <v>43</v>
      </c>
      <c r="C24" s="200">
        <v>0</v>
      </c>
      <c r="D24" s="200">
        <v>0</v>
      </c>
      <c r="E24" s="273">
        <v>0</v>
      </c>
      <c r="F24" s="335">
        <v>0</v>
      </c>
      <c r="G24" s="405">
        <v>0</v>
      </c>
      <c r="H24" s="476">
        <v>0</v>
      </c>
      <c r="I24" s="551">
        <v>0</v>
      </c>
      <c r="J24" s="620">
        <v>0</v>
      </c>
      <c r="K24" s="684">
        <v>0</v>
      </c>
      <c r="L24" s="762">
        <v>0</v>
      </c>
      <c r="M24" s="855">
        <v>0</v>
      </c>
      <c r="N24" s="928">
        <v>0</v>
      </c>
    </row>
    <row r="25" spans="1:14" ht="12.75" customHeight="1" x14ac:dyDescent="0.2">
      <c r="A25" s="11"/>
      <c r="B25" s="12" t="s">
        <v>44</v>
      </c>
      <c r="C25" s="200">
        <v>64</v>
      </c>
      <c r="D25" s="200">
        <v>118</v>
      </c>
      <c r="E25" s="273">
        <v>81</v>
      </c>
      <c r="F25" s="335">
        <v>75</v>
      </c>
      <c r="G25" s="405">
        <v>25</v>
      </c>
      <c r="H25" s="476">
        <v>624</v>
      </c>
      <c r="I25" s="551">
        <v>0</v>
      </c>
      <c r="J25" s="620">
        <v>0</v>
      </c>
      <c r="K25" s="684">
        <v>0</v>
      </c>
      <c r="L25" s="762">
        <v>86</v>
      </c>
      <c r="M25" s="855">
        <v>42</v>
      </c>
      <c r="N25" s="928">
        <v>0</v>
      </c>
    </row>
    <row r="26" spans="1:14" ht="12.75" customHeight="1" x14ac:dyDescent="0.2">
      <c r="A26" s="9"/>
      <c r="B26" s="12" t="s">
        <v>45</v>
      </c>
      <c r="C26" s="200">
        <v>0</v>
      </c>
      <c r="D26" s="200">
        <v>0</v>
      </c>
      <c r="E26" s="273">
        <v>0</v>
      </c>
      <c r="F26" s="335">
        <v>0</v>
      </c>
      <c r="G26" s="405">
        <v>0</v>
      </c>
      <c r="H26" s="476">
        <v>0</v>
      </c>
      <c r="I26" s="551">
        <v>0</v>
      </c>
      <c r="J26" s="620">
        <v>0</v>
      </c>
      <c r="K26" s="684">
        <v>0</v>
      </c>
      <c r="L26" s="762">
        <v>0</v>
      </c>
      <c r="M26" s="855">
        <v>0</v>
      </c>
      <c r="N26" s="928">
        <v>0</v>
      </c>
    </row>
    <row r="27" spans="1:14" x14ac:dyDescent="0.2">
      <c r="A27" s="14"/>
      <c r="B27" s="15" t="s">
        <v>46</v>
      </c>
      <c r="C27" s="201">
        <v>0</v>
      </c>
      <c r="D27" s="201">
        <v>0</v>
      </c>
      <c r="E27" s="274">
        <v>0</v>
      </c>
      <c r="F27" s="336">
        <v>0</v>
      </c>
      <c r="G27" s="406">
        <v>0</v>
      </c>
      <c r="H27" s="477">
        <v>0</v>
      </c>
      <c r="I27" s="552">
        <v>0</v>
      </c>
      <c r="J27" s="621">
        <v>0</v>
      </c>
      <c r="K27" s="685">
        <v>0</v>
      </c>
      <c r="L27" s="763">
        <v>0</v>
      </c>
      <c r="M27" s="856">
        <v>0</v>
      </c>
      <c r="N27" s="929">
        <v>0</v>
      </c>
    </row>
    <row r="28" spans="1:14" ht="13.5" thickBot="1" x14ac:dyDescent="0.25">
      <c r="A28" s="17">
        <v>3</v>
      </c>
      <c r="B28" s="18" t="s">
        <v>47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</row>
    <row r="29" spans="1:14" x14ac:dyDescent="0.2">
      <c r="B29" s="178"/>
      <c r="C29" s="24">
        <f t="shared" ref="C29:H29" si="6">SUM(C24:C27)-C15</f>
        <v>0</v>
      </c>
      <c r="D29" s="24">
        <f t="shared" si="6"/>
        <v>0</v>
      </c>
      <c r="E29" s="24">
        <f t="shared" si="6"/>
        <v>0</v>
      </c>
      <c r="F29" s="24">
        <f t="shared" si="6"/>
        <v>0</v>
      </c>
      <c r="G29" s="24">
        <f t="shared" si="6"/>
        <v>0</v>
      </c>
      <c r="H29" s="24">
        <f t="shared" si="6"/>
        <v>0</v>
      </c>
      <c r="I29" s="24">
        <f t="shared" ref="I29:N29" si="7">SUM(I24:I27)-I15</f>
        <v>0</v>
      </c>
      <c r="J29" s="24">
        <f t="shared" si="7"/>
        <v>0</v>
      </c>
      <c r="K29" s="24">
        <f t="shared" si="7"/>
        <v>0</v>
      </c>
      <c r="L29" s="24">
        <f t="shared" si="7"/>
        <v>0</v>
      </c>
      <c r="M29" s="24">
        <f t="shared" si="7"/>
        <v>0</v>
      </c>
      <c r="N29" s="24">
        <f t="shared" si="7"/>
        <v>0</v>
      </c>
    </row>
    <row r="30" spans="1:14" x14ac:dyDescent="0.2">
      <c r="A30" s="129" t="s">
        <v>66</v>
      </c>
    </row>
    <row r="33" spans="1:14" ht="12.75" customHeight="1" x14ac:dyDescent="0.2"/>
    <row r="34" spans="1:14" ht="12.75" customHeight="1" x14ac:dyDescent="0.2"/>
    <row r="36" spans="1:14" ht="12.75" customHeight="1" x14ac:dyDescent="0.2">
      <c r="A36" s="949" t="s">
        <v>0</v>
      </c>
      <c r="B36" s="949"/>
    </row>
    <row r="37" spans="1:14" ht="12.75" customHeight="1" x14ac:dyDescent="0.2">
      <c r="A37" s="949" t="s">
        <v>3</v>
      </c>
      <c r="B37" s="949"/>
    </row>
    <row r="38" spans="1:14" x14ac:dyDescent="0.2">
      <c r="A38" s="949" t="s">
        <v>4</v>
      </c>
      <c r="B38" s="949"/>
    </row>
    <row r="39" spans="1:14" ht="12.75" customHeight="1" x14ac:dyDescent="0.3">
      <c r="C39" s="194"/>
    </row>
    <row r="40" spans="1:14" ht="12.75" customHeight="1" x14ac:dyDescent="0.2">
      <c r="C40" s="191"/>
    </row>
    <row r="41" spans="1:14" ht="15" customHeight="1" x14ac:dyDescent="0.2">
      <c r="A41" s="1" t="s">
        <v>6</v>
      </c>
    </row>
    <row r="42" spans="1:14" ht="18" customHeight="1" x14ac:dyDescent="0.2">
      <c r="A42" s="3" t="s">
        <v>7</v>
      </c>
      <c r="B42" s="3"/>
    </row>
    <row r="43" spans="1:14" s="3" customFormat="1" ht="12.75" customHeight="1" x14ac:dyDescent="0.2">
      <c r="A43" s="131" t="s">
        <v>60</v>
      </c>
      <c r="B43" s="131"/>
    </row>
    <row r="44" spans="1:14" ht="13.5" thickBot="1" x14ac:dyDescent="0.25"/>
    <row r="45" spans="1:14" ht="12.75" customHeight="1" x14ac:dyDescent="0.2">
      <c r="A45" s="950" t="s">
        <v>12</v>
      </c>
      <c r="B45" s="952" t="s">
        <v>13</v>
      </c>
      <c r="C45" s="193"/>
    </row>
    <row r="46" spans="1:14" ht="12.75" customHeight="1" x14ac:dyDescent="0.2">
      <c r="A46" s="951"/>
      <c r="B46" s="95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 customHeight="1" x14ac:dyDescent="0.2">
      <c r="A47" s="951"/>
      <c r="B47" s="953"/>
      <c r="C47" s="189" t="s">
        <v>18</v>
      </c>
      <c r="D47" s="189" t="s">
        <v>18</v>
      </c>
      <c r="E47" s="267" t="s">
        <v>18</v>
      </c>
      <c r="F47" s="331" t="s">
        <v>18</v>
      </c>
      <c r="G47" s="401" t="s">
        <v>18</v>
      </c>
      <c r="H47" s="472" t="s">
        <v>18</v>
      </c>
      <c r="I47" s="546" t="s">
        <v>18</v>
      </c>
      <c r="J47" s="614" t="s">
        <v>18</v>
      </c>
      <c r="K47" s="680" t="s">
        <v>18</v>
      </c>
      <c r="L47" s="757" t="s">
        <v>18</v>
      </c>
      <c r="M47" s="849" t="s">
        <v>18</v>
      </c>
      <c r="N47" s="922" t="s">
        <v>18</v>
      </c>
    </row>
    <row r="48" spans="1:14" ht="12.75" customHeight="1" x14ac:dyDescent="0.2">
      <c r="A48" s="951"/>
      <c r="B48" s="953"/>
      <c r="C48" s="190"/>
      <c r="D48" s="190"/>
      <c r="E48" s="268"/>
      <c r="F48" s="332"/>
      <c r="G48" s="402"/>
      <c r="H48" s="473"/>
      <c r="I48" s="547"/>
      <c r="J48" s="615"/>
      <c r="K48" s="681"/>
      <c r="L48" s="758"/>
      <c r="M48" s="850"/>
      <c r="N48" s="923"/>
    </row>
    <row r="49" spans="1:14" ht="12.75" customHeight="1" x14ac:dyDescent="0.2">
      <c r="A49" s="44" t="s">
        <v>24</v>
      </c>
      <c r="B49" s="45" t="s">
        <v>25</v>
      </c>
      <c r="C49" s="185" t="s">
        <v>28</v>
      </c>
      <c r="D49" s="185" t="s">
        <v>28</v>
      </c>
      <c r="E49" s="263" t="s">
        <v>28</v>
      </c>
      <c r="F49" s="327" t="s">
        <v>28</v>
      </c>
      <c r="G49" s="397" t="s">
        <v>28</v>
      </c>
      <c r="H49" s="468" t="s">
        <v>28</v>
      </c>
      <c r="I49" s="543" t="s">
        <v>28</v>
      </c>
      <c r="J49" s="610" t="s">
        <v>28</v>
      </c>
      <c r="K49" s="676" t="s">
        <v>28</v>
      </c>
      <c r="L49" s="753" t="s">
        <v>28</v>
      </c>
      <c r="M49" s="846" t="s">
        <v>28</v>
      </c>
      <c r="N49" s="918" t="s">
        <v>28</v>
      </c>
    </row>
    <row r="50" spans="1:14" ht="12.75" customHeight="1" x14ac:dyDescent="0.2">
      <c r="A50" s="5"/>
      <c r="B50" s="6" t="s">
        <v>36</v>
      </c>
      <c r="C50" s="186">
        <f t="shared" ref="C50:H50" si="8">SUM(C52,C55)</f>
        <v>0</v>
      </c>
      <c r="D50" s="186">
        <f t="shared" si="8"/>
        <v>0</v>
      </c>
      <c r="E50" s="264">
        <f t="shared" si="8"/>
        <v>0</v>
      </c>
      <c r="F50" s="340">
        <f t="shared" si="8"/>
        <v>0</v>
      </c>
      <c r="G50" s="410">
        <f t="shared" si="8"/>
        <v>0</v>
      </c>
      <c r="H50" s="481">
        <f t="shared" si="8"/>
        <v>0</v>
      </c>
      <c r="I50" s="544">
        <f t="shared" ref="I50:N50" si="9">SUM(I52,I55)</f>
        <v>10</v>
      </c>
      <c r="J50" s="611">
        <f t="shared" si="9"/>
        <v>146</v>
      </c>
      <c r="K50" s="689">
        <f t="shared" si="9"/>
        <v>0</v>
      </c>
      <c r="L50" s="754">
        <f t="shared" si="9"/>
        <v>0</v>
      </c>
      <c r="M50" s="847">
        <f t="shared" si="9"/>
        <v>0</v>
      </c>
      <c r="N50" s="919">
        <f t="shared" si="9"/>
        <v>0</v>
      </c>
    </row>
    <row r="51" spans="1:14" ht="12.75" customHeight="1" x14ac:dyDescent="0.2">
      <c r="A51" s="9">
        <v>1</v>
      </c>
      <c r="B51" s="10" t="s">
        <v>37</v>
      </c>
      <c r="C51" s="188"/>
      <c r="D51" s="188"/>
      <c r="E51" s="266"/>
      <c r="F51" s="330"/>
      <c r="G51" s="400"/>
      <c r="H51" s="471"/>
      <c r="I51" s="545"/>
      <c r="J51" s="613"/>
      <c r="K51" s="679"/>
      <c r="L51" s="756"/>
      <c r="M51" s="848"/>
      <c r="N51" s="921"/>
    </row>
    <row r="52" spans="1:14" ht="12.75" customHeight="1" x14ac:dyDescent="0.2">
      <c r="A52" s="11"/>
      <c r="B52" s="10" t="s">
        <v>38</v>
      </c>
      <c r="C52" s="198">
        <f t="shared" ref="C52:D52" si="10">SUM(C53:C54)</f>
        <v>0</v>
      </c>
      <c r="D52" s="198">
        <f t="shared" si="10"/>
        <v>0</v>
      </c>
      <c r="E52" s="272">
        <f t="shared" ref="E52:N52" si="11">SUM(E53:E54)</f>
        <v>0</v>
      </c>
      <c r="F52" s="338">
        <f t="shared" si="11"/>
        <v>0</v>
      </c>
      <c r="G52" s="408">
        <f t="shared" si="11"/>
        <v>0</v>
      </c>
      <c r="H52" s="479">
        <f t="shared" si="11"/>
        <v>0</v>
      </c>
      <c r="I52" s="550">
        <f t="shared" si="11"/>
        <v>0</v>
      </c>
      <c r="J52" s="619">
        <f t="shared" si="11"/>
        <v>0</v>
      </c>
      <c r="K52" s="687">
        <f t="shared" si="11"/>
        <v>0</v>
      </c>
      <c r="L52" s="761">
        <f t="shared" si="11"/>
        <v>0</v>
      </c>
      <c r="M52" s="854">
        <f t="shared" si="11"/>
        <v>0</v>
      </c>
      <c r="N52" s="927">
        <f t="shared" si="11"/>
        <v>0</v>
      </c>
    </row>
    <row r="53" spans="1:14" ht="12.75" customHeight="1" x14ac:dyDescent="0.2">
      <c r="A53" s="11"/>
      <c r="B53" s="12" t="s">
        <v>39</v>
      </c>
      <c r="C53" s="195">
        <v>0</v>
      </c>
      <c r="D53" s="195">
        <v>0</v>
      </c>
      <c r="E53" s="269">
        <v>0</v>
      </c>
      <c r="F53" s="339">
        <v>0</v>
      </c>
      <c r="G53" s="409">
        <v>0</v>
      </c>
      <c r="H53" s="480">
        <v>0</v>
      </c>
      <c r="I53" s="548">
        <v>0</v>
      </c>
      <c r="J53" s="616">
        <v>0</v>
      </c>
      <c r="K53" s="688">
        <v>0</v>
      </c>
      <c r="L53" s="759">
        <v>0</v>
      </c>
      <c r="M53" s="851">
        <v>0</v>
      </c>
      <c r="N53" s="924">
        <v>0</v>
      </c>
    </row>
    <row r="54" spans="1:14" ht="12.75" customHeight="1" x14ac:dyDescent="0.2">
      <c r="A54" s="11"/>
      <c r="B54" s="12" t="s">
        <v>40</v>
      </c>
      <c r="C54" s="195">
        <v>0</v>
      </c>
      <c r="D54" s="195">
        <v>0</v>
      </c>
      <c r="E54" s="269">
        <v>0</v>
      </c>
      <c r="F54" s="339">
        <v>0</v>
      </c>
      <c r="G54" s="409">
        <v>0</v>
      </c>
      <c r="H54" s="480">
        <v>0</v>
      </c>
      <c r="I54" s="548">
        <v>0</v>
      </c>
      <c r="J54" s="616">
        <v>0</v>
      </c>
      <c r="K54" s="688">
        <v>0</v>
      </c>
      <c r="L54" s="759">
        <v>0</v>
      </c>
      <c r="M54" s="851">
        <v>0</v>
      </c>
      <c r="N54" s="924">
        <v>0</v>
      </c>
    </row>
    <row r="55" spans="1:14" ht="12.75" customHeight="1" x14ac:dyDescent="0.2">
      <c r="A55" s="11"/>
      <c r="B55" s="10" t="s">
        <v>41</v>
      </c>
      <c r="C55" s="198">
        <f t="shared" ref="C55:N55" si="12">SUM(C56:C57)</f>
        <v>0</v>
      </c>
      <c r="D55" s="198">
        <f t="shared" si="12"/>
        <v>0</v>
      </c>
      <c r="E55" s="272">
        <f t="shared" si="12"/>
        <v>0</v>
      </c>
      <c r="F55" s="338">
        <f t="shared" si="12"/>
        <v>0</v>
      </c>
      <c r="G55" s="408">
        <f t="shared" si="12"/>
        <v>0</v>
      </c>
      <c r="H55" s="479">
        <f t="shared" si="12"/>
        <v>0</v>
      </c>
      <c r="I55" s="550">
        <f t="shared" si="12"/>
        <v>10</v>
      </c>
      <c r="J55" s="619">
        <f t="shared" si="12"/>
        <v>146</v>
      </c>
      <c r="K55" s="687">
        <f t="shared" si="12"/>
        <v>0</v>
      </c>
      <c r="L55" s="761">
        <f t="shared" si="12"/>
        <v>0</v>
      </c>
      <c r="M55" s="854">
        <f t="shared" si="12"/>
        <v>0</v>
      </c>
      <c r="N55" s="927">
        <f t="shared" si="12"/>
        <v>0</v>
      </c>
    </row>
    <row r="56" spans="1:14" ht="12.75" customHeight="1" x14ac:dyDescent="0.2">
      <c r="A56" s="11"/>
      <c r="B56" s="12" t="s">
        <v>39</v>
      </c>
      <c r="C56" s="195">
        <v>0</v>
      </c>
      <c r="D56" s="195">
        <v>0</v>
      </c>
      <c r="E56" s="269">
        <v>0</v>
      </c>
      <c r="F56" s="339">
        <v>0</v>
      </c>
      <c r="G56" s="409">
        <v>0</v>
      </c>
      <c r="H56" s="480">
        <v>0</v>
      </c>
      <c r="I56" s="548">
        <v>10</v>
      </c>
      <c r="J56" s="616">
        <v>146</v>
      </c>
      <c r="K56" s="688">
        <v>0</v>
      </c>
      <c r="L56" s="759">
        <v>0</v>
      </c>
      <c r="M56" s="851">
        <v>0</v>
      </c>
      <c r="N56" s="924">
        <v>0</v>
      </c>
    </row>
    <row r="57" spans="1:14" ht="12.75" customHeight="1" x14ac:dyDescent="0.2">
      <c r="A57" s="11"/>
      <c r="B57" s="12" t="s">
        <v>40</v>
      </c>
      <c r="C57" s="195">
        <v>0</v>
      </c>
      <c r="D57" s="195">
        <v>0</v>
      </c>
      <c r="E57" s="269">
        <v>0</v>
      </c>
      <c r="F57" s="339">
        <v>0</v>
      </c>
      <c r="G57" s="409">
        <v>0</v>
      </c>
      <c r="H57" s="480">
        <v>0</v>
      </c>
      <c r="I57" s="548">
        <v>0</v>
      </c>
      <c r="J57" s="616">
        <v>0</v>
      </c>
      <c r="K57" s="688">
        <v>0</v>
      </c>
      <c r="L57" s="759">
        <v>0</v>
      </c>
      <c r="M57" s="851">
        <v>0</v>
      </c>
      <c r="N57" s="924">
        <v>0</v>
      </c>
    </row>
    <row r="58" spans="1:14" ht="12.75" customHeight="1" x14ac:dyDescent="0.2">
      <c r="A58" s="9">
        <v>2</v>
      </c>
      <c r="B58" s="10" t="s">
        <v>42</v>
      </c>
      <c r="C58" s="188"/>
      <c r="D58" s="188"/>
      <c r="E58" s="266"/>
      <c r="F58" s="330"/>
      <c r="G58" s="400"/>
      <c r="H58" s="471"/>
      <c r="I58" s="545"/>
      <c r="J58" s="613"/>
      <c r="K58" s="679"/>
      <c r="L58" s="756"/>
      <c r="M58" s="848"/>
      <c r="N58" s="921"/>
    </row>
    <row r="59" spans="1:14" ht="12.75" customHeight="1" x14ac:dyDescent="0.2">
      <c r="A59" s="11"/>
      <c r="B59" s="12" t="s">
        <v>43</v>
      </c>
      <c r="C59" s="195">
        <v>0</v>
      </c>
      <c r="D59" s="195">
        <v>0</v>
      </c>
      <c r="E59" s="269">
        <v>0</v>
      </c>
      <c r="F59" s="339">
        <v>0</v>
      </c>
      <c r="G59" s="409">
        <v>0</v>
      </c>
      <c r="H59" s="480">
        <v>0</v>
      </c>
      <c r="I59" s="548">
        <v>0</v>
      </c>
      <c r="J59" s="616">
        <v>0</v>
      </c>
      <c r="K59" s="688">
        <v>0</v>
      </c>
      <c r="L59" s="759">
        <v>0</v>
      </c>
      <c r="M59" s="851">
        <v>0</v>
      </c>
      <c r="N59" s="924">
        <v>0</v>
      </c>
    </row>
    <row r="60" spans="1:14" ht="12.75" customHeight="1" x14ac:dyDescent="0.2">
      <c r="A60" s="11"/>
      <c r="B60" s="12" t="s">
        <v>44</v>
      </c>
      <c r="C60" s="195">
        <v>0</v>
      </c>
      <c r="D60" s="195">
        <v>0</v>
      </c>
      <c r="E60" s="269">
        <v>0</v>
      </c>
      <c r="F60" s="339">
        <v>0</v>
      </c>
      <c r="G60" s="409">
        <v>0</v>
      </c>
      <c r="H60" s="480">
        <v>0</v>
      </c>
      <c r="I60" s="548">
        <v>10</v>
      </c>
      <c r="J60" s="616">
        <v>146</v>
      </c>
      <c r="K60" s="688">
        <v>0</v>
      </c>
      <c r="L60" s="759">
        <v>0</v>
      </c>
      <c r="M60" s="851">
        <v>0</v>
      </c>
      <c r="N60" s="924">
        <v>0</v>
      </c>
    </row>
    <row r="61" spans="1:14" ht="12.75" customHeight="1" x14ac:dyDescent="0.2">
      <c r="A61" s="9"/>
      <c r="B61" s="12" t="s">
        <v>45</v>
      </c>
      <c r="C61" s="195">
        <v>0</v>
      </c>
      <c r="D61" s="195">
        <v>0</v>
      </c>
      <c r="E61" s="269">
        <v>0</v>
      </c>
      <c r="F61" s="339">
        <v>0</v>
      </c>
      <c r="G61" s="409">
        <v>0</v>
      </c>
      <c r="H61" s="480">
        <v>0</v>
      </c>
      <c r="I61" s="548">
        <v>0</v>
      </c>
      <c r="J61" s="616">
        <v>0</v>
      </c>
      <c r="K61" s="688">
        <v>0</v>
      </c>
      <c r="L61" s="759">
        <v>0</v>
      </c>
      <c r="M61" s="851">
        <v>0</v>
      </c>
      <c r="N61" s="924">
        <v>0</v>
      </c>
    </row>
    <row r="62" spans="1:14" x14ac:dyDescent="0.2">
      <c r="A62" s="14"/>
      <c r="B62" s="15" t="s">
        <v>46</v>
      </c>
      <c r="C62" s="196">
        <v>0</v>
      </c>
      <c r="D62" s="196">
        <v>0</v>
      </c>
      <c r="E62" s="270">
        <v>0</v>
      </c>
      <c r="F62" s="341">
        <v>0</v>
      </c>
      <c r="G62" s="411">
        <v>0</v>
      </c>
      <c r="H62" s="482">
        <v>0</v>
      </c>
      <c r="I62" s="549">
        <v>0</v>
      </c>
      <c r="J62" s="617">
        <v>0</v>
      </c>
      <c r="K62" s="690">
        <v>0</v>
      </c>
      <c r="L62" s="760">
        <v>0</v>
      </c>
      <c r="M62" s="852">
        <v>0</v>
      </c>
      <c r="N62" s="925">
        <v>0</v>
      </c>
    </row>
    <row r="63" spans="1:14" ht="13.5" thickBot="1" x14ac:dyDescent="0.25">
      <c r="A63" s="17">
        <v>3</v>
      </c>
      <c r="B63" s="18" t="s">
        <v>47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</row>
    <row r="64" spans="1:14" x14ac:dyDescent="0.2">
      <c r="B64" s="178"/>
      <c r="C64" s="24">
        <f t="shared" ref="C64:D64" si="13">SUM(C59:C62)-C50</f>
        <v>0</v>
      </c>
      <c r="D64" s="24">
        <f t="shared" si="13"/>
        <v>0</v>
      </c>
      <c r="E64" s="24">
        <f t="shared" ref="E64" si="14">SUM(E59:E62)-E50</f>
        <v>0</v>
      </c>
      <c r="F64" s="24">
        <f t="shared" ref="F64" si="15">SUM(F59:F62)-F50</f>
        <v>0</v>
      </c>
      <c r="G64" s="24">
        <f t="shared" ref="G64" si="16">SUM(G59:G62)-G50</f>
        <v>0</v>
      </c>
      <c r="H64" s="24">
        <f t="shared" ref="H64" si="17">SUM(H59:H62)-H50</f>
        <v>0</v>
      </c>
      <c r="I64" s="24">
        <f t="shared" ref="I64" si="18">SUM(I59:I62)-I50</f>
        <v>0</v>
      </c>
      <c r="J64" s="24">
        <f t="shared" ref="J64" si="19">SUM(J59:J62)-J50</f>
        <v>0</v>
      </c>
      <c r="K64" s="24">
        <f t="shared" ref="K64" si="20">SUM(K59:K62)-K50</f>
        <v>0</v>
      </c>
      <c r="L64" s="24">
        <f t="shared" ref="L64" si="21">SUM(L59:L62)-L50</f>
        <v>0</v>
      </c>
      <c r="M64" s="24">
        <f t="shared" ref="M64" si="22">SUM(M59:M62)-M50</f>
        <v>0</v>
      </c>
      <c r="N64" s="24">
        <f t="shared" ref="N64" si="23">SUM(N59:N62)-N50</f>
        <v>0</v>
      </c>
    </row>
    <row r="65" spans="1:14" ht="12.75" customHeight="1" x14ac:dyDescent="0.2">
      <c r="A65" s="129" t="s">
        <v>66</v>
      </c>
      <c r="B65" s="178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2.75" customHeight="1" x14ac:dyDescent="0.2">
      <c r="B66" s="178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71" spans="1:14" ht="12.75" customHeight="1" x14ac:dyDescent="0.2">
      <c r="A71" s="949" t="s">
        <v>0</v>
      </c>
      <c r="B71" s="949"/>
    </row>
    <row r="72" spans="1:14" ht="12.75" customHeight="1" x14ac:dyDescent="0.2">
      <c r="A72" s="949" t="s">
        <v>3</v>
      </c>
      <c r="B72" s="949"/>
      <c r="C72" s="1" t="s">
        <v>1</v>
      </c>
      <c r="D72" s="1" t="s">
        <v>1</v>
      </c>
      <c r="E72" s="1" t="s">
        <v>1</v>
      </c>
      <c r="F72" s="1" t="s">
        <v>1</v>
      </c>
      <c r="G72" s="1" t="s">
        <v>1</v>
      </c>
      <c r="H72" s="1" t="s">
        <v>1</v>
      </c>
      <c r="I72" s="1" t="s">
        <v>1</v>
      </c>
      <c r="J72" s="1" t="s">
        <v>1</v>
      </c>
      <c r="K72" s="1" t="s">
        <v>1</v>
      </c>
      <c r="L72" s="1" t="s">
        <v>1</v>
      </c>
      <c r="M72" s="1" t="s">
        <v>1</v>
      </c>
      <c r="N72" s="1" t="s">
        <v>1</v>
      </c>
    </row>
    <row r="73" spans="1:14" ht="7.5" customHeight="1" x14ac:dyDescent="0.2">
      <c r="A73" s="949" t="s">
        <v>4</v>
      </c>
      <c r="B73" s="949"/>
    </row>
    <row r="74" spans="1:14" ht="18" customHeight="1" x14ac:dyDescent="0.3">
      <c r="C74" s="194"/>
    </row>
    <row r="75" spans="1:14" ht="12.75" customHeight="1" x14ac:dyDescent="0.2">
      <c r="C75" s="191"/>
    </row>
    <row r="76" spans="1:14" ht="12.75" customHeight="1" x14ac:dyDescent="0.2">
      <c r="A76" s="1" t="s">
        <v>6</v>
      </c>
    </row>
    <row r="77" spans="1:14" ht="12.75" customHeight="1" x14ac:dyDescent="0.2">
      <c r="A77" s="3" t="s">
        <v>7</v>
      </c>
      <c r="B77" s="3"/>
    </row>
    <row r="78" spans="1:14" s="3" customFormat="1" ht="12.75" customHeight="1" x14ac:dyDescent="0.2">
      <c r="A78" s="131" t="s">
        <v>10</v>
      </c>
      <c r="B78" s="131"/>
    </row>
    <row r="79" spans="1:14" ht="30" customHeight="1" thickBot="1" x14ac:dyDescent="0.25"/>
    <row r="80" spans="1:14" ht="25.5" customHeight="1" x14ac:dyDescent="0.2">
      <c r="A80" s="950" t="s">
        <v>12</v>
      </c>
      <c r="B80" s="952" t="s">
        <v>13</v>
      </c>
      <c r="C80" s="193"/>
    </row>
    <row r="81" spans="1:14" ht="20.100000000000001" customHeight="1" x14ac:dyDescent="0.2">
      <c r="A81" s="951"/>
      <c r="B81" s="95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20.100000000000001" customHeight="1" x14ac:dyDescent="0.2">
      <c r="A82" s="951"/>
      <c r="B82" s="953"/>
      <c r="C82" s="189" t="s">
        <v>18</v>
      </c>
      <c r="D82" s="189" t="s">
        <v>18</v>
      </c>
      <c r="E82" s="267" t="s">
        <v>18</v>
      </c>
      <c r="F82" s="331" t="s">
        <v>18</v>
      </c>
      <c r="G82" s="401" t="s">
        <v>18</v>
      </c>
      <c r="H82" s="472" t="s">
        <v>18</v>
      </c>
      <c r="I82" s="546" t="s">
        <v>18</v>
      </c>
      <c r="J82" s="614" t="s">
        <v>18</v>
      </c>
      <c r="K82" s="680" t="s">
        <v>18</v>
      </c>
      <c r="L82" s="757" t="s">
        <v>18</v>
      </c>
      <c r="M82" s="849" t="s">
        <v>18</v>
      </c>
      <c r="N82" s="922" t="s">
        <v>18</v>
      </c>
    </row>
    <row r="83" spans="1:14" ht="20.100000000000001" customHeight="1" x14ac:dyDescent="0.2">
      <c r="A83" s="951"/>
      <c r="B83" s="953"/>
      <c r="C83" s="190"/>
      <c r="D83" s="190"/>
      <c r="E83" s="268"/>
      <c r="F83" s="332"/>
      <c r="G83" s="402"/>
      <c r="H83" s="473"/>
      <c r="I83" s="547"/>
      <c r="J83" s="615"/>
      <c r="K83" s="681"/>
      <c r="L83" s="758"/>
      <c r="M83" s="850"/>
      <c r="N83" s="923"/>
    </row>
    <row r="84" spans="1:14" ht="20.100000000000001" customHeight="1" x14ac:dyDescent="0.2">
      <c r="A84" s="44" t="s">
        <v>24</v>
      </c>
      <c r="B84" s="45" t="s">
        <v>25</v>
      </c>
      <c r="C84" s="185" t="s">
        <v>28</v>
      </c>
      <c r="D84" s="185" t="s">
        <v>28</v>
      </c>
      <c r="E84" s="263" t="s">
        <v>28</v>
      </c>
      <c r="F84" s="327" t="s">
        <v>28</v>
      </c>
      <c r="G84" s="397" t="s">
        <v>28</v>
      </c>
      <c r="H84" s="468" t="s">
        <v>28</v>
      </c>
      <c r="I84" s="543" t="s">
        <v>28</v>
      </c>
      <c r="J84" s="610" t="s">
        <v>28</v>
      </c>
      <c r="K84" s="676" t="s">
        <v>28</v>
      </c>
      <c r="L84" s="753" t="s">
        <v>28</v>
      </c>
      <c r="M84" s="846" t="s">
        <v>28</v>
      </c>
      <c r="N84" s="918" t="s">
        <v>28</v>
      </c>
    </row>
    <row r="85" spans="1:14" ht="20.100000000000001" customHeight="1" x14ac:dyDescent="0.2">
      <c r="A85" s="5"/>
      <c r="B85" s="6" t="s">
        <v>36</v>
      </c>
      <c r="C85" s="205">
        <f t="shared" ref="C85:H85" si="24">SUM(C87,C90)</f>
        <v>0</v>
      </c>
      <c r="D85" s="205">
        <f t="shared" si="24"/>
        <v>0</v>
      </c>
      <c r="E85" s="276">
        <f t="shared" si="24"/>
        <v>150</v>
      </c>
      <c r="F85" s="328">
        <f t="shared" si="24"/>
        <v>0</v>
      </c>
      <c r="G85" s="398">
        <f t="shared" si="24"/>
        <v>0</v>
      </c>
      <c r="H85" s="469">
        <f t="shared" si="24"/>
        <v>590</v>
      </c>
      <c r="I85" s="554">
        <f t="shared" ref="I85:N85" si="25">SUM(I87,I90)</f>
        <v>100</v>
      </c>
      <c r="J85" s="623">
        <f t="shared" si="25"/>
        <v>100</v>
      </c>
      <c r="K85" s="677">
        <f t="shared" si="25"/>
        <v>0</v>
      </c>
      <c r="L85" s="765">
        <f t="shared" si="25"/>
        <v>0</v>
      </c>
      <c r="M85" s="858">
        <f t="shared" si="25"/>
        <v>25</v>
      </c>
      <c r="N85" s="931">
        <f t="shared" si="25"/>
        <v>0</v>
      </c>
    </row>
    <row r="86" spans="1:14" ht="20.100000000000001" customHeight="1" x14ac:dyDescent="0.2">
      <c r="A86" s="9">
        <v>1</v>
      </c>
      <c r="B86" s="10" t="s">
        <v>37</v>
      </c>
      <c r="C86" s="188"/>
      <c r="D86" s="188"/>
      <c r="E86" s="266"/>
      <c r="F86" s="330"/>
      <c r="G86" s="400"/>
      <c r="H86" s="471"/>
      <c r="I86" s="545"/>
      <c r="J86" s="613"/>
      <c r="K86" s="679"/>
      <c r="L86" s="756"/>
      <c r="M86" s="848"/>
      <c r="N86" s="921"/>
    </row>
    <row r="87" spans="1:14" ht="20.100000000000001" customHeight="1" x14ac:dyDescent="0.2">
      <c r="A87" s="11"/>
      <c r="B87" s="10" t="s">
        <v>38</v>
      </c>
      <c r="C87" s="204">
        <f t="shared" ref="C87:D87" si="26">SUM(C88:C89)</f>
        <v>0</v>
      </c>
      <c r="D87" s="204">
        <f t="shared" si="26"/>
        <v>0</v>
      </c>
      <c r="E87" s="275">
        <f t="shared" ref="E87:N87" si="27">SUM(E88:E89)</f>
        <v>0</v>
      </c>
      <c r="F87" s="333">
        <f t="shared" si="27"/>
        <v>0</v>
      </c>
      <c r="G87" s="403">
        <f t="shared" si="27"/>
        <v>0</v>
      </c>
      <c r="H87" s="474">
        <f t="shared" si="27"/>
        <v>0</v>
      </c>
      <c r="I87" s="553">
        <f t="shared" si="27"/>
        <v>0</v>
      </c>
      <c r="J87" s="622">
        <f t="shared" si="27"/>
        <v>0</v>
      </c>
      <c r="K87" s="682">
        <f t="shared" si="27"/>
        <v>0</v>
      </c>
      <c r="L87" s="764">
        <f t="shared" si="27"/>
        <v>0</v>
      </c>
      <c r="M87" s="857">
        <f t="shared" si="27"/>
        <v>0</v>
      </c>
      <c r="N87" s="930">
        <f t="shared" si="27"/>
        <v>0</v>
      </c>
    </row>
    <row r="88" spans="1:14" ht="26.25" customHeight="1" x14ac:dyDescent="0.2">
      <c r="A88" s="11"/>
      <c r="B88" s="12" t="s">
        <v>39</v>
      </c>
      <c r="C88" s="200">
        <v>0</v>
      </c>
      <c r="D88" s="200">
        <v>0</v>
      </c>
      <c r="E88" s="273">
        <v>0</v>
      </c>
      <c r="F88" s="335">
        <v>0</v>
      </c>
      <c r="G88" s="405">
        <v>0</v>
      </c>
      <c r="H88" s="476">
        <v>0</v>
      </c>
      <c r="I88" s="551">
        <v>0</v>
      </c>
      <c r="J88" s="620">
        <v>0</v>
      </c>
      <c r="K88" s="684">
        <v>0</v>
      </c>
      <c r="L88" s="762">
        <v>0</v>
      </c>
      <c r="M88" s="855">
        <v>0</v>
      </c>
      <c r="N88" s="928">
        <v>0</v>
      </c>
    </row>
    <row r="89" spans="1:14" ht="20.100000000000001" customHeight="1" x14ac:dyDescent="0.2">
      <c r="A89" s="11"/>
      <c r="B89" s="12" t="s">
        <v>40</v>
      </c>
      <c r="C89" s="200">
        <v>0</v>
      </c>
      <c r="D89" s="200">
        <v>0</v>
      </c>
      <c r="E89" s="273">
        <v>0</v>
      </c>
      <c r="F89" s="335">
        <v>0</v>
      </c>
      <c r="G89" s="405">
        <v>0</v>
      </c>
      <c r="H89" s="476">
        <v>0</v>
      </c>
      <c r="I89" s="551">
        <v>0</v>
      </c>
      <c r="J89" s="620">
        <v>0</v>
      </c>
      <c r="K89" s="684">
        <v>0</v>
      </c>
      <c r="L89" s="762">
        <v>0</v>
      </c>
      <c r="M89" s="855">
        <v>0</v>
      </c>
      <c r="N89" s="928">
        <v>0</v>
      </c>
    </row>
    <row r="90" spans="1:14" ht="12.75" customHeight="1" x14ac:dyDescent="0.2">
      <c r="A90" s="11"/>
      <c r="B90" s="10" t="s">
        <v>41</v>
      </c>
      <c r="C90" s="204">
        <f t="shared" ref="C90:N90" si="28">SUM(C91:C92)</f>
        <v>0</v>
      </c>
      <c r="D90" s="204">
        <f t="shared" si="28"/>
        <v>0</v>
      </c>
      <c r="E90" s="275">
        <f t="shared" si="28"/>
        <v>150</v>
      </c>
      <c r="F90" s="333">
        <f t="shared" si="28"/>
        <v>0</v>
      </c>
      <c r="G90" s="403">
        <f t="shared" si="28"/>
        <v>0</v>
      </c>
      <c r="H90" s="474">
        <f t="shared" si="28"/>
        <v>590</v>
      </c>
      <c r="I90" s="553">
        <f t="shared" si="28"/>
        <v>100</v>
      </c>
      <c r="J90" s="622">
        <f t="shared" si="28"/>
        <v>100</v>
      </c>
      <c r="K90" s="682">
        <f t="shared" si="28"/>
        <v>0</v>
      </c>
      <c r="L90" s="764">
        <f t="shared" si="28"/>
        <v>0</v>
      </c>
      <c r="M90" s="857">
        <f t="shared" si="28"/>
        <v>25</v>
      </c>
      <c r="N90" s="930">
        <f t="shared" si="28"/>
        <v>0</v>
      </c>
    </row>
    <row r="91" spans="1:14" ht="12.75" customHeight="1" x14ac:dyDescent="0.2">
      <c r="A91" s="11"/>
      <c r="B91" s="12" t="s">
        <v>39</v>
      </c>
      <c r="C91" s="200">
        <v>0</v>
      </c>
      <c r="D91" s="200">
        <v>0</v>
      </c>
      <c r="E91" s="273">
        <v>150</v>
      </c>
      <c r="F91" s="335">
        <v>0</v>
      </c>
      <c r="G91" s="405">
        <v>0</v>
      </c>
      <c r="H91" s="476">
        <v>590</v>
      </c>
      <c r="I91" s="551">
        <v>100</v>
      </c>
      <c r="J91" s="620">
        <v>100</v>
      </c>
      <c r="K91" s="684">
        <v>0</v>
      </c>
      <c r="L91" s="762">
        <v>0</v>
      </c>
      <c r="M91" s="855">
        <v>25</v>
      </c>
      <c r="N91" s="928">
        <v>0</v>
      </c>
    </row>
    <row r="92" spans="1:14" ht="12.75" customHeight="1" x14ac:dyDescent="0.2">
      <c r="A92" s="11"/>
      <c r="B92" s="12" t="s">
        <v>40</v>
      </c>
      <c r="C92" s="200">
        <v>0</v>
      </c>
      <c r="D92" s="200">
        <v>0</v>
      </c>
      <c r="E92" s="273">
        <v>0</v>
      </c>
      <c r="F92" s="335">
        <v>0</v>
      </c>
      <c r="G92" s="405">
        <v>0</v>
      </c>
      <c r="H92" s="476">
        <v>0</v>
      </c>
      <c r="I92" s="551">
        <v>0</v>
      </c>
      <c r="J92" s="620">
        <v>0</v>
      </c>
      <c r="K92" s="684">
        <v>0</v>
      </c>
      <c r="L92" s="762">
        <v>0</v>
      </c>
      <c r="M92" s="855">
        <v>0</v>
      </c>
      <c r="N92" s="928">
        <v>0</v>
      </c>
    </row>
    <row r="93" spans="1:14" ht="12.75" customHeight="1" x14ac:dyDescent="0.2">
      <c r="A93" s="9">
        <v>2</v>
      </c>
      <c r="B93" s="10" t="s">
        <v>42</v>
      </c>
      <c r="C93" s="188"/>
      <c r="D93" s="188"/>
      <c r="E93" s="266"/>
      <c r="F93" s="330"/>
      <c r="G93" s="400"/>
      <c r="H93" s="471"/>
      <c r="I93" s="545"/>
      <c r="J93" s="613"/>
      <c r="K93" s="679"/>
      <c r="L93" s="756"/>
      <c r="M93" s="848"/>
      <c r="N93" s="921"/>
    </row>
    <row r="94" spans="1:14" x14ac:dyDescent="0.2">
      <c r="A94" s="11"/>
      <c r="B94" s="12" t="s">
        <v>43</v>
      </c>
      <c r="C94" s="200">
        <v>0</v>
      </c>
      <c r="D94" s="200">
        <v>0</v>
      </c>
      <c r="E94" s="273">
        <v>0</v>
      </c>
      <c r="F94" s="335">
        <v>0</v>
      </c>
      <c r="G94" s="405">
        <v>0</v>
      </c>
      <c r="H94" s="476">
        <v>170</v>
      </c>
      <c r="I94" s="551">
        <v>0</v>
      </c>
      <c r="J94" s="620">
        <v>0</v>
      </c>
      <c r="K94" s="684">
        <v>0</v>
      </c>
      <c r="L94" s="762">
        <v>0</v>
      </c>
      <c r="M94" s="855">
        <v>0</v>
      </c>
      <c r="N94" s="928">
        <v>0</v>
      </c>
    </row>
    <row r="95" spans="1:14" x14ac:dyDescent="0.2">
      <c r="A95" s="11"/>
      <c r="B95" s="12" t="s">
        <v>44</v>
      </c>
      <c r="C95" s="200">
        <v>0</v>
      </c>
      <c r="D95" s="200">
        <v>0</v>
      </c>
      <c r="E95" s="273">
        <v>150</v>
      </c>
      <c r="F95" s="335">
        <v>0</v>
      </c>
      <c r="G95" s="405">
        <v>0</v>
      </c>
      <c r="H95" s="476">
        <v>420</v>
      </c>
      <c r="I95" s="551">
        <v>100</v>
      </c>
      <c r="J95" s="620">
        <v>100</v>
      </c>
      <c r="K95" s="684">
        <v>0</v>
      </c>
      <c r="L95" s="762">
        <v>0</v>
      </c>
      <c r="M95" s="855">
        <v>25</v>
      </c>
      <c r="N95" s="928">
        <v>0</v>
      </c>
    </row>
    <row r="96" spans="1:14" x14ac:dyDescent="0.2">
      <c r="A96" s="9"/>
      <c r="B96" s="12" t="s">
        <v>45</v>
      </c>
      <c r="C96" s="195">
        <v>0</v>
      </c>
      <c r="D96" s="195">
        <v>0</v>
      </c>
      <c r="E96" s="269">
        <v>0</v>
      </c>
      <c r="F96" s="339">
        <v>0</v>
      </c>
      <c r="G96" s="409">
        <v>0</v>
      </c>
      <c r="H96" s="480">
        <v>0</v>
      </c>
      <c r="I96" s="548">
        <v>0</v>
      </c>
      <c r="J96" s="616">
        <v>0</v>
      </c>
      <c r="K96" s="688">
        <v>0</v>
      </c>
      <c r="L96" s="759">
        <v>0</v>
      </c>
      <c r="M96" s="851">
        <v>0</v>
      </c>
      <c r="N96" s="924">
        <v>0</v>
      </c>
    </row>
    <row r="97" spans="1:14" ht="12.75" customHeight="1" x14ac:dyDescent="0.2">
      <c r="A97" s="14"/>
      <c r="B97" s="15" t="s">
        <v>46</v>
      </c>
      <c r="C97" s="196">
        <v>0</v>
      </c>
      <c r="D97" s="196">
        <v>0</v>
      </c>
      <c r="E97" s="270">
        <v>0</v>
      </c>
      <c r="F97" s="341">
        <v>0</v>
      </c>
      <c r="G97" s="411">
        <v>0</v>
      </c>
      <c r="H97" s="482">
        <v>0</v>
      </c>
      <c r="I97" s="549">
        <v>0</v>
      </c>
      <c r="J97" s="617">
        <v>0</v>
      </c>
      <c r="K97" s="690">
        <v>0</v>
      </c>
      <c r="L97" s="760">
        <v>0</v>
      </c>
      <c r="M97" s="852">
        <v>0</v>
      </c>
      <c r="N97" s="925">
        <v>0</v>
      </c>
    </row>
    <row r="98" spans="1:14" ht="12.75" customHeight="1" thickBot="1" x14ac:dyDescent="0.25">
      <c r="A98" s="17">
        <v>3</v>
      </c>
      <c r="B98" s="18" t="s">
        <v>47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</row>
    <row r="99" spans="1:14" x14ac:dyDescent="0.2">
      <c r="B99" s="178"/>
      <c r="C99" s="24">
        <f t="shared" ref="C99:H99" si="29">SUM(C87+C90)-(C94+C95+C96+C97)</f>
        <v>0</v>
      </c>
      <c r="D99" s="24">
        <f t="shared" si="29"/>
        <v>0</v>
      </c>
      <c r="E99" s="24">
        <f t="shared" si="29"/>
        <v>0</v>
      </c>
      <c r="F99" s="24">
        <f t="shared" si="29"/>
        <v>0</v>
      </c>
      <c r="G99" s="24">
        <f t="shared" si="29"/>
        <v>0</v>
      </c>
      <c r="H99" s="24">
        <f t="shared" si="29"/>
        <v>0</v>
      </c>
      <c r="I99" s="24">
        <f t="shared" ref="I99:N99" si="30">SUM(I87+I90)-(I94+I95+I96+I97)</f>
        <v>0</v>
      </c>
      <c r="J99" s="24">
        <f t="shared" si="30"/>
        <v>0</v>
      </c>
      <c r="K99" s="24">
        <f t="shared" si="30"/>
        <v>0</v>
      </c>
      <c r="L99" s="24">
        <f t="shared" si="30"/>
        <v>0</v>
      </c>
      <c r="M99" s="24">
        <f t="shared" si="30"/>
        <v>0</v>
      </c>
      <c r="N99" s="24">
        <f t="shared" si="30"/>
        <v>0</v>
      </c>
    </row>
    <row r="100" spans="1:14" x14ac:dyDescent="0.2">
      <c r="A100" s="129" t="s">
        <v>66</v>
      </c>
    </row>
    <row r="103" spans="1:14" ht="12.75" customHeight="1" x14ac:dyDescent="0.2"/>
    <row r="104" spans="1:14" ht="12.75" customHeight="1" x14ac:dyDescent="0.2"/>
    <row r="105" spans="1:14" ht="12.75" customHeight="1" x14ac:dyDescent="0.2"/>
    <row r="106" spans="1:14" ht="12.75" customHeight="1" x14ac:dyDescent="0.2">
      <c r="A106" s="949" t="s">
        <v>0</v>
      </c>
      <c r="B106" s="949"/>
    </row>
    <row r="107" spans="1:14" ht="12.75" customHeight="1" x14ac:dyDescent="0.2">
      <c r="A107" s="949" t="s">
        <v>3</v>
      </c>
      <c r="B107" s="949"/>
    </row>
    <row r="108" spans="1:14" ht="13.5" customHeight="1" x14ac:dyDescent="0.2">
      <c r="A108" s="949" t="s">
        <v>4</v>
      </c>
      <c r="B108" s="949"/>
    </row>
    <row r="109" spans="1:14" ht="12.75" customHeight="1" x14ac:dyDescent="0.3">
      <c r="C109" s="194"/>
    </row>
    <row r="110" spans="1:14" x14ac:dyDescent="0.2">
      <c r="C110" s="191"/>
    </row>
    <row r="111" spans="1:14" ht="30" customHeight="1" x14ac:dyDescent="0.2">
      <c r="A111" s="1" t="s">
        <v>6</v>
      </c>
    </row>
    <row r="112" spans="1:14" ht="25.5" customHeight="1" x14ac:dyDescent="0.2">
      <c r="A112" s="1" t="s">
        <v>7</v>
      </c>
    </row>
    <row r="113" spans="1:14" s="3" customFormat="1" ht="20.100000000000001" customHeight="1" x14ac:dyDescent="0.2">
      <c r="A113" s="131" t="s">
        <v>52</v>
      </c>
      <c r="B113" s="131"/>
    </row>
    <row r="114" spans="1:14" ht="20.100000000000001" customHeight="1" thickBot="1" x14ac:dyDescent="0.25">
      <c r="A114" s="3"/>
      <c r="B114" s="3"/>
    </row>
    <row r="115" spans="1:14" ht="20.100000000000001" customHeight="1" x14ac:dyDescent="0.2">
      <c r="A115" s="950" t="s">
        <v>12</v>
      </c>
      <c r="B115" s="952" t="s">
        <v>13</v>
      </c>
      <c r="C115" s="193"/>
    </row>
    <row r="116" spans="1:14" ht="20.100000000000001" customHeight="1" x14ac:dyDescent="0.2">
      <c r="A116" s="951"/>
      <c r="B116" s="95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20.100000000000001" customHeight="1" x14ac:dyDescent="0.2">
      <c r="A117" s="951"/>
      <c r="B117" s="953"/>
      <c r="C117" s="189" t="s">
        <v>18</v>
      </c>
      <c r="D117" s="189" t="s">
        <v>18</v>
      </c>
      <c r="E117" s="267" t="s">
        <v>18</v>
      </c>
      <c r="F117" s="331" t="s">
        <v>18</v>
      </c>
      <c r="G117" s="401" t="s">
        <v>18</v>
      </c>
      <c r="H117" s="472" t="s">
        <v>18</v>
      </c>
      <c r="I117" s="546" t="s">
        <v>18</v>
      </c>
      <c r="J117" s="614" t="s">
        <v>18</v>
      </c>
      <c r="K117" s="680" t="s">
        <v>18</v>
      </c>
      <c r="L117" s="757" t="s">
        <v>18</v>
      </c>
      <c r="M117" s="849" t="s">
        <v>18</v>
      </c>
      <c r="N117" s="922" t="s">
        <v>18</v>
      </c>
    </row>
    <row r="118" spans="1:14" ht="20.100000000000001" customHeight="1" x14ac:dyDescent="0.2">
      <c r="A118" s="951"/>
      <c r="B118" s="953"/>
      <c r="C118" s="190"/>
      <c r="D118" s="190"/>
      <c r="E118" s="268"/>
      <c r="F118" s="332"/>
      <c r="G118" s="402"/>
      <c r="H118" s="473"/>
      <c r="I118" s="547"/>
      <c r="J118" s="615"/>
      <c r="K118" s="681"/>
      <c r="L118" s="758"/>
      <c r="M118" s="850"/>
      <c r="N118" s="923"/>
    </row>
    <row r="119" spans="1:14" ht="20.100000000000001" customHeight="1" x14ac:dyDescent="0.2">
      <c r="A119" s="44" t="s">
        <v>24</v>
      </c>
      <c r="B119" s="45" t="s">
        <v>25</v>
      </c>
      <c r="C119" s="185" t="s">
        <v>28</v>
      </c>
      <c r="D119" s="185" t="s">
        <v>28</v>
      </c>
      <c r="E119" s="263" t="s">
        <v>28</v>
      </c>
      <c r="F119" s="327" t="s">
        <v>28</v>
      </c>
      <c r="G119" s="397" t="s">
        <v>28</v>
      </c>
      <c r="H119" s="468" t="s">
        <v>28</v>
      </c>
      <c r="I119" s="543" t="s">
        <v>28</v>
      </c>
      <c r="J119" s="610" t="s">
        <v>28</v>
      </c>
      <c r="K119" s="676" t="s">
        <v>28</v>
      </c>
      <c r="L119" s="753" t="s">
        <v>28</v>
      </c>
      <c r="M119" s="846" t="s">
        <v>28</v>
      </c>
      <c r="N119" s="918" t="s">
        <v>28</v>
      </c>
    </row>
    <row r="120" spans="1:14" ht="26.25" customHeight="1" x14ac:dyDescent="0.2">
      <c r="A120" s="5"/>
      <c r="B120" s="6" t="s">
        <v>36</v>
      </c>
      <c r="C120" s="186">
        <f t="shared" ref="C120:H120" si="31">SUM(C122,C125)</f>
        <v>0</v>
      </c>
      <c r="D120" s="186">
        <f t="shared" si="31"/>
        <v>0</v>
      </c>
      <c r="E120" s="264">
        <f t="shared" si="31"/>
        <v>20</v>
      </c>
      <c r="F120" s="340">
        <f t="shared" si="31"/>
        <v>0</v>
      </c>
      <c r="G120" s="410">
        <f t="shared" si="31"/>
        <v>0</v>
      </c>
      <c r="H120" s="481">
        <f t="shared" si="31"/>
        <v>187</v>
      </c>
      <c r="I120" s="544">
        <f t="shared" ref="I120:N120" si="32">SUM(I122,I125)</f>
        <v>0</v>
      </c>
      <c r="J120" s="611">
        <f t="shared" si="32"/>
        <v>95</v>
      </c>
      <c r="K120" s="689">
        <f t="shared" si="32"/>
        <v>62</v>
      </c>
      <c r="L120" s="754">
        <f t="shared" si="32"/>
        <v>95</v>
      </c>
      <c r="M120" s="847">
        <f t="shared" si="32"/>
        <v>11</v>
      </c>
      <c r="N120" s="919">
        <f t="shared" si="32"/>
        <v>110</v>
      </c>
    </row>
    <row r="121" spans="1:14" ht="20.100000000000001" customHeight="1" x14ac:dyDescent="0.25">
      <c r="A121" s="9">
        <v>1</v>
      </c>
      <c r="B121" s="10" t="s">
        <v>37</v>
      </c>
      <c r="C121" s="211"/>
      <c r="D121" s="211"/>
      <c r="E121" s="282"/>
      <c r="F121" s="343"/>
      <c r="G121" s="413"/>
      <c r="H121" s="484"/>
      <c r="I121" s="559"/>
      <c r="J121" s="629"/>
      <c r="K121" s="692"/>
      <c r="L121" s="770"/>
      <c r="M121" s="864"/>
      <c r="N121" s="937"/>
    </row>
    <row r="122" spans="1:14" ht="20.100000000000001" customHeight="1" x14ac:dyDescent="0.2">
      <c r="A122" s="11"/>
      <c r="B122" s="10" t="s">
        <v>38</v>
      </c>
      <c r="C122" s="181">
        <f t="shared" ref="C122:D122" si="33">SUM(C123:C124)</f>
        <v>0</v>
      </c>
      <c r="D122" s="181">
        <f t="shared" si="33"/>
        <v>0</v>
      </c>
      <c r="E122" s="259">
        <f t="shared" ref="E122:N122" si="34">SUM(E123:E124)</f>
        <v>0</v>
      </c>
      <c r="F122" s="334">
        <f t="shared" si="34"/>
        <v>0</v>
      </c>
      <c r="G122" s="404">
        <f t="shared" si="34"/>
        <v>0</v>
      </c>
      <c r="H122" s="475">
        <f t="shared" si="34"/>
        <v>0</v>
      </c>
      <c r="I122" s="539">
        <f t="shared" si="34"/>
        <v>0</v>
      </c>
      <c r="J122" s="606">
        <f t="shared" si="34"/>
        <v>0</v>
      </c>
      <c r="K122" s="683">
        <f t="shared" si="34"/>
        <v>0</v>
      </c>
      <c r="L122" s="749">
        <f t="shared" si="34"/>
        <v>0</v>
      </c>
      <c r="M122" s="842">
        <f t="shared" si="34"/>
        <v>0</v>
      </c>
      <c r="N122" s="914">
        <f t="shared" si="34"/>
        <v>0</v>
      </c>
    </row>
    <row r="123" spans="1:14" ht="20.100000000000001" customHeight="1" x14ac:dyDescent="0.2">
      <c r="A123" s="11"/>
      <c r="B123" s="12" t="s">
        <v>39</v>
      </c>
      <c r="C123" s="182">
        <v>0</v>
      </c>
      <c r="D123" s="182">
        <v>0</v>
      </c>
      <c r="E123" s="260">
        <v>0</v>
      </c>
      <c r="F123" s="342">
        <v>0</v>
      </c>
      <c r="G123" s="412">
        <v>0</v>
      </c>
      <c r="H123" s="483">
        <v>0</v>
      </c>
      <c r="I123" s="540">
        <v>0</v>
      </c>
      <c r="J123" s="607">
        <v>0</v>
      </c>
      <c r="K123" s="691">
        <v>0</v>
      </c>
      <c r="L123" s="750">
        <v>0</v>
      </c>
      <c r="M123" s="843">
        <v>0</v>
      </c>
      <c r="N123" s="915">
        <v>0</v>
      </c>
    </row>
    <row r="124" spans="1:14" ht="20.100000000000001" customHeight="1" x14ac:dyDescent="0.2">
      <c r="A124" s="11"/>
      <c r="B124" s="12" t="s">
        <v>40</v>
      </c>
      <c r="C124" s="182">
        <v>0</v>
      </c>
      <c r="D124" s="182">
        <v>0</v>
      </c>
      <c r="E124" s="260">
        <v>0</v>
      </c>
      <c r="F124" s="342">
        <v>0</v>
      </c>
      <c r="G124" s="412">
        <v>0</v>
      </c>
      <c r="H124" s="483">
        <v>0</v>
      </c>
      <c r="I124" s="540">
        <v>0</v>
      </c>
      <c r="J124" s="607">
        <v>0</v>
      </c>
      <c r="K124" s="691">
        <v>0</v>
      </c>
      <c r="L124" s="750">
        <v>0</v>
      </c>
      <c r="M124" s="843">
        <v>0</v>
      </c>
      <c r="N124" s="915">
        <v>0</v>
      </c>
    </row>
    <row r="125" spans="1:14" ht="24" customHeight="1" x14ac:dyDescent="0.2">
      <c r="A125" s="11"/>
      <c r="B125" s="10" t="s">
        <v>41</v>
      </c>
      <c r="C125" s="181">
        <f t="shared" ref="C125:N125" si="35">SUM(C126:C127)</f>
        <v>0</v>
      </c>
      <c r="D125" s="181">
        <f t="shared" si="35"/>
        <v>0</v>
      </c>
      <c r="E125" s="259">
        <f t="shared" si="35"/>
        <v>20</v>
      </c>
      <c r="F125" s="334">
        <f t="shared" si="35"/>
        <v>0</v>
      </c>
      <c r="G125" s="404">
        <f t="shared" si="35"/>
        <v>0</v>
      </c>
      <c r="H125" s="475">
        <f t="shared" si="35"/>
        <v>187</v>
      </c>
      <c r="I125" s="539">
        <f t="shared" si="35"/>
        <v>0</v>
      </c>
      <c r="J125" s="606">
        <f t="shared" si="35"/>
        <v>95</v>
      </c>
      <c r="K125" s="683">
        <f t="shared" si="35"/>
        <v>62</v>
      </c>
      <c r="L125" s="749">
        <f t="shared" si="35"/>
        <v>95</v>
      </c>
      <c r="M125" s="842">
        <f t="shared" si="35"/>
        <v>11</v>
      </c>
      <c r="N125" s="914">
        <f t="shared" si="35"/>
        <v>110</v>
      </c>
    </row>
    <row r="126" spans="1:14" ht="15" x14ac:dyDescent="0.2">
      <c r="A126" s="11"/>
      <c r="B126" s="12" t="s">
        <v>39</v>
      </c>
      <c r="C126" s="208">
        <v>0</v>
      </c>
      <c r="D126" s="208">
        <v>0</v>
      </c>
      <c r="E126" s="279">
        <v>20</v>
      </c>
      <c r="F126" s="344">
        <v>0</v>
      </c>
      <c r="G126" s="414">
        <v>0</v>
      </c>
      <c r="H126" s="485">
        <v>87</v>
      </c>
      <c r="I126" s="557">
        <v>0</v>
      </c>
      <c r="J126" s="626">
        <v>90</v>
      </c>
      <c r="K126" s="693">
        <v>62</v>
      </c>
      <c r="L126" s="768">
        <v>95</v>
      </c>
      <c r="M126" s="861">
        <v>1</v>
      </c>
      <c r="N126" s="934">
        <v>110</v>
      </c>
    </row>
    <row r="127" spans="1:14" ht="12.75" customHeight="1" x14ac:dyDescent="0.2">
      <c r="A127" s="11"/>
      <c r="B127" s="12" t="s">
        <v>40</v>
      </c>
      <c r="C127" s="182">
        <v>0</v>
      </c>
      <c r="D127" s="182">
        <v>0</v>
      </c>
      <c r="E127" s="260">
        <v>0</v>
      </c>
      <c r="F127" s="342">
        <v>0</v>
      </c>
      <c r="G127" s="412">
        <v>0</v>
      </c>
      <c r="H127" s="483">
        <v>100</v>
      </c>
      <c r="I127" s="540">
        <v>0</v>
      </c>
      <c r="J127" s="607">
        <v>5</v>
      </c>
      <c r="K127" s="691">
        <v>0</v>
      </c>
      <c r="L127" s="750">
        <v>0</v>
      </c>
      <c r="M127" s="843">
        <v>10</v>
      </c>
      <c r="N127" s="915">
        <v>0</v>
      </c>
    </row>
    <row r="128" spans="1:14" ht="12.75" customHeight="1" x14ac:dyDescent="0.25">
      <c r="A128" s="9">
        <v>2</v>
      </c>
      <c r="B128" s="10" t="s">
        <v>42</v>
      </c>
      <c r="C128" s="211"/>
      <c r="D128" s="211"/>
      <c r="E128" s="282"/>
      <c r="F128" s="343"/>
      <c r="G128" s="413"/>
      <c r="H128" s="484"/>
      <c r="I128" s="559"/>
      <c r="J128" s="629"/>
      <c r="K128" s="692"/>
      <c r="L128" s="770"/>
      <c r="M128" s="864"/>
      <c r="N128" s="937"/>
    </row>
    <row r="129" spans="1:14" ht="12.75" customHeight="1" x14ac:dyDescent="0.2">
      <c r="A129" s="11"/>
      <c r="B129" s="12" t="s">
        <v>43</v>
      </c>
      <c r="C129" s="182">
        <v>0</v>
      </c>
      <c r="D129" s="182">
        <v>0</v>
      </c>
      <c r="E129" s="260">
        <v>0</v>
      </c>
      <c r="F129" s="342">
        <v>0</v>
      </c>
      <c r="G129" s="412">
        <v>0</v>
      </c>
      <c r="H129" s="483">
        <v>0</v>
      </c>
      <c r="I129" s="540">
        <v>0</v>
      </c>
      <c r="J129" s="607">
        <v>0</v>
      </c>
      <c r="K129" s="691">
        <v>0</v>
      </c>
      <c r="L129" s="750">
        <v>0</v>
      </c>
      <c r="M129" s="843">
        <v>0</v>
      </c>
      <c r="N129" s="915">
        <v>0</v>
      </c>
    </row>
    <row r="130" spans="1:14" ht="12.75" customHeight="1" x14ac:dyDescent="0.2">
      <c r="A130" s="11"/>
      <c r="B130" s="12" t="s">
        <v>44</v>
      </c>
      <c r="C130" s="208">
        <v>0</v>
      </c>
      <c r="D130" s="208">
        <v>0</v>
      </c>
      <c r="E130" s="279">
        <v>20</v>
      </c>
      <c r="F130" s="344">
        <v>0</v>
      </c>
      <c r="G130" s="414">
        <v>0</v>
      </c>
      <c r="H130" s="485">
        <v>187</v>
      </c>
      <c r="I130" s="557">
        <v>0</v>
      </c>
      <c r="J130" s="626">
        <v>95</v>
      </c>
      <c r="K130" s="693">
        <v>62</v>
      </c>
      <c r="L130" s="768">
        <v>95</v>
      </c>
      <c r="M130" s="861">
        <v>11</v>
      </c>
      <c r="N130" s="934">
        <v>110</v>
      </c>
    </row>
    <row r="131" spans="1:14" ht="12.75" customHeight="1" x14ac:dyDescent="0.2">
      <c r="A131" s="9"/>
      <c r="B131" s="12" t="s">
        <v>45</v>
      </c>
      <c r="C131" s="208">
        <v>0</v>
      </c>
      <c r="D131" s="208">
        <v>0</v>
      </c>
      <c r="E131" s="279">
        <v>0</v>
      </c>
      <c r="F131" s="344">
        <v>0</v>
      </c>
      <c r="G131" s="414">
        <v>0</v>
      </c>
      <c r="H131" s="485">
        <v>0</v>
      </c>
      <c r="I131" s="557">
        <v>0</v>
      </c>
      <c r="J131" s="626">
        <v>0</v>
      </c>
      <c r="K131" s="693">
        <v>0</v>
      </c>
      <c r="L131" s="768">
        <v>0</v>
      </c>
      <c r="M131" s="861">
        <v>0</v>
      </c>
      <c r="N131" s="934">
        <v>0</v>
      </c>
    </row>
    <row r="132" spans="1:14" ht="12.75" customHeight="1" x14ac:dyDescent="0.2">
      <c r="A132" s="14"/>
      <c r="B132" s="15" t="s">
        <v>46</v>
      </c>
      <c r="C132" s="209">
        <v>0</v>
      </c>
      <c r="D132" s="209">
        <v>0</v>
      </c>
      <c r="E132" s="280">
        <v>0</v>
      </c>
      <c r="F132" s="345">
        <v>0</v>
      </c>
      <c r="G132" s="415">
        <v>0</v>
      </c>
      <c r="H132" s="486">
        <v>0</v>
      </c>
      <c r="I132" s="558">
        <v>0</v>
      </c>
      <c r="J132" s="627">
        <v>0</v>
      </c>
      <c r="K132" s="694">
        <v>0</v>
      </c>
      <c r="L132" s="769">
        <v>0</v>
      </c>
      <c r="M132" s="862">
        <v>0</v>
      </c>
      <c r="N132" s="935">
        <v>0</v>
      </c>
    </row>
    <row r="133" spans="1:14" ht="12.75" customHeight="1" thickBot="1" x14ac:dyDescent="0.25">
      <c r="A133" s="17">
        <v>3</v>
      </c>
      <c r="B133" s="18" t="s">
        <v>47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</row>
    <row r="134" spans="1:14" x14ac:dyDescent="0.2">
      <c r="B134" s="178"/>
      <c r="C134" s="24">
        <f t="shared" ref="C134:H134" si="36">SUM(C129:C132)-C120</f>
        <v>0</v>
      </c>
      <c r="D134" s="24">
        <f t="shared" si="36"/>
        <v>0</v>
      </c>
      <c r="E134" s="24">
        <f t="shared" si="36"/>
        <v>0</v>
      </c>
      <c r="F134" s="24">
        <f t="shared" si="36"/>
        <v>0</v>
      </c>
      <c r="G134" s="24">
        <f t="shared" si="36"/>
        <v>0</v>
      </c>
      <c r="H134" s="24">
        <f t="shared" si="36"/>
        <v>0</v>
      </c>
      <c r="I134" s="24">
        <f t="shared" ref="I134:N134" si="37">SUM(I129:I132)-I120</f>
        <v>0</v>
      </c>
      <c r="J134" s="24">
        <f t="shared" si="37"/>
        <v>0</v>
      </c>
      <c r="K134" s="24">
        <f t="shared" si="37"/>
        <v>0</v>
      </c>
      <c r="L134" s="24">
        <f t="shared" si="37"/>
        <v>0</v>
      </c>
      <c r="M134" s="24">
        <f t="shared" si="37"/>
        <v>0</v>
      </c>
      <c r="N134" s="24">
        <f t="shared" si="37"/>
        <v>0</v>
      </c>
    </row>
    <row r="135" spans="1:14" ht="12.75" customHeight="1" x14ac:dyDescent="0.2">
      <c r="A135" s="129" t="s">
        <v>66</v>
      </c>
      <c r="B135" s="178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 ht="12.75" customHeight="1" x14ac:dyDescent="0.2">
      <c r="B136" s="178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</row>
    <row r="137" spans="1:14" ht="7.5" customHeight="1" x14ac:dyDescent="0.2"/>
    <row r="138" spans="1:14" ht="18" customHeight="1" x14ac:dyDescent="0.2"/>
    <row r="139" spans="1:14" ht="12.75" customHeight="1" x14ac:dyDescent="0.2"/>
    <row r="140" spans="1:14" ht="12.75" customHeight="1" x14ac:dyDescent="0.2"/>
    <row r="141" spans="1:14" ht="12.75" customHeight="1" x14ac:dyDescent="0.2">
      <c r="A141" s="949" t="s">
        <v>0</v>
      </c>
      <c r="B141" s="949"/>
    </row>
    <row r="142" spans="1:14" ht="12.75" customHeight="1" x14ac:dyDescent="0.2">
      <c r="A142" s="949" t="s">
        <v>3</v>
      </c>
      <c r="B142" s="949"/>
    </row>
    <row r="143" spans="1:14" ht="30" customHeight="1" x14ac:dyDescent="0.2">
      <c r="A143" s="949" t="s">
        <v>4</v>
      </c>
      <c r="B143" s="949"/>
    </row>
    <row r="144" spans="1:14" ht="25.5" customHeight="1" x14ac:dyDescent="0.3">
      <c r="C144" s="194"/>
    </row>
    <row r="145" spans="1:14" ht="20.100000000000001" customHeight="1" x14ac:dyDescent="0.2">
      <c r="C145" s="191"/>
    </row>
    <row r="146" spans="1:14" ht="20.100000000000001" customHeight="1" x14ac:dyDescent="0.2">
      <c r="A146" s="1" t="s">
        <v>6</v>
      </c>
    </row>
    <row r="147" spans="1:14" ht="20.100000000000001" customHeight="1" x14ac:dyDescent="0.2">
      <c r="A147" s="1" t="s">
        <v>7</v>
      </c>
    </row>
    <row r="148" spans="1:14" s="3" customFormat="1" ht="20.100000000000001" customHeight="1" x14ac:dyDescent="0.2">
      <c r="A148" s="132" t="s">
        <v>57</v>
      </c>
      <c r="B148" s="132"/>
    </row>
    <row r="149" spans="1:14" ht="20.100000000000001" customHeight="1" thickBot="1" x14ac:dyDescent="0.25"/>
    <row r="150" spans="1:14" ht="20.100000000000001" customHeight="1" x14ac:dyDescent="0.2">
      <c r="A150" s="950" t="s">
        <v>12</v>
      </c>
      <c r="B150" s="952" t="s">
        <v>13</v>
      </c>
      <c r="C150" s="193"/>
    </row>
    <row r="151" spans="1:14" ht="20.100000000000001" customHeight="1" x14ac:dyDescent="0.2">
      <c r="A151" s="951"/>
      <c r="B151" s="95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26.25" customHeight="1" x14ac:dyDescent="0.2">
      <c r="A152" s="951"/>
      <c r="B152" s="953"/>
      <c r="C152" s="189" t="s">
        <v>18</v>
      </c>
      <c r="D152" s="189" t="s">
        <v>18</v>
      </c>
      <c r="E152" s="267" t="s">
        <v>18</v>
      </c>
      <c r="F152" s="331" t="s">
        <v>18</v>
      </c>
      <c r="G152" s="401" t="s">
        <v>18</v>
      </c>
      <c r="H152" s="472" t="s">
        <v>18</v>
      </c>
      <c r="I152" s="546" t="s">
        <v>18</v>
      </c>
      <c r="J152" s="614" t="s">
        <v>18</v>
      </c>
      <c r="K152" s="680" t="s">
        <v>18</v>
      </c>
      <c r="L152" s="757" t="s">
        <v>18</v>
      </c>
      <c r="M152" s="849" t="s">
        <v>18</v>
      </c>
      <c r="N152" s="922" t="s">
        <v>18</v>
      </c>
    </row>
    <row r="153" spans="1:14" ht="20.100000000000001" customHeight="1" x14ac:dyDescent="0.2">
      <c r="A153" s="951"/>
      <c r="B153" s="953"/>
      <c r="C153" s="190"/>
      <c r="D153" s="190"/>
      <c r="E153" s="268"/>
      <c r="F153" s="332"/>
      <c r="G153" s="402"/>
      <c r="H153" s="473"/>
      <c r="I153" s="547"/>
      <c r="J153" s="615"/>
      <c r="K153" s="681"/>
      <c r="L153" s="758"/>
      <c r="M153" s="850"/>
      <c r="N153" s="923"/>
    </row>
    <row r="154" spans="1:14" ht="20.100000000000001" customHeight="1" x14ac:dyDescent="0.2">
      <c r="A154" s="44" t="s">
        <v>24</v>
      </c>
      <c r="B154" s="45" t="s">
        <v>25</v>
      </c>
      <c r="C154" s="185" t="s">
        <v>28</v>
      </c>
      <c r="D154" s="185" t="s">
        <v>28</v>
      </c>
      <c r="E154" s="263" t="s">
        <v>28</v>
      </c>
      <c r="F154" s="327" t="s">
        <v>28</v>
      </c>
      <c r="G154" s="397" t="s">
        <v>28</v>
      </c>
      <c r="H154" s="468" t="s">
        <v>28</v>
      </c>
      <c r="I154" s="543" t="s">
        <v>28</v>
      </c>
      <c r="J154" s="610" t="s">
        <v>28</v>
      </c>
      <c r="K154" s="676" t="s">
        <v>28</v>
      </c>
      <c r="L154" s="753" t="s">
        <v>28</v>
      </c>
      <c r="M154" s="846" t="s">
        <v>28</v>
      </c>
      <c r="N154" s="918" t="s">
        <v>28</v>
      </c>
    </row>
    <row r="155" spans="1:14" ht="20.100000000000001" customHeight="1" x14ac:dyDescent="0.2">
      <c r="A155" s="5"/>
      <c r="B155" s="6" t="s">
        <v>36</v>
      </c>
      <c r="C155" s="205">
        <f t="shared" ref="C155:H155" si="38">SUM(C157,C160)</f>
        <v>0</v>
      </c>
      <c r="D155" s="205">
        <f t="shared" si="38"/>
        <v>0</v>
      </c>
      <c r="E155" s="276">
        <f t="shared" si="38"/>
        <v>0</v>
      </c>
      <c r="F155" s="328">
        <f t="shared" si="38"/>
        <v>0</v>
      </c>
      <c r="G155" s="398">
        <f t="shared" si="38"/>
        <v>110</v>
      </c>
      <c r="H155" s="469">
        <f t="shared" si="38"/>
        <v>130</v>
      </c>
      <c r="I155" s="554">
        <f t="shared" ref="I155:N155" si="39">SUM(I157,I160)</f>
        <v>0</v>
      </c>
      <c r="J155" s="623">
        <f t="shared" si="39"/>
        <v>0</v>
      </c>
      <c r="K155" s="677">
        <f t="shared" si="39"/>
        <v>100</v>
      </c>
      <c r="L155" s="765">
        <f t="shared" si="39"/>
        <v>0</v>
      </c>
      <c r="M155" s="858">
        <f t="shared" si="39"/>
        <v>0</v>
      </c>
      <c r="N155" s="931">
        <f t="shared" si="39"/>
        <v>0</v>
      </c>
    </row>
    <row r="156" spans="1:14" ht="20.100000000000001" customHeight="1" x14ac:dyDescent="0.2">
      <c r="A156" s="9">
        <v>1</v>
      </c>
      <c r="B156" s="10" t="s">
        <v>37</v>
      </c>
      <c r="C156" s="188"/>
      <c r="D156" s="188"/>
      <c r="E156" s="266"/>
      <c r="F156" s="330"/>
      <c r="G156" s="400"/>
      <c r="H156" s="471"/>
      <c r="I156" s="545"/>
      <c r="J156" s="613"/>
      <c r="K156" s="679"/>
      <c r="L156" s="756"/>
      <c r="M156" s="848"/>
      <c r="N156" s="921"/>
    </row>
    <row r="157" spans="1:14" ht="24" customHeight="1" x14ac:dyDescent="0.2">
      <c r="A157" s="11"/>
      <c r="B157" s="10" t="s">
        <v>38</v>
      </c>
      <c r="C157" s="204">
        <f t="shared" ref="C157:D157" si="40">SUM(C158:C159)</f>
        <v>0</v>
      </c>
      <c r="D157" s="204">
        <f t="shared" si="40"/>
        <v>0</v>
      </c>
      <c r="E157" s="275">
        <f t="shared" ref="E157:N157" si="41">SUM(E158:E159)</f>
        <v>0</v>
      </c>
      <c r="F157" s="333">
        <f t="shared" si="41"/>
        <v>0</v>
      </c>
      <c r="G157" s="403">
        <f t="shared" si="41"/>
        <v>0</v>
      </c>
      <c r="H157" s="474">
        <f t="shared" si="41"/>
        <v>0</v>
      </c>
      <c r="I157" s="553">
        <f t="shared" si="41"/>
        <v>0</v>
      </c>
      <c r="J157" s="622">
        <f t="shared" si="41"/>
        <v>0</v>
      </c>
      <c r="K157" s="682">
        <f t="shared" si="41"/>
        <v>0</v>
      </c>
      <c r="L157" s="764">
        <f t="shared" si="41"/>
        <v>0</v>
      </c>
      <c r="M157" s="857">
        <f t="shared" si="41"/>
        <v>0</v>
      </c>
      <c r="N157" s="930">
        <f t="shared" si="41"/>
        <v>0</v>
      </c>
    </row>
    <row r="158" spans="1:14" x14ac:dyDescent="0.2">
      <c r="A158" s="11"/>
      <c r="B158" s="12" t="s">
        <v>39</v>
      </c>
      <c r="C158" s="200">
        <v>0</v>
      </c>
      <c r="D158" s="200">
        <v>0</v>
      </c>
      <c r="E158" s="273">
        <v>0</v>
      </c>
      <c r="F158" s="335">
        <v>0</v>
      </c>
      <c r="G158" s="405">
        <v>0</v>
      </c>
      <c r="H158" s="476">
        <v>0</v>
      </c>
      <c r="I158" s="551">
        <v>0</v>
      </c>
      <c r="J158" s="620">
        <v>0</v>
      </c>
      <c r="K158" s="684">
        <v>0</v>
      </c>
      <c r="L158" s="762">
        <v>0</v>
      </c>
      <c r="M158" s="855">
        <v>0</v>
      </c>
      <c r="N158" s="928">
        <v>0</v>
      </c>
    </row>
    <row r="159" spans="1:14" x14ac:dyDescent="0.2">
      <c r="A159" s="11"/>
      <c r="B159" s="12" t="s">
        <v>40</v>
      </c>
      <c r="C159" s="200">
        <v>0</v>
      </c>
      <c r="D159" s="200">
        <v>0</v>
      </c>
      <c r="E159" s="273">
        <v>0</v>
      </c>
      <c r="F159" s="335">
        <v>0</v>
      </c>
      <c r="G159" s="405">
        <v>0</v>
      </c>
      <c r="H159" s="476">
        <v>0</v>
      </c>
      <c r="I159" s="551">
        <v>0</v>
      </c>
      <c r="J159" s="620">
        <v>0</v>
      </c>
      <c r="K159" s="684">
        <v>0</v>
      </c>
      <c r="L159" s="762">
        <v>0</v>
      </c>
      <c r="M159" s="855">
        <v>0</v>
      </c>
      <c r="N159" s="928">
        <v>0</v>
      </c>
    </row>
    <row r="160" spans="1:14" x14ac:dyDescent="0.2">
      <c r="A160" s="11"/>
      <c r="B160" s="10" t="s">
        <v>41</v>
      </c>
      <c r="C160" s="204">
        <f t="shared" ref="C160:N160" si="42">SUM(C161:C162)</f>
        <v>0</v>
      </c>
      <c r="D160" s="204">
        <f t="shared" si="42"/>
        <v>0</v>
      </c>
      <c r="E160" s="275">
        <f t="shared" si="42"/>
        <v>0</v>
      </c>
      <c r="F160" s="333">
        <f t="shared" si="42"/>
        <v>0</v>
      </c>
      <c r="G160" s="403">
        <f t="shared" si="42"/>
        <v>110</v>
      </c>
      <c r="H160" s="474">
        <f t="shared" si="42"/>
        <v>130</v>
      </c>
      <c r="I160" s="553">
        <f t="shared" si="42"/>
        <v>0</v>
      </c>
      <c r="J160" s="622">
        <f t="shared" si="42"/>
        <v>0</v>
      </c>
      <c r="K160" s="682">
        <f t="shared" si="42"/>
        <v>100</v>
      </c>
      <c r="L160" s="764">
        <f t="shared" si="42"/>
        <v>0</v>
      </c>
      <c r="M160" s="857">
        <f t="shared" si="42"/>
        <v>0</v>
      </c>
      <c r="N160" s="930">
        <f t="shared" si="42"/>
        <v>0</v>
      </c>
    </row>
    <row r="161" spans="1:14" ht="12.75" customHeight="1" x14ac:dyDescent="0.2">
      <c r="A161" s="11"/>
      <c r="B161" s="12" t="s">
        <v>39</v>
      </c>
      <c r="C161" s="200">
        <v>0</v>
      </c>
      <c r="D161" s="200">
        <v>0</v>
      </c>
      <c r="E161" s="273">
        <v>0</v>
      </c>
      <c r="F161" s="335">
        <v>0</v>
      </c>
      <c r="G161" s="405">
        <v>105</v>
      </c>
      <c r="H161" s="476">
        <v>130</v>
      </c>
      <c r="I161" s="551">
        <v>0</v>
      </c>
      <c r="J161" s="620">
        <v>0</v>
      </c>
      <c r="K161" s="684">
        <v>100</v>
      </c>
      <c r="L161" s="762">
        <v>0</v>
      </c>
      <c r="M161" s="855">
        <v>0</v>
      </c>
      <c r="N161" s="928">
        <v>0</v>
      </c>
    </row>
    <row r="162" spans="1:14" ht="12.75" customHeight="1" x14ac:dyDescent="0.2">
      <c r="A162" s="11"/>
      <c r="B162" s="12" t="s">
        <v>40</v>
      </c>
      <c r="C162" s="200">
        <v>0</v>
      </c>
      <c r="D162" s="200">
        <v>0</v>
      </c>
      <c r="E162" s="273">
        <v>0</v>
      </c>
      <c r="F162" s="335">
        <v>0</v>
      </c>
      <c r="G162" s="405">
        <v>5</v>
      </c>
      <c r="H162" s="476">
        <v>0</v>
      </c>
      <c r="I162" s="551">
        <v>0</v>
      </c>
      <c r="J162" s="620">
        <v>0</v>
      </c>
      <c r="K162" s="684">
        <v>0</v>
      </c>
      <c r="L162" s="762">
        <v>0</v>
      </c>
      <c r="M162" s="855">
        <v>0</v>
      </c>
      <c r="N162" s="928">
        <v>0</v>
      </c>
    </row>
    <row r="163" spans="1:14" x14ac:dyDescent="0.2">
      <c r="A163" s="9">
        <v>2</v>
      </c>
      <c r="B163" s="10" t="s">
        <v>42</v>
      </c>
      <c r="C163" s="188"/>
      <c r="D163" s="188"/>
      <c r="E163" s="266"/>
      <c r="F163" s="330"/>
      <c r="G163" s="400"/>
      <c r="H163" s="471"/>
      <c r="I163" s="545"/>
      <c r="J163" s="613"/>
      <c r="K163" s="679"/>
      <c r="L163" s="756"/>
      <c r="M163" s="848"/>
      <c r="N163" s="921"/>
    </row>
    <row r="164" spans="1:14" x14ac:dyDescent="0.2">
      <c r="A164" s="11"/>
      <c r="B164" s="12" t="s">
        <v>43</v>
      </c>
      <c r="C164" s="195">
        <v>0</v>
      </c>
      <c r="D164" s="195">
        <v>0</v>
      </c>
      <c r="E164" s="269">
        <v>0</v>
      </c>
      <c r="F164" s="339">
        <v>0</v>
      </c>
      <c r="G164" s="409">
        <v>0</v>
      </c>
      <c r="H164" s="480">
        <v>0</v>
      </c>
      <c r="I164" s="548">
        <v>0</v>
      </c>
      <c r="J164" s="616">
        <v>0</v>
      </c>
      <c r="K164" s="688">
        <v>0</v>
      </c>
      <c r="L164" s="759">
        <v>0</v>
      </c>
      <c r="M164" s="851">
        <v>0</v>
      </c>
      <c r="N164" s="924">
        <v>0</v>
      </c>
    </row>
    <row r="165" spans="1:14" x14ac:dyDescent="0.2">
      <c r="A165" s="11"/>
      <c r="B165" s="12" t="s">
        <v>44</v>
      </c>
      <c r="C165" s="195">
        <v>0</v>
      </c>
      <c r="D165" s="195">
        <v>0</v>
      </c>
      <c r="E165" s="269">
        <v>0</v>
      </c>
      <c r="F165" s="339">
        <v>0</v>
      </c>
      <c r="G165" s="409">
        <v>110</v>
      </c>
      <c r="H165" s="480">
        <v>130</v>
      </c>
      <c r="I165" s="548">
        <v>0</v>
      </c>
      <c r="J165" s="616">
        <v>0</v>
      </c>
      <c r="K165" s="688">
        <v>100</v>
      </c>
      <c r="L165" s="759">
        <v>0</v>
      </c>
      <c r="M165" s="851">
        <v>0</v>
      </c>
      <c r="N165" s="924">
        <v>0</v>
      </c>
    </row>
    <row r="166" spans="1:14" x14ac:dyDescent="0.2">
      <c r="A166" s="9"/>
      <c r="B166" s="12" t="s">
        <v>45</v>
      </c>
      <c r="C166" s="195">
        <v>0</v>
      </c>
      <c r="D166" s="195">
        <v>0</v>
      </c>
      <c r="E166" s="269">
        <v>0</v>
      </c>
      <c r="F166" s="339">
        <v>0</v>
      </c>
      <c r="G166" s="409">
        <v>0</v>
      </c>
      <c r="H166" s="480">
        <v>0</v>
      </c>
      <c r="I166" s="548">
        <v>0</v>
      </c>
      <c r="J166" s="616">
        <v>0</v>
      </c>
      <c r="K166" s="688">
        <v>0</v>
      </c>
      <c r="L166" s="759">
        <v>0</v>
      </c>
      <c r="M166" s="851">
        <v>0</v>
      </c>
      <c r="N166" s="924">
        <v>0</v>
      </c>
    </row>
    <row r="167" spans="1:14" ht="12.75" customHeight="1" x14ac:dyDescent="0.2">
      <c r="A167" s="14"/>
      <c r="B167" s="15" t="s">
        <v>46</v>
      </c>
      <c r="C167" s="196">
        <v>0</v>
      </c>
      <c r="D167" s="196">
        <v>0</v>
      </c>
      <c r="E167" s="270">
        <v>0</v>
      </c>
      <c r="F167" s="341">
        <v>0</v>
      </c>
      <c r="G167" s="411">
        <v>0</v>
      </c>
      <c r="H167" s="482">
        <v>0</v>
      </c>
      <c r="I167" s="549">
        <v>0</v>
      </c>
      <c r="J167" s="617">
        <v>0</v>
      </c>
      <c r="K167" s="690">
        <v>0</v>
      </c>
      <c r="L167" s="760">
        <v>0</v>
      </c>
      <c r="M167" s="852">
        <v>0</v>
      </c>
      <c r="N167" s="925">
        <v>0</v>
      </c>
    </row>
    <row r="168" spans="1:14" ht="12.75" customHeight="1" thickBot="1" x14ac:dyDescent="0.25">
      <c r="A168" s="17">
        <v>3</v>
      </c>
      <c r="B168" s="18" t="s">
        <v>47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</row>
    <row r="169" spans="1:14" ht="7.5" customHeight="1" x14ac:dyDescent="0.2">
      <c r="B169" s="178"/>
      <c r="C169" s="24">
        <f t="shared" ref="C169:H169" si="43">SUM(C164:C167)-C155</f>
        <v>0</v>
      </c>
      <c r="D169" s="24">
        <f t="shared" si="43"/>
        <v>0</v>
      </c>
      <c r="E169" s="24">
        <f t="shared" si="43"/>
        <v>0</v>
      </c>
      <c r="F169" s="24">
        <f t="shared" si="43"/>
        <v>0</v>
      </c>
      <c r="G169" s="24">
        <f t="shared" si="43"/>
        <v>0</v>
      </c>
      <c r="H169" s="24">
        <f t="shared" si="43"/>
        <v>0</v>
      </c>
      <c r="I169" s="24">
        <f t="shared" ref="I169:N169" si="44">SUM(I164:I167)-I155</f>
        <v>0</v>
      </c>
      <c r="J169" s="24">
        <f t="shared" si="44"/>
        <v>0</v>
      </c>
      <c r="K169" s="24">
        <f t="shared" si="44"/>
        <v>0</v>
      </c>
      <c r="L169" s="24">
        <f t="shared" si="44"/>
        <v>0</v>
      </c>
      <c r="M169" s="24">
        <f t="shared" si="44"/>
        <v>0</v>
      </c>
      <c r="N169" s="24">
        <f t="shared" si="44"/>
        <v>0</v>
      </c>
    </row>
    <row r="170" spans="1:14" ht="18" customHeight="1" x14ac:dyDescent="0.2">
      <c r="A170" s="129" t="s">
        <v>66</v>
      </c>
      <c r="B170" s="178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1:14" ht="12.75" customHeight="1" x14ac:dyDescent="0.2">
      <c r="B171" s="178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1:14" ht="12.75" customHeight="1" x14ac:dyDescent="0.2">
      <c r="B172" s="178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</row>
    <row r="173" spans="1:14" ht="12.75" customHeight="1" x14ac:dyDescent="0.2"/>
    <row r="175" spans="1:14" ht="30" customHeight="1" x14ac:dyDescent="0.2"/>
    <row r="176" spans="1:14" ht="25.5" customHeight="1" x14ac:dyDescent="0.2">
      <c r="A176" s="949" t="s">
        <v>0</v>
      </c>
      <c r="B176" s="949"/>
    </row>
    <row r="177" spans="1:14" ht="20.100000000000001" customHeight="1" x14ac:dyDescent="0.2">
      <c r="A177" s="949" t="s">
        <v>3</v>
      </c>
      <c r="B177" s="949"/>
    </row>
    <row r="178" spans="1:14" ht="20.100000000000001" customHeight="1" x14ac:dyDescent="0.2">
      <c r="A178" s="949" t="s">
        <v>4</v>
      </c>
      <c r="B178" s="949"/>
    </row>
    <row r="179" spans="1:14" ht="20.100000000000001" customHeight="1" x14ac:dyDescent="0.3">
      <c r="C179" s="194"/>
    </row>
    <row r="180" spans="1:14" ht="20.100000000000001" customHeight="1" x14ac:dyDescent="0.2">
      <c r="C180" s="191"/>
    </row>
    <row r="181" spans="1:14" ht="20.100000000000001" customHeight="1" x14ac:dyDescent="0.2">
      <c r="A181" s="1" t="s">
        <v>6</v>
      </c>
    </row>
    <row r="182" spans="1:14" ht="20.100000000000001" customHeight="1" x14ac:dyDescent="0.2">
      <c r="A182" s="1" t="s">
        <v>7</v>
      </c>
    </row>
    <row r="183" spans="1:14" s="3" customFormat="1" ht="20.100000000000001" customHeight="1" x14ac:dyDescent="0.2">
      <c r="A183" s="19" t="s">
        <v>51</v>
      </c>
      <c r="B183" s="19"/>
    </row>
    <row r="184" spans="1:14" ht="26.25" customHeight="1" thickBot="1" x14ac:dyDescent="0.25">
      <c r="A184" s="3"/>
      <c r="B184" s="3"/>
    </row>
    <row r="185" spans="1:14" ht="20.100000000000001" customHeight="1" x14ac:dyDescent="0.2">
      <c r="A185" s="950" t="s">
        <v>12</v>
      </c>
      <c r="B185" s="952" t="s">
        <v>13</v>
      </c>
      <c r="C185" s="193"/>
    </row>
    <row r="186" spans="1:14" ht="20.100000000000001" customHeight="1" x14ac:dyDescent="0.2">
      <c r="A186" s="951"/>
      <c r="B186" s="95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20.100000000000001" customHeight="1" x14ac:dyDescent="0.2">
      <c r="A187" s="951"/>
      <c r="B187" s="953"/>
      <c r="C187" s="189" t="s">
        <v>18</v>
      </c>
      <c r="D187" s="189" t="s">
        <v>18</v>
      </c>
      <c r="E187" s="267" t="s">
        <v>18</v>
      </c>
      <c r="F187" s="331" t="s">
        <v>18</v>
      </c>
      <c r="G187" s="401" t="s">
        <v>18</v>
      </c>
      <c r="H187" s="472" t="s">
        <v>18</v>
      </c>
      <c r="I187" s="546" t="s">
        <v>18</v>
      </c>
      <c r="J187" s="614" t="s">
        <v>18</v>
      </c>
      <c r="K187" s="680" t="s">
        <v>18</v>
      </c>
      <c r="L187" s="757" t="s">
        <v>18</v>
      </c>
      <c r="M187" s="849" t="s">
        <v>18</v>
      </c>
      <c r="N187" s="922" t="s">
        <v>18</v>
      </c>
    </row>
    <row r="188" spans="1:14" ht="20.100000000000001" customHeight="1" x14ac:dyDescent="0.2">
      <c r="A188" s="951"/>
      <c r="B188" s="953"/>
      <c r="C188" s="190"/>
      <c r="D188" s="190"/>
      <c r="E188" s="268"/>
      <c r="F188" s="332"/>
      <c r="G188" s="402"/>
      <c r="H188" s="473"/>
      <c r="I188" s="547"/>
      <c r="J188" s="615"/>
      <c r="K188" s="681"/>
      <c r="L188" s="758"/>
      <c r="M188" s="850"/>
      <c r="N188" s="923"/>
    </row>
    <row r="189" spans="1:14" ht="24" customHeight="1" x14ac:dyDescent="0.2">
      <c r="A189" s="44" t="s">
        <v>24</v>
      </c>
      <c r="B189" s="45" t="s">
        <v>25</v>
      </c>
      <c r="C189" s="185" t="s">
        <v>28</v>
      </c>
      <c r="D189" s="185" t="s">
        <v>28</v>
      </c>
      <c r="E189" s="263" t="s">
        <v>28</v>
      </c>
      <c r="F189" s="327" t="s">
        <v>28</v>
      </c>
      <c r="G189" s="397" t="s">
        <v>28</v>
      </c>
      <c r="H189" s="468" t="s">
        <v>28</v>
      </c>
      <c r="I189" s="543" t="s">
        <v>28</v>
      </c>
      <c r="J189" s="610" t="s">
        <v>28</v>
      </c>
      <c r="K189" s="676" t="s">
        <v>28</v>
      </c>
      <c r="L189" s="753" t="s">
        <v>28</v>
      </c>
      <c r="M189" s="846" t="s">
        <v>28</v>
      </c>
      <c r="N189" s="918" t="s">
        <v>28</v>
      </c>
    </row>
    <row r="190" spans="1:14" ht="15.75" x14ac:dyDescent="0.2">
      <c r="A190" s="5"/>
      <c r="B190" s="6" t="s">
        <v>36</v>
      </c>
      <c r="C190" s="186">
        <f t="shared" ref="C190:H190" si="45">SUM(C192,C195)</f>
        <v>0</v>
      </c>
      <c r="D190" s="186">
        <f t="shared" si="45"/>
        <v>0</v>
      </c>
      <c r="E190" s="264">
        <f t="shared" si="45"/>
        <v>0</v>
      </c>
      <c r="F190" s="340">
        <f t="shared" si="45"/>
        <v>0</v>
      </c>
      <c r="G190" s="410">
        <f t="shared" si="45"/>
        <v>0</v>
      </c>
      <c r="H190" s="481">
        <f t="shared" si="45"/>
        <v>0</v>
      </c>
      <c r="I190" s="544">
        <f t="shared" ref="I190:N190" si="46">SUM(I192,I195)</f>
        <v>0</v>
      </c>
      <c r="J190" s="611">
        <f t="shared" si="46"/>
        <v>0</v>
      </c>
      <c r="K190" s="689">
        <f t="shared" si="46"/>
        <v>0</v>
      </c>
      <c r="L190" s="754">
        <f t="shared" si="46"/>
        <v>0</v>
      </c>
      <c r="M190" s="847">
        <f t="shared" si="46"/>
        <v>0</v>
      </c>
      <c r="N190" s="919">
        <f t="shared" si="46"/>
        <v>0</v>
      </c>
    </row>
    <row r="191" spans="1:14" x14ac:dyDescent="0.2">
      <c r="A191" s="9">
        <v>1</v>
      </c>
      <c r="B191" s="10" t="s">
        <v>37</v>
      </c>
      <c r="C191" s="188"/>
      <c r="D191" s="188"/>
      <c r="E191" s="266"/>
      <c r="F191" s="330"/>
      <c r="G191" s="400"/>
      <c r="H191" s="471"/>
      <c r="I191" s="545"/>
      <c r="J191" s="613"/>
      <c r="K191" s="679"/>
      <c r="L191" s="756"/>
      <c r="M191" s="848"/>
      <c r="N191" s="921"/>
    </row>
    <row r="192" spans="1:14" x14ac:dyDescent="0.2">
      <c r="A192" s="11"/>
      <c r="B192" s="10" t="s">
        <v>38</v>
      </c>
      <c r="C192" s="198">
        <f t="shared" ref="C192:D192" si="47">SUM(C193:C194)</f>
        <v>0</v>
      </c>
      <c r="D192" s="198">
        <f t="shared" si="47"/>
        <v>0</v>
      </c>
      <c r="E192" s="272">
        <f t="shared" ref="E192:N192" si="48">SUM(E193:E194)</f>
        <v>0</v>
      </c>
      <c r="F192" s="338">
        <f t="shared" si="48"/>
        <v>0</v>
      </c>
      <c r="G192" s="408">
        <f t="shared" si="48"/>
        <v>0</v>
      </c>
      <c r="H192" s="479">
        <f t="shared" si="48"/>
        <v>0</v>
      </c>
      <c r="I192" s="550">
        <f t="shared" si="48"/>
        <v>0</v>
      </c>
      <c r="J192" s="619">
        <f t="shared" si="48"/>
        <v>0</v>
      </c>
      <c r="K192" s="687">
        <f t="shared" si="48"/>
        <v>0</v>
      </c>
      <c r="L192" s="761">
        <f t="shared" si="48"/>
        <v>0</v>
      </c>
      <c r="M192" s="854">
        <f t="shared" si="48"/>
        <v>0</v>
      </c>
      <c r="N192" s="927">
        <f t="shared" si="48"/>
        <v>0</v>
      </c>
    </row>
    <row r="193" spans="1:14" ht="12.75" customHeight="1" x14ac:dyDescent="0.2">
      <c r="A193" s="11"/>
      <c r="B193" s="12" t="s">
        <v>39</v>
      </c>
      <c r="C193" s="195">
        <v>0</v>
      </c>
      <c r="D193" s="195">
        <v>0</v>
      </c>
      <c r="E193" s="269">
        <v>0</v>
      </c>
      <c r="F193" s="339">
        <v>0</v>
      </c>
      <c r="G193" s="409">
        <v>0</v>
      </c>
      <c r="H193" s="480">
        <v>0</v>
      </c>
      <c r="I193" s="548">
        <v>0</v>
      </c>
      <c r="J193" s="616">
        <v>0</v>
      </c>
      <c r="K193" s="688">
        <v>0</v>
      </c>
      <c r="L193" s="759">
        <v>0</v>
      </c>
      <c r="M193" s="851">
        <v>0</v>
      </c>
      <c r="N193" s="924">
        <v>0</v>
      </c>
    </row>
    <row r="194" spans="1:14" ht="12.75" customHeight="1" x14ac:dyDescent="0.2">
      <c r="A194" s="11"/>
      <c r="B194" s="12" t="s">
        <v>40</v>
      </c>
      <c r="C194" s="195">
        <v>0</v>
      </c>
      <c r="D194" s="195">
        <v>0</v>
      </c>
      <c r="E194" s="269">
        <v>0</v>
      </c>
      <c r="F194" s="339">
        <v>0</v>
      </c>
      <c r="G194" s="409">
        <v>0</v>
      </c>
      <c r="H194" s="480">
        <v>0</v>
      </c>
      <c r="I194" s="548">
        <v>0</v>
      </c>
      <c r="J194" s="616">
        <v>0</v>
      </c>
      <c r="K194" s="688">
        <v>0</v>
      </c>
      <c r="L194" s="759">
        <v>0</v>
      </c>
      <c r="M194" s="851">
        <v>0</v>
      </c>
      <c r="N194" s="924">
        <v>0</v>
      </c>
    </row>
    <row r="195" spans="1:14" x14ac:dyDescent="0.2">
      <c r="A195" s="11"/>
      <c r="B195" s="10" t="s">
        <v>41</v>
      </c>
      <c r="C195" s="198">
        <f t="shared" ref="C195:N195" si="49">SUM(C196:C197)</f>
        <v>0</v>
      </c>
      <c r="D195" s="198">
        <f t="shared" si="49"/>
        <v>0</v>
      </c>
      <c r="E195" s="272">
        <f t="shared" si="49"/>
        <v>0</v>
      </c>
      <c r="F195" s="338">
        <f t="shared" si="49"/>
        <v>0</v>
      </c>
      <c r="G195" s="408">
        <f t="shared" si="49"/>
        <v>0</v>
      </c>
      <c r="H195" s="479">
        <f t="shared" si="49"/>
        <v>0</v>
      </c>
      <c r="I195" s="550">
        <f t="shared" si="49"/>
        <v>0</v>
      </c>
      <c r="J195" s="619">
        <f t="shared" si="49"/>
        <v>0</v>
      </c>
      <c r="K195" s="687">
        <f t="shared" si="49"/>
        <v>0</v>
      </c>
      <c r="L195" s="761">
        <f t="shared" si="49"/>
        <v>0</v>
      </c>
      <c r="M195" s="854">
        <f t="shared" si="49"/>
        <v>0</v>
      </c>
      <c r="N195" s="927">
        <f t="shared" si="49"/>
        <v>0</v>
      </c>
    </row>
    <row r="196" spans="1:14" x14ac:dyDescent="0.2">
      <c r="A196" s="11"/>
      <c r="B196" s="12" t="s">
        <v>39</v>
      </c>
      <c r="C196" s="195">
        <v>0</v>
      </c>
      <c r="D196" s="195">
        <v>0</v>
      </c>
      <c r="E196" s="269">
        <v>0</v>
      </c>
      <c r="F196" s="339">
        <v>0</v>
      </c>
      <c r="G196" s="409">
        <v>0</v>
      </c>
      <c r="H196" s="480">
        <v>0</v>
      </c>
      <c r="I196" s="548">
        <v>0</v>
      </c>
      <c r="J196" s="616">
        <v>0</v>
      </c>
      <c r="K196" s="688">
        <v>0</v>
      </c>
      <c r="L196" s="759">
        <v>0</v>
      </c>
      <c r="M196" s="851">
        <v>0</v>
      </c>
      <c r="N196" s="924">
        <v>0</v>
      </c>
    </row>
    <row r="197" spans="1:14" x14ac:dyDescent="0.2">
      <c r="A197" s="11"/>
      <c r="B197" s="12" t="s">
        <v>40</v>
      </c>
      <c r="C197" s="195">
        <v>0</v>
      </c>
      <c r="D197" s="195">
        <v>0</v>
      </c>
      <c r="E197" s="269">
        <v>0</v>
      </c>
      <c r="F197" s="339">
        <v>0</v>
      </c>
      <c r="G197" s="409">
        <v>0</v>
      </c>
      <c r="H197" s="480">
        <v>0</v>
      </c>
      <c r="I197" s="548">
        <v>0</v>
      </c>
      <c r="J197" s="616">
        <v>0</v>
      </c>
      <c r="K197" s="688">
        <v>0</v>
      </c>
      <c r="L197" s="759">
        <v>0</v>
      </c>
      <c r="M197" s="851">
        <v>0</v>
      </c>
      <c r="N197" s="924">
        <v>0</v>
      </c>
    </row>
    <row r="198" spans="1:14" x14ac:dyDescent="0.2">
      <c r="A198" s="9">
        <v>2</v>
      </c>
      <c r="B198" s="10" t="s">
        <v>42</v>
      </c>
      <c r="C198" s="188"/>
      <c r="D198" s="188"/>
      <c r="E198" s="266"/>
      <c r="F198" s="330"/>
      <c r="G198" s="400"/>
      <c r="H198" s="471"/>
      <c r="I198" s="545"/>
      <c r="J198" s="613"/>
      <c r="K198" s="679"/>
      <c r="L198" s="756"/>
      <c r="M198" s="848"/>
      <c r="N198" s="921"/>
    </row>
    <row r="199" spans="1:14" ht="12.75" customHeight="1" x14ac:dyDescent="0.2">
      <c r="A199" s="11"/>
      <c r="B199" s="12" t="s">
        <v>43</v>
      </c>
      <c r="C199" s="195">
        <v>0</v>
      </c>
      <c r="D199" s="195">
        <v>0</v>
      </c>
      <c r="E199" s="269">
        <v>0</v>
      </c>
      <c r="F199" s="339">
        <v>0</v>
      </c>
      <c r="G199" s="409">
        <v>0</v>
      </c>
      <c r="H199" s="480">
        <v>0</v>
      </c>
      <c r="I199" s="548">
        <v>0</v>
      </c>
      <c r="J199" s="616">
        <v>0</v>
      </c>
      <c r="K199" s="688">
        <v>0</v>
      </c>
      <c r="L199" s="759">
        <v>0</v>
      </c>
      <c r="M199" s="851">
        <v>0</v>
      </c>
      <c r="N199" s="924">
        <v>0</v>
      </c>
    </row>
    <row r="200" spans="1:14" ht="12.75" customHeight="1" x14ac:dyDescent="0.2">
      <c r="A200" s="11"/>
      <c r="B200" s="12" t="s">
        <v>44</v>
      </c>
      <c r="C200" s="195">
        <v>0</v>
      </c>
      <c r="D200" s="195">
        <v>0</v>
      </c>
      <c r="E200" s="269">
        <v>0</v>
      </c>
      <c r="F200" s="339">
        <v>0</v>
      </c>
      <c r="G200" s="409">
        <v>0</v>
      </c>
      <c r="H200" s="480">
        <v>0</v>
      </c>
      <c r="I200" s="548">
        <v>0</v>
      </c>
      <c r="J200" s="616">
        <v>0</v>
      </c>
      <c r="K200" s="688">
        <v>0</v>
      </c>
      <c r="L200" s="759">
        <v>0</v>
      </c>
      <c r="M200" s="851">
        <v>0</v>
      </c>
      <c r="N200" s="924">
        <v>0</v>
      </c>
    </row>
    <row r="201" spans="1:14" ht="7.5" customHeight="1" x14ac:dyDescent="0.2">
      <c r="A201" s="9"/>
      <c r="B201" s="12" t="s">
        <v>45</v>
      </c>
      <c r="C201" s="195">
        <v>0</v>
      </c>
      <c r="D201" s="195">
        <v>0</v>
      </c>
      <c r="E201" s="269">
        <v>0</v>
      </c>
      <c r="F201" s="339">
        <v>0</v>
      </c>
      <c r="G201" s="409">
        <v>0</v>
      </c>
      <c r="H201" s="480">
        <v>0</v>
      </c>
      <c r="I201" s="548">
        <v>0</v>
      </c>
      <c r="J201" s="616">
        <v>0</v>
      </c>
      <c r="K201" s="688">
        <v>0</v>
      </c>
      <c r="L201" s="759">
        <v>0</v>
      </c>
      <c r="M201" s="851">
        <v>0</v>
      </c>
      <c r="N201" s="924">
        <v>0</v>
      </c>
    </row>
    <row r="202" spans="1:14" ht="18" customHeight="1" x14ac:dyDescent="0.2">
      <c r="A202" s="14"/>
      <c r="B202" s="15" t="s">
        <v>46</v>
      </c>
      <c r="C202" s="196">
        <v>0</v>
      </c>
      <c r="D202" s="196">
        <v>0</v>
      </c>
      <c r="E202" s="270">
        <v>0</v>
      </c>
      <c r="F202" s="341">
        <v>0</v>
      </c>
      <c r="G202" s="411">
        <v>0</v>
      </c>
      <c r="H202" s="482">
        <v>0</v>
      </c>
      <c r="I202" s="549">
        <v>0</v>
      </c>
      <c r="J202" s="617">
        <v>0</v>
      </c>
      <c r="K202" s="690">
        <v>0</v>
      </c>
      <c r="L202" s="760">
        <v>0</v>
      </c>
      <c r="M202" s="852">
        <v>0</v>
      </c>
      <c r="N202" s="925">
        <v>0</v>
      </c>
    </row>
    <row r="203" spans="1:14" ht="12.75" customHeight="1" thickBot="1" x14ac:dyDescent="0.25">
      <c r="A203" s="17">
        <v>3</v>
      </c>
      <c r="B203" s="18" t="s">
        <v>47</v>
      </c>
      <c r="C203" s="25">
        <v>0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</row>
    <row r="204" spans="1:14" x14ac:dyDescent="0.2">
      <c r="B204" s="178"/>
      <c r="C204" s="24">
        <f t="shared" ref="C204:D204" si="50">SUM(C199:C202)-C190</f>
        <v>0</v>
      </c>
      <c r="D204" s="24">
        <f t="shared" si="50"/>
        <v>0</v>
      </c>
      <c r="E204" s="24">
        <f t="shared" ref="E204" si="51">SUM(E199:E202)-E190</f>
        <v>0</v>
      </c>
      <c r="F204" s="24">
        <f t="shared" ref="F204" si="52">SUM(F199:F202)-F190</f>
        <v>0</v>
      </c>
      <c r="G204" s="24">
        <f t="shared" ref="G204" si="53">SUM(G199:G202)-G190</f>
        <v>0</v>
      </c>
      <c r="H204" s="24">
        <f t="shared" ref="H204" si="54">SUM(H199:H202)-H190</f>
        <v>0</v>
      </c>
      <c r="I204" s="24">
        <f t="shared" ref="I204" si="55">SUM(I199:I202)-I190</f>
        <v>0</v>
      </c>
      <c r="J204" s="24">
        <f t="shared" ref="J204" si="56">SUM(J199:J202)-J190</f>
        <v>0</v>
      </c>
      <c r="K204" s="24">
        <f t="shared" ref="K204" si="57">SUM(K199:K202)-K190</f>
        <v>0</v>
      </c>
      <c r="L204" s="24">
        <f t="shared" ref="L204" si="58">SUM(L199:L202)-L190</f>
        <v>0</v>
      </c>
      <c r="M204" s="24">
        <f t="shared" ref="M204" si="59">SUM(M199:M202)-M190</f>
        <v>0</v>
      </c>
      <c r="N204" s="24">
        <f t="shared" ref="N204" si="60">SUM(N199:N202)-N190</f>
        <v>0</v>
      </c>
    </row>
    <row r="205" spans="1:14" x14ac:dyDescent="0.2">
      <c r="A205" s="129" t="s">
        <v>66</v>
      </c>
      <c r="B205" s="178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</row>
    <row r="206" spans="1:14" x14ac:dyDescent="0.2">
      <c r="B206" s="178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</row>
    <row r="207" spans="1:14" ht="30" customHeight="1" x14ac:dyDescent="0.2">
      <c r="B207" s="178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</row>
    <row r="208" spans="1:14" ht="25.5" customHeight="1" x14ac:dyDescent="0.2"/>
    <row r="209" spans="1:14" ht="20.100000000000001" customHeight="1" x14ac:dyDescent="0.2"/>
    <row r="210" spans="1:14" ht="20.100000000000001" customHeight="1" x14ac:dyDescent="0.2"/>
    <row r="211" spans="1:14" ht="20.100000000000001" customHeight="1" x14ac:dyDescent="0.2">
      <c r="A211" s="949" t="s">
        <v>0</v>
      </c>
      <c r="B211" s="949"/>
    </row>
    <row r="212" spans="1:14" ht="20.100000000000001" customHeight="1" x14ac:dyDescent="0.2">
      <c r="A212" s="949" t="s">
        <v>3</v>
      </c>
      <c r="B212" s="949"/>
    </row>
    <row r="213" spans="1:14" ht="20.100000000000001" customHeight="1" x14ac:dyDescent="0.2">
      <c r="A213" s="949" t="s">
        <v>4</v>
      </c>
      <c r="B213" s="949"/>
    </row>
    <row r="214" spans="1:14" ht="20.100000000000001" customHeight="1" x14ac:dyDescent="0.3">
      <c r="C214" s="194"/>
    </row>
    <row r="215" spans="1:14" ht="20.100000000000001" customHeight="1" x14ac:dyDescent="0.2">
      <c r="C215" s="191"/>
    </row>
    <row r="216" spans="1:14" ht="26.25" customHeight="1" x14ac:dyDescent="0.2">
      <c r="A216" s="1" t="s">
        <v>6</v>
      </c>
    </row>
    <row r="217" spans="1:14" ht="20.100000000000001" customHeight="1" x14ac:dyDescent="0.2">
      <c r="A217" s="1" t="s">
        <v>7</v>
      </c>
    </row>
    <row r="218" spans="1:14" s="3" customFormat="1" ht="20.100000000000001" customHeight="1" x14ac:dyDescent="0.2">
      <c r="A218" s="19" t="s">
        <v>55</v>
      </c>
      <c r="B218" s="20"/>
    </row>
    <row r="219" spans="1:14" ht="20.100000000000001" customHeight="1" thickBot="1" x14ac:dyDescent="0.25"/>
    <row r="220" spans="1:14" ht="20.100000000000001" customHeight="1" x14ac:dyDescent="0.2">
      <c r="A220" s="950" t="s">
        <v>12</v>
      </c>
      <c r="B220" s="952" t="s">
        <v>13</v>
      </c>
      <c r="C220" s="193"/>
    </row>
    <row r="221" spans="1:14" ht="24" customHeight="1" x14ac:dyDescent="0.2">
      <c r="A221" s="951"/>
      <c r="B221" s="95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 customHeight="1" x14ac:dyDescent="0.2">
      <c r="A222" s="951"/>
      <c r="B222" s="953"/>
      <c r="C222" s="189" t="s">
        <v>18</v>
      </c>
      <c r="D222" s="189" t="s">
        <v>18</v>
      </c>
      <c r="E222" s="267" t="s">
        <v>18</v>
      </c>
      <c r="F222" s="331" t="s">
        <v>18</v>
      </c>
      <c r="G222" s="401" t="s">
        <v>18</v>
      </c>
      <c r="H222" s="472" t="s">
        <v>18</v>
      </c>
      <c r="I222" s="546" t="s">
        <v>18</v>
      </c>
      <c r="J222" s="614" t="s">
        <v>18</v>
      </c>
      <c r="K222" s="680" t="s">
        <v>18</v>
      </c>
      <c r="L222" s="757" t="s">
        <v>18</v>
      </c>
      <c r="M222" s="849" t="s">
        <v>18</v>
      </c>
      <c r="N222" s="922" t="s">
        <v>18</v>
      </c>
    </row>
    <row r="223" spans="1:14" ht="12.75" customHeight="1" x14ac:dyDescent="0.2">
      <c r="A223" s="951"/>
      <c r="B223" s="953"/>
      <c r="C223" s="190"/>
      <c r="D223" s="190"/>
      <c r="E223" s="268"/>
      <c r="F223" s="332"/>
      <c r="G223" s="402"/>
      <c r="H223" s="473"/>
      <c r="I223" s="547"/>
      <c r="J223" s="615"/>
      <c r="K223" s="681"/>
      <c r="L223" s="758"/>
      <c r="M223" s="850"/>
      <c r="N223" s="923"/>
    </row>
    <row r="224" spans="1:14" x14ac:dyDescent="0.2">
      <c r="A224" s="44" t="s">
        <v>24</v>
      </c>
      <c r="B224" s="45" t="s">
        <v>25</v>
      </c>
      <c r="C224" s="185" t="s">
        <v>28</v>
      </c>
      <c r="D224" s="185" t="s">
        <v>28</v>
      </c>
      <c r="E224" s="263" t="s">
        <v>28</v>
      </c>
      <c r="F224" s="327" t="s">
        <v>28</v>
      </c>
      <c r="G224" s="397" t="s">
        <v>28</v>
      </c>
      <c r="H224" s="468" t="s">
        <v>28</v>
      </c>
      <c r="I224" s="543" t="s">
        <v>28</v>
      </c>
      <c r="J224" s="610" t="s">
        <v>28</v>
      </c>
      <c r="K224" s="676" t="s">
        <v>28</v>
      </c>
      <c r="L224" s="753" t="s">
        <v>28</v>
      </c>
      <c r="M224" s="846" t="s">
        <v>28</v>
      </c>
      <c r="N224" s="918" t="s">
        <v>28</v>
      </c>
    </row>
    <row r="225" spans="1:14" ht="12.75" customHeight="1" x14ac:dyDescent="0.2">
      <c r="A225" s="5"/>
      <c r="B225" s="6" t="s">
        <v>36</v>
      </c>
      <c r="C225" s="186">
        <f t="shared" ref="C225:H225" si="61">SUM(C227,C230)</f>
        <v>0</v>
      </c>
      <c r="D225" s="186">
        <f t="shared" si="61"/>
        <v>0</v>
      </c>
      <c r="E225" s="264">
        <f t="shared" si="61"/>
        <v>0</v>
      </c>
      <c r="F225" s="340">
        <f t="shared" si="61"/>
        <v>0</v>
      </c>
      <c r="G225" s="410">
        <f t="shared" si="61"/>
        <v>0</v>
      </c>
      <c r="H225" s="481">
        <f t="shared" si="61"/>
        <v>0</v>
      </c>
      <c r="I225" s="544">
        <f t="shared" ref="I225:N225" si="62">SUM(I227,I230)</f>
        <v>0</v>
      </c>
      <c r="J225" s="611">
        <f t="shared" si="62"/>
        <v>0</v>
      </c>
      <c r="K225" s="689">
        <f t="shared" si="62"/>
        <v>0</v>
      </c>
      <c r="L225" s="754">
        <f t="shared" si="62"/>
        <v>0</v>
      </c>
      <c r="M225" s="847">
        <f t="shared" si="62"/>
        <v>0</v>
      </c>
      <c r="N225" s="919">
        <f t="shared" si="62"/>
        <v>0</v>
      </c>
    </row>
    <row r="226" spans="1:14" ht="12.75" customHeight="1" x14ac:dyDescent="0.2">
      <c r="A226" s="9">
        <v>1</v>
      </c>
      <c r="B226" s="10" t="s">
        <v>37</v>
      </c>
      <c r="C226" s="188"/>
      <c r="D226" s="188"/>
      <c r="E226" s="266"/>
      <c r="F226" s="330"/>
      <c r="G226" s="400"/>
      <c r="H226" s="471"/>
      <c r="I226" s="545"/>
      <c r="J226" s="613"/>
      <c r="K226" s="679"/>
      <c r="L226" s="756"/>
      <c r="M226" s="848"/>
      <c r="N226" s="921"/>
    </row>
    <row r="227" spans="1:14" x14ac:dyDescent="0.2">
      <c r="A227" s="11"/>
      <c r="B227" s="10" t="s">
        <v>38</v>
      </c>
      <c r="C227" s="198">
        <f t="shared" ref="C227:D227" si="63">SUM(C228:C229)</f>
        <v>0</v>
      </c>
      <c r="D227" s="198">
        <f t="shared" si="63"/>
        <v>0</v>
      </c>
      <c r="E227" s="272">
        <f t="shared" ref="E227:N227" si="64">SUM(E228:E229)</f>
        <v>0</v>
      </c>
      <c r="F227" s="338">
        <f t="shared" si="64"/>
        <v>0</v>
      </c>
      <c r="G227" s="408">
        <f t="shared" si="64"/>
        <v>0</v>
      </c>
      <c r="H227" s="479">
        <f t="shared" si="64"/>
        <v>0</v>
      </c>
      <c r="I227" s="550">
        <f t="shared" si="64"/>
        <v>0</v>
      </c>
      <c r="J227" s="619">
        <f t="shared" si="64"/>
        <v>0</v>
      </c>
      <c r="K227" s="687">
        <f t="shared" si="64"/>
        <v>0</v>
      </c>
      <c r="L227" s="761">
        <f t="shared" si="64"/>
        <v>0</v>
      </c>
      <c r="M227" s="854">
        <f t="shared" si="64"/>
        <v>0</v>
      </c>
      <c r="N227" s="927">
        <f t="shared" si="64"/>
        <v>0</v>
      </c>
    </row>
    <row r="228" spans="1:14" x14ac:dyDescent="0.2">
      <c r="A228" s="11"/>
      <c r="B228" s="12" t="s">
        <v>39</v>
      </c>
      <c r="C228" s="195">
        <v>0</v>
      </c>
      <c r="D228" s="195">
        <v>0</v>
      </c>
      <c r="E228" s="269">
        <v>0</v>
      </c>
      <c r="F228" s="339">
        <v>0</v>
      </c>
      <c r="G228" s="409">
        <v>0</v>
      </c>
      <c r="H228" s="480">
        <v>0</v>
      </c>
      <c r="I228" s="548">
        <v>0</v>
      </c>
      <c r="J228" s="616">
        <v>0</v>
      </c>
      <c r="K228" s="688">
        <v>0</v>
      </c>
      <c r="L228" s="759">
        <v>0</v>
      </c>
      <c r="M228" s="851">
        <v>0</v>
      </c>
      <c r="N228" s="924">
        <v>0</v>
      </c>
    </row>
    <row r="229" spans="1:14" x14ac:dyDescent="0.2">
      <c r="A229" s="11"/>
      <c r="B229" s="12" t="s">
        <v>40</v>
      </c>
      <c r="C229" s="195">
        <v>0</v>
      </c>
      <c r="D229" s="195">
        <v>0</v>
      </c>
      <c r="E229" s="269">
        <v>0</v>
      </c>
      <c r="F229" s="339">
        <v>0</v>
      </c>
      <c r="G229" s="409">
        <v>0</v>
      </c>
      <c r="H229" s="480">
        <v>0</v>
      </c>
      <c r="I229" s="548">
        <v>0</v>
      </c>
      <c r="J229" s="616">
        <v>0</v>
      </c>
      <c r="K229" s="688">
        <v>0</v>
      </c>
      <c r="L229" s="759">
        <v>0</v>
      </c>
      <c r="M229" s="851">
        <v>0</v>
      </c>
      <c r="N229" s="924">
        <v>0</v>
      </c>
    </row>
    <row r="230" spans="1:14" x14ac:dyDescent="0.2">
      <c r="A230" s="11"/>
      <c r="B230" s="10" t="s">
        <v>41</v>
      </c>
      <c r="C230" s="198">
        <f t="shared" ref="C230:N230" si="65">SUM(C231:C232)</f>
        <v>0</v>
      </c>
      <c r="D230" s="198">
        <f t="shared" si="65"/>
        <v>0</v>
      </c>
      <c r="E230" s="272">
        <f t="shared" si="65"/>
        <v>0</v>
      </c>
      <c r="F230" s="338">
        <f t="shared" si="65"/>
        <v>0</v>
      </c>
      <c r="G230" s="408">
        <f t="shared" si="65"/>
        <v>0</v>
      </c>
      <c r="H230" s="479">
        <f t="shared" si="65"/>
        <v>0</v>
      </c>
      <c r="I230" s="550">
        <f t="shared" si="65"/>
        <v>0</v>
      </c>
      <c r="J230" s="619">
        <f t="shared" si="65"/>
        <v>0</v>
      </c>
      <c r="K230" s="687">
        <f t="shared" si="65"/>
        <v>0</v>
      </c>
      <c r="L230" s="761">
        <f t="shared" si="65"/>
        <v>0</v>
      </c>
      <c r="M230" s="854">
        <f t="shared" si="65"/>
        <v>0</v>
      </c>
      <c r="N230" s="927">
        <f t="shared" si="65"/>
        <v>0</v>
      </c>
    </row>
    <row r="231" spans="1:14" ht="12.75" customHeight="1" x14ac:dyDescent="0.2">
      <c r="A231" s="11"/>
      <c r="B231" s="12" t="s">
        <v>39</v>
      </c>
      <c r="C231" s="195">
        <v>0</v>
      </c>
      <c r="D231" s="195">
        <v>0</v>
      </c>
      <c r="E231" s="269">
        <v>0</v>
      </c>
      <c r="F231" s="339">
        <v>0</v>
      </c>
      <c r="G231" s="409">
        <v>0</v>
      </c>
      <c r="H231" s="480">
        <v>0</v>
      </c>
      <c r="I231" s="548">
        <v>0</v>
      </c>
      <c r="J231" s="616">
        <v>0</v>
      </c>
      <c r="K231" s="688">
        <v>0</v>
      </c>
      <c r="L231" s="759">
        <v>0</v>
      </c>
      <c r="M231" s="851">
        <v>0</v>
      </c>
      <c r="N231" s="924">
        <v>0</v>
      </c>
    </row>
    <row r="232" spans="1:14" ht="12.75" customHeight="1" x14ac:dyDescent="0.2">
      <c r="A232" s="11"/>
      <c r="B232" s="12" t="s">
        <v>40</v>
      </c>
      <c r="C232" s="195">
        <v>0</v>
      </c>
      <c r="D232" s="195">
        <v>0</v>
      </c>
      <c r="E232" s="269">
        <v>0</v>
      </c>
      <c r="F232" s="339">
        <v>0</v>
      </c>
      <c r="G232" s="409">
        <v>0</v>
      </c>
      <c r="H232" s="480">
        <v>0</v>
      </c>
      <c r="I232" s="548">
        <v>0</v>
      </c>
      <c r="J232" s="616">
        <v>0</v>
      </c>
      <c r="K232" s="688">
        <v>0</v>
      </c>
      <c r="L232" s="759">
        <v>0</v>
      </c>
      <c r="M232" s="851">
        <v>0</v>
      </c>
      <c r="N232" s="924">
        <v>0</v>
      </c>
    </row>
    <row r="233" spans="1:14" ht="7.5" customHeight="1" x14ac:dyDescent="0.2">
      <c r="A233" s="9">
        <v>2</v>
      </c>
      <c r="B233" s="10" t="s">
        <v>42</v>
      </c>
      <c r="C233" s="188"/>
      <c r="D233" s="188"/>
      <c r="E233" s="266"/>
      <c r="F233" s="330"/>
      <c r="G233" s="400"/>
      <c r="H233" s="471"/>
      <c r="I233" s="545"/>
      <c r="J233" s="613"/>
      <c r="K233" s="679"/>
      <c r="L233" s="756"/>
      <c r="M233" s="848"/>
      <c r="N233" s="921"/>
    </row>
    <row r="234" spans="1:14" ht="18" customHeight="1" x14ac:dyDescent="0.2">
      <c r="A234" s="11"/>
      <c r="B234" s="12" t="s">
        <v>43</v>
      </c>
      <c r="C234" s="195">
        <v>0</v>
      </c>
      <c r="D234" s="195">
        <v>0</v>
      </c>
      <c r="E234" s="269">
        <v>0</v>
      </c>
      <c r="F234" s="339">
        <v>0</v>
      </c>
      <c r="G234" s="409">
        <v>0</v>
      </c>
      <c r="H234" s="480">
        <v>0</v>
      </c>
      <c r="I234" s="548">
        <v>0</v>
      </c>
      <c r="J234" s="616">
        <v>0</v>
      </c>
      <c r="K234" s="688">
        <v>0</v>
      </c>
      <c r="L234" s="759">
        <v>0</v>
      </c>
      <c r="M234" s="851">
        <v>0</v>
      </c>
      <c r="N234" s="924">
        <v>0</v>
      </c>
    </row>
    <row r="235" spans="1:14" ht="12.75" customHeight="1" x14ac:dyDescent="0.2">
      <c r="A235" s="11"/>
      <c r="B235" s="12" t="s">
        <v>44</v>
      </c>
      <c r="C235" s="195">
        <v>0</v>
      </c>
      <c r="D235" s="195">
        <v>0</v>
      </c>
      <c r="E235" s="269">
        <v>0</v>
      </c>
      <c r="F235" s="339">
        <v>0</v>
      </c>
      <c r="G235" s="409">
        <v>0</v>
      </c>
      <c r="H235" s="480">
        <v>0</v>
      </c>
      <c r="I235" s="548">
        <v>0</v>
      </c>
      <c r="J235" s="616">
        <v>0</v>
      </c>
      <c r="K235" s="688">
        <v>0</v>
      </c>
      <c r="L235" s="759">
        <v>0</v>
      </c>
      <c r="M235" s="851">
        <v>0</v>
      </c>
      <c r="N235" s="924">
        <v>0</v>
      </c>
    </row>
    <row r="236" spans="1:14" ht="12.75" customHeight="1" x14ac:dyDescent="0.2">
      <c r="A236" s="9"/>
      <c r="B236" s="12" t="s">
        <v>45</v>
      </c>
      <c r="C236" s="195">
        <v>0</v>
      </c>
      <c r="D236" s="195">
        <v>0</v>
      </c>
      <c r="E236" s="269">
        <v>0</v>
      </c>
      <c r="F236" s="339">
        <v>0</v>
      </c>
      <c r="G236" s="409">
        <v>0</v>
      </c>
      <c r="H236" s="480">
        <v>0</v>
      </c>
      <c r="I236" s="548">
        <v>0</v>
      </c>
      <c r="J236" s="616">
        <v>0</v>
      </c>
      <c r="K236" s="688">
        <v>0</v>
      </c>
      <c r="L236" s="759">
        <v>0</v>
      </c>
      <c r="M236" s="851">
        <v>0</v>
      </c>
      <c r="N236" s="924">
        <v>0</v>
      </c>
    </row>
    <row r="237" spans="1:14" ht="12.75" customHeight="1" x14ac:dyDescent="0.2">
      <c r="A237" s="14"/>
      <c r="B237" s="15" t="s">
        <v>46</v>
      </c>
      <c r="C237" s="196">
        <v>0</v>
      </c>
      <c r="D237" s="196">
        <v>0</v>
      </c>
      <c r="E237" s="270">
        <v>0</v>
      </c>
      <c r="F237" s="341">
        <v>0</v>
      </c>
      <c r="G237" s="411">
        <v>0</v>
      </c>
      <c r="H237" s="482">
        <v>0</v>
      </c>
      <c r="I237" s="549">
        <v>0</v>
      </c>
      <c r="J237" s="617">
        <v>0</v>
      </c>
      <c r="K237" s="690">
        <v>0</v>
      </c>
      <c r="L237" s="760">
        <v>0</v>
      </c>
      <c r="M237" s="852">
        <v>0</v>
      </c>
      <c r="N237" s="925">
        <v>0</v>
      </c>
    </row>
    <row r="238" spans="1:14" ht="13.5" thickBot="1" x14ac:dyDescent="0.25">
      <c r="A238" s="17">
        <v>3</v>
      </c>
      <c r="B238" s="18" t="s">
        <v>47</v>
      </c>
      <c r="C238" s="25">
        <v>0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</row>
    <row r="239" spans="1:14" ht="30" customHeight="1" x14ac:dyDescent="0.2">
      <c r="B239" s="178"/>
      <c r="C239" s="24">
        <f t="shared" ref="C239:D239" si="66">SUM(C234:C237)-C225</f>
        <v>0</v>
      </c>
      <c r="D239" s="24">
        <f t="shared" si="66"/>
        <v>0</v>
      </c>
      <c r="E239" s="24">
        <f t="shared" ref="E239" si="67">SUM(E234:E237)-E225</f>
        <v>0</v>
      </c>
      <c r="F239" s="24">
        <f t="shared" ref="F239" si="68">SUM(F234:F237)-F225</f>
        <v>0</v>
      </c>
      <c r="G239" s="24">
        <f t="shared" ref="G239" si="69">SUM(G234:G237)-G225</f>
        <v>0</v>
      </c>
      <c r="H239" s="24">
        <f t="shared" ref="H239" si="70">SUM(H234:H237)-H225</f>
        <v>0</v>
      </c>
      <c r="I239" s="24">
        <f t="shared" ref="I239" si="71">SUM(I234:I237)-I225</f>
        <v>0</v>
      </c>
      <c r="J239" s="24">
        <f t="shared" ref="J239" si="72">SUM(J234:J237)-J225</f>
        <v>0</v>
      </c>
      <c r="K239" s="24">
        <f t="shared" ref="K239" si="73">SUM(K234:K237)-K225</f>
        <v>0</v>
      </c>
      <c r="L239" s="24">
        <f t="shared" ref="L239" si="74">SUM(L234:L237)-L225</f>
        <v>0</v>
      </c>
      <c r="M239" s="24">
        <f t="shared" ref="M239" si="75">SUM(M234:M237)-M225</f>
        <v>0</v>
      </c>
      <c r="N239" s="24">
        <f t="shared" ref="N239" si="76">SUM(N234:N237)-N225</f>
        <v>0</v>
      </c>
    </row>
    <row r="240" spans="1:14" ht="25.5" customHeight="1" x14ac:dyDescent="0.2">
      <c r="A240" s="129" t="s">
        <v>66</v>
      </c>
      <c r="B240" s="178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</row>
    <row r="241" spans="1:14" ht="20.100000000000001" customHeight="1" x14ac:dyDescent="0.2">
      <c r="B241" s="178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</row>
    <row r="242" spans="1:14" ht="20.100000000000001" customHeight="1" x14ac:dyDescent="0.2">
      <c r="B242" s="178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</row>
    <row r="243" spans="1:14" ht="20.100000000000001" customHeight="1" x14ac:dyDescent="0.2">
      <c r="C243" s="1" t="s">
        <v>1</v>
      </c>
      <c r="D243" s="1" t="s">
        <v>1</v>
      </c>
      <c r="E243" s="1" t="s">
        <v>1</v>
      </c>
      <c r="F243" s="1" t="s">
        <v>1</v>
      </c>
      <c r="G243" s="1" t="s">
        <v>1</v>
      </c>
      <c r="H243" s="1" t="s">
        <v>1</v>
      </c>
      <c r="I243" s="1" t="s">
        <v>1</v>
      </c>
      <c r="J243" s="1" t="s">
        <v>1</v>
      </c>
      <c r="K243" s="1" t="s">
        <v>1</v>
      </c>
      <c r="L243" s="1" t="s">
        <v>1</v>
      </c>
      <c r="M243" s="1" t="s">
        <v>1</v>
      </c>
      <c r="N243" s="1" t="s">
        <v>1</v>
      </c>
    </row>
    <row r="244" spans="1:14" ht="20.100000000000001" customHeight="1" x14ac:dyDescent="0.2"/>
    <row r="245" spans="1:14" ht="20.100000000000001" customHeight="1" x14ac:dyDescent="0.2"/>
    <row r="246" spans="1:14" ht="20.100000000000001" customHeight="1" x14ac:dyDescent="0.2"/>
    <row r="247" spans="1:14" ht="20.100000000000001" customHeight="1" x14ac:dyDescent="0.2">
      <c r="A247" s="949" t="s">
        <v>0</v>
      </c>
      <c r="B247" s="949"/>
    </row>
    <row r="248" spans="1:14" ht="26.25" customHeight="1" x14ac:dyDescent="0.2">
      <c r="A248" s="949" t="s">
        <v>3</v>
      </c>
      <c r="B248" s="949"/>
    </row>
    <row r="249" spans="1:14" ht="20.100000000000001" customHeight="1" x14ac:dyDescent="0.2">
      <c r="A249" s="949" t="s">
        <v>4</v>
      </c>
      <c r="B249" s="949"/>
    </row>
    <row r="250" spans="1:14" ht="20.100000000000001" customHeight="1" x14ac:dyDescent="0.3">
      <c r="C250" s="194"/>
    </row>
    <row r="251" spans="1:14" ht="20.100000000000001" customHeight="1" x14ac:dyDescent="0.2">
      <c r="C251" s="191"/>
    </row>
    <row r="252" spans="1:14" ht="20.100000000000001" customHeight="1" x14ac:dyDescent="0.2">
      <c r="A252" s="1" t="s">
        <v>6</v>
      </c>
    </row>
    <row r="253" spans="1:14" ht="14.25" customHeight="1" x14ac:dyDescent="0.2">
      <c r="A253" s="1" t="s">
        <v>7</v>
      </c>
    </row>
    <row r="254" spans="1:14" ht="12.75" customHeight="1" x14ac:dyDescent="0.2">
      <c r="A254" s="130" t="s">
        <v>56</v>
      </c>
      <c r="B254" s="130"/>
    </row>
    <row r="255" spans="1:14" ht="13.5" thickBot="1" x14ac:dyDescent="0.25">
      <c r="A255" s="3"/>
      <c r="B255" s="3"/>
    </row>
    <row r="256" spans="1:14" ht="12.75" customHeight="1" x14ac:dyDescent="0.2">
      <c r="A256" s="950" t="s">
        <v>12</v>
      </c>
      <c r="B256" s="952" t="s">
        <v>13</v>
      </c>
      <c r="C256" s="193"/>
    </row>
    <row r="257" spans="1:14" ht="12.75" customHeight="1" x14ac:dyDescent="0.2">
      <c r="A257" s="951"/>
      <c r="B257" s="95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 customHeight="1" x14ac:dyDescent="0.2">
      <c r="A258" s="951"/>
      <c r="B258" s="953"/>
      <c r="C258" s="189" t="s">
        <v>18</v>
      </c>
      <c r="D258" s="189" t="s">
        <v>18</v>
      </c>
      <c r="E258" s="267" t="s">
        <v>18</v>
      </c>
      <c r="F258" s="331" t="s">
        <v>18</v>
      </c>
      <c r="G258" s="401" t="s">
        <v>18</v>
      </c>
      <c r="H258" s="472" t="s">
        <v>18</v>
      </c>
      <c r="I258" s="546" t="s">
        <v>18</v>
      </c>
      <c r="J258" s="614" t="s">
        <v>18</v>
      </c>
      <c r="K258" s="680" t="s">
        <v>18</v>
      </c>
      <c r="L258" s="757" t="s">
        <v>18</v>
      </c>
      <c r="M258" s="849" t="s">
        <v>18</v>
      </c>
      <c r="N258" s="922" t="s">
        <v>18</v>
      </c>
    </row>
    <row r="259" spans="1:14" ht="12.75" customHeight="1" x14ac:dyDescent="0.2">
      <c r="A259" s="951"/>
      <c r="B259" s="953"/>
      <c r="C259" s="190"/>
      <c r="D259" s="190"/>
      <c r="E259" s="268"/>
      <c r="F259" s="332"/>
      <c r="G259" s="402"/>
      <c r="H259" s="473"/>
      <c r="I259" s="547"/>
      <c r="J259" s="615"/>
      <c r="K259" s="681"/>
      <c r="L259" s="758"/>
      <c r="M259" s="850"/>
      <c r="N259" s="923"/>
    </row>
    <row r="260" spans="1:14" x14ac:dyDescent="0.2">
      <c r="A260" s="44" t="s">
        <v>24</v>
      </c>
      <c r="B260" s="45" t="s">
        <v>25</v>
      </c>
      <c r="C260" s="185" t="s">
        <v>28</v>
      </c>
      <c r="D260" s="185" t="s">
        <v>28</v>
      </c>
      <c r="E260" s="263" t="s">
        <v>28</v>
      </c>
      <c r="F260" s="327" t="s">
        <v>28</v>
      </c>
      <c r="G260" s="397" t="s">
        <v>28</v>
      </c>
      <c r="H260" s="468" t="s">
        <v>28</v>
      </c>
      <c r="I260" s="543" t="s">
        <v>28</v>
      </c>
      <c r="J260" s="610" t="s">
        <v>28</v>
      </c>
      <c r="K260" s="676" t="s">
        <v>28</v>
      </c>
      <c r="L260" s="753" t="s">
        <v>28</v>
      </c>
      <c r="M260" s="846" t="s">
        <v>28</v>
      </c>
      <c r="N260" s="918" t="s">
        <v>28</v>
      </c>
    </row>
    <row r="261" spans="1:14" ht="15.75" x14ac:dyDescent="0.2">
      <c r="A261" s="5"/>
      <c r="B261" s="6" t="s">
        <v>36</v>
      </c>
      <c r="C261" s="186">
        <f t="shared" ref="C261:H261" si="77">SUM(C263,C266)</f>
        <v>0</v>
      </c>
      <c r="D261" s="186">
        <f t="shared" si="77"/>
        <v>0</v>
      </c>
      <c r="E261" s="264">
        <f t="shared" si="77"/>
        <v>0</v>
      </c>
      <c r="F261" s="340">
        <f t="shared" si="77"/>
        <v>0</v>
      </c>
      <c r="G261" s="410">
        <f t="shared" si="77"/>
        <v>0</v>
      </c>
      <c r="H261" s="481">
        <f t="shared" si="77"/>
        <v>0</v>
      </c>
      <c r="I261" s="544">
        <f t="shared" ref="I261:N261" si="78">SUM(I263,I266)</f>
        <v>0</v>
      </c>
      <c r="J261" s="611">
        <f t="shared" si="78"/>
        <v>0</v>
      </c>
      <c r="K261" s="689">
        <f t="shared" si="78"/>
        <v>0</v>
      </c>
      <c r="L261" s="754">
        <f t="shared" si="78"/>
        <v>0</v>
      </c>
      <c r="M261" s="847">
        <f t="shared" si="78"/>
        <v>0</v>
      </c>
      <c r="N261" s="919">
        <f t="shared" si="78"/>
        <v>0</v>
      </c>
    </row>
    <row r="262" spans="1:14" x14ac:dyDescent="0.2">
      <c r="A262" s="9">
        <v>1</v>
      </c>
      <c r="B262" s="10" t="s">
        <v>37</v>
      </c>
      <c r="C262" s="188"/>
      <c r="D262" s="188"/>
      <c r="E262" s="266"/>
      <c r="F262" s="330"/>
      <c r="G262" s="400"/>
      <c r="H262" s="471"/>
      <c r="I262" s="545"/>
      <c r="J262" s="613"/>
      <c r="K262" s="679"/>
      <c r="L262" s="756"/>
      <c r="M262" s="848"/>
      <c r="N262" s="921"/>
    </row>
    <row r="263" spans="1:14" ht="12.75" customHeight="1" x14ac:dyDescent="0.2">
      <c r="A263" s="11"/>
      <c r="B263" s="10" t="s">
        <v>38</v>
      </c>
      <c r="C263" s="198">
        <f t="shared" ref="C263:D263" si="79">SUM(C264:C265)</f>
        <v>0</v>
      </c>
      <c r="D263" s="198">
        <f t="shared" si="79"/>
        <v>0</v>
      </c>
      <c r="E263" s="272">
        <f t="shared" ref="E263:N263" si="80">SUM(E264:E265)</f>
        <v>0</v>
      </c>
      <c r="F263" s="338">
        <f t="shared" si="80"/>
        <v>0</v>
      </c>
      <c r="G263" s="408">
        <f t="shared" si="80"/>
        <v>0</v>
      </c>
      <c r="H263" s="479">
        <f t="shared" si="80"/>
        <v>0</v>
      </c>
      <c r="I263" s="550">
        <f t="shared" si="80"/>
        <v>0</v>
      </c>
      <c r="J263" s="619">
        <f t="shared" si="80"/>
        <v>0</v>
      </c>
      <c r="K263" s="687">
        <f t="shared" si="80"/>
        <v>0</v>
      </c>
      <c r="L263" s="761">
        <f t="shared" si="80"/>
        <v>0</v>
      </c>
      <c r="M263" s="854">
        <f t="shared" si="80"/>
        <v>0</v>
      </c>
      <c r="N263" s="927">
        <f t="shared" si="80"/>
        <v>0</v>
      </c>
    </row>
    <row r="264" spans="1:14" ht="12.75" customHeight="1" x14ac:dyDescent="0.2">
      <c r="A264" s="11"/>
      <c r="B264" s="12" t="s">
        <v>39</v>
      </c>
      <c r="C264" s="195">
        <v>0</v>
      </c>
      <c r="D264" s="195">
        <v>0</v>
      </c>
      <c r="E264" s="269">
        <v>0</v>
      </c>
      <c r="F264" s="339">
        <v>0</v>
      </c>
      <c r="G264" s="409">
        <v>0</v>
      </c>
      <c r="H264" s="480">
        <v>0</v>
      </c>
      <c r="I264" s="548">
        <v>0</v>
      </c>
      <c r="J264" s="616">
        <v>0</v>
      </c>
      <c r="K264" s="688">
        <v>0</v>
      </c>
      <c r="L264" s="759">
        <v>0</v>
      </c>
      <c r="M264" s="851">
        <v>0</v>
      </c>
      <c r="N264" s="924">
        <v>0</v>
      </c>
    </row>
    <row r="265" spans="1:14" ht="13.5" customHeight="1" x14ac:dyDescent="0.2">
      <c r="A265" s="11"/>
      <c r="B265" s="12" t="s">
        <v>40</v>
      </c>
      <c r="C265" s="195">
        <v>0</v>
      </c>
      <c r="D265" s="195">
        <v>0</v>
      </c>
      <c r="E265" s="269">
        <v>0</v>
      </c>
      <c r="F265" s="339">
        <v>0</v>
      </c>
      <c r="G265" s="409">
        <v>0</v>
      </c>
      <c r="H265" s="480">
        <v>0</v>
      </c>
      <c r="I265" s="548">
        <v>0</v>
      </c>
      <c r="J265" s="616">
        <v>0</v>
      </c>
      <c r="K265" s="688">
        <v>0</v>
      </c>
      <c r="L265" s="759">
        <v>0</v>
      </c>
      <c r="M265" s="851">
        <v>0</v>
      </c>
      <c r="N265" s="924">
        <v>0</v>
      </c>
    </row>
    <row r="266" spans="1:14" ht="18" customHeight="1" x14ac:dyDescent="0.2">
      <c r="A266" s="11"/>
      <c r="B266" s="10" t="s">
        <v>41</v>
      </c>
      <c r="C266" s="198">
        <f t="shared" ref="C266:D266" si="81">SUM(C267:C268)</f>
        <v>0</v>
      </c>
      <c r="D266" s="198">
        <f t="shared" si="81"/>
        <v>0</v>
      </c>
      <c r="E266" s="272">
        <f t="shared" ref="E266" si="82">SUM(E267:E268)</f>
        <v>0</v>
      </c>
      <c r="F266" s="338">
        <f t="shared" ref="F266" si="83">SUM(F267:F268)</f>
        <v>0</v>
      </c>
      <c r="G266" s="408">
        <f t="shared" ref="G266" si="84">SUM(G267:G268)</f>
        <v>0</v>
      </c>
      <c r="H266" s="479">
        <f t="shared" ref="H266" si="85">SUM(H267:H268)</f>
        <v>0</v>
      </c>
      <c r="I266" s="550">
        <f t="shared" ref="I266" si="86">SUM(I267:I268)</f>
        <v>0</v>
      </c>
      <c r="J266" s="619">
        <f t="shared" ref="J266" si="87">SUM(J267:J268)</f>
        <v>0</v>
      </c>
      <c r="K266" s="687">
        <f t="shared" ref="K266" si="88">SUM(K267:K268)</f>
        <v>0</v>
      </c>
      <c r="L266" s="761">
        <f t="shared" ref="L266" si="89">SUM(L267:L268)</f>
        <v>0</v>
      </c>
      <c r="M266" s="854">
        <f t="shared" ref="M266" si="90">SUM(M267:M268)</f>
        <v>0</v>
      </c>
      <c r="N266" s="927">
        <f t="shared" ref="N266" si="91">SUM(N267:N268)</f>
        <v>0</v>
      </c>
    </row>
    <row r="267" spans="1:14" ht="12.75" customHeight="1" x14ac:dyDescent="0.2">
      <c r="A267" s="11"/>
      <c r="B267" s="12" t="s">
        <v>39</v>
      </c>
      <c r="C267" s="195">
        <v>0</v>
      </c>
      <c r="D267" s="195">
        <v>0</v>
      </c>
      <c r="E267" s="269">
        <v>0</v>
      </c>
      <c r="F267" s="339">
        <v>0</v>
      </c>
      <c r="G267" s="409">
        <v>0</v>
      </c>
      <c r="H267" s="480">
        <v>0</v>
      </c>
      <c r="I267" s="548">
        <v>0</v>
      </c>
      <c r="J267" s="616">
        <v>0</v>
      </c>
      <c r="K267" s="688">
        <v>0</v>
      </c>
      <c r="L267" s="759">
        <v>0</v>
      </c>
      <c r="M267" s="851">
        <v>0</v>
      </c>
      <c r="N267" s="924">
        <v>0</v>
      </c>
    </row>
    <row r="268" spans="1:14" ht="13.5" customHeight="1" x14ac:dyDescent="0.2">
      <c r="A268" s="11"/>
      <c r="B268" s="12" t="s">
        <v>40</v>
      </c>
      <c r="C268" s="195">
        <v>0</v>
      </c>
      <c r="D268" s="195">
        <v>0</v>
      </c>
      <c r="E268" s="269">
        <v>0</v>
      </c>
      <c r="F268" s="339">
        <v>0</v>
      </c>
      <c r="G268" s="409">
        <v>0</v>
      </c>
      <c r="H268" s="480">
        <v>0</v>
      </c>
      <c r="I268" s="548">
        <v>0</v>
      </c>
      <c r="J268" s="616">
        <v>0</v>
      </c>
      <c r="K268" s="688">
        <v>0</v>
      </c>
      <c r="L268" s="759">
        <v>0</v>
      </c>
      <c r="M268" s="851">
        <v>0</v>
      </c>
      <c r="N268" s="924">
        <v>0</v>
      </c>
    </row>
    <row r="269" spans="1:14" ht="12.75" customHeight="1" x14ac:dyDescent="0.2">
      <c r="A269" s="9">
        <v>2</v>
      </c>
      <c r="B269" s="10" t="s">
        <v>42</v>
      </c>
      <c r="C269" s="188"/>
      <c r="D269" s="188"/>
      <c r="E269" s="266"/>
      <c r="F269" s="330"/>
      <c r="G269" s="400"/>
      <c r="H269" s="471"/>
      <c r="I269" s="545"/>
      <c r="J269" s="613"/>
      <c r="K269" s="679"/>
      <c r="L269" s="756"/>
      <c r="M269" s="848"/>
      <c r="N269" s="921"/>
    </row>
    <row r="270" spans="1:14" x14ac:dyDescent="0.2">
      <c r="A270" s="11"/>
      <c r="B270" s="12" t="s">
        <v>43</v>
      </c>
      <c r="C270" s="195">
        <v>0</v>
      </c>
      <c r="D270" s="195">
        <v>0</v>
      </c>
      <c r="E270" s="269">
        <v>0</v>
      </c>
      <c r="F270" s="339">
        <v>0</v>
      </c>
      <c r="G270" s="409">
        <v>0</v>
      </c>
      <c r="H270" s="480">
        <v>0</v>
      </c>
      <c r="I270" s="548">
        <v>0</v>
      </c>
      <c r="J270" s="616">
        <v>0</v>
      </c>
      <c r="K270" s="688">
        <v>0</v>
      </c>
      <c r="L270" s="759">
        <v>0</v>
      </c>
      <c r="M270" s="851">
        <v>0</v>
      </c>
      <c r="N270" s="924">
        <v>0</v>
      </c>
    </row>
    <row r="271" spans="1:14" ht="30" customHeight="1" x14ac:dyDescent="0.2">
      <c r="A271" s="11"/>
      <c r="B271" s="12" t="s">
        <v>44</v>
      </c>
      <c r="C271" s="195">
        <v>0</v>
      </c>
      <c r="D271" s="195">
        <v>0</v>
      </c>
      <c r="E271" s="269">
        <v>0</v>
      </c>
      <c r="F271" s="339">
        <v>0</v>
      </c>
      <c r="G271" s="409">
        <v>0</v>
      </c>
      <c r="H271" s="480">
        <v>0</v>
      </c>
      <c r="I271" s="548">
        <v>0</v>
      </c>
      <c r="J271" s="616">
        <v>0</v>
      </c>
      <c r="K271" s="688">
        <v>0</v>
      </c>
      <c r="L271" s="759">
        <v>0</v>
      </c>
      <c r="M271" s="851">
        <v>0</v>
      </c>
      <c r="N271" s="924">
        <v>0</v>
      </c>
    </row>
    <row r="272" spans="1:14" ht="25.5" customHeight="1" x14ac:dyDescent="0.2">
      <c r="A272" s="9"/>
      <c r="B272" s="12" t="s">
        <v>45</v>
      </c>
      <c r="C272" s="195">
        <v>0</v>
      </c>
      <c r="D272" s="195">
        <v>0</v>
      </c>
      <c r="E272" s="269">
        <v>0</v>
      </c>
      <c r="F272" s="339">
        <v>0</v>
      </c>
      <c r="G272" s="409">
        <v>0</v>
      </c>
      <c r="H272" s="480">
        <v>0</v>
      </c>
      <c r="I272" s="548">
        <v>0</v>
      </c>
      <c r="J272" s="616">
        <v>0</v>
      </c>
      <c r="K272" s="688">
        <v>0</v>
      </c>
      <c r="L272" s="759">
        <v>0</v>
      </c>
      <c r="M272" s="851">
        <v>0</v>
      </c>
      <c r="N272" s="924">
        <v>0</v>
      </c>
    </row>
    <row r="273" spans="1:14" ht="20.100000000000001" customHeight="1" x14ac:dyDescent="0.2">
      <c r="A273" s="14"/>
      <c r="B273" s="15" t="s">
        <v>46</v>
      </c>
      <c r="C273" s="196">
        <v>0</v>
      </c>
      <c r="D273" s="196">
        <v>0</v>
      </c>
      <c r="E273" s="270">
        <v>0</v>
      </c>
      <c r="F273" s="341">
        <v>0</v>
      </c>
      <c r="G273" s="411">
        <v>0</v>
      </c>
      <c r="H273" s="482">
        <v>0</v>
      </c>
      <c r="I273" s="549">
        <v>0</v>
      </c>
      <c r="J273" s="617">
        <v>0</v>
      </c>
      <c r="K273" s="690">
        <v>0</v>
      </c>
      <c r="L273" s="760">
        <v>0</v>
      </c>
      <c r="M273" s="852">
        <v>0</v>
      </c>
      <c r="N273" s="925">
        <v>0</v>
      </c>
    </row>
    <row r="274" spans="1:14" ht="20.100000000000001" customHeight="1" thickBot="1" x14ac:dyDescent="0.25">
      <c r="A274" s="17">
        <v>3</v>
      </c>
      <c r="B274" s="18" t="s">
        <v>47</v>
      </c>
      <c r="C274" s="25">
        <v>0</v>
      </c>
      <c r="D274" s="25">
        <v>0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</row>
    <row r="275" spans="1:14" ht="20.100000000000001" customHeight="1" x14ac:dyDescent="0.2">
      <c r="B275" s="178"/>
      <c r="C275" s="24">
        <f t="shared" ref="C275:D275" si="92">SUM(C270:C273)-C261</f>
        <v>0</v>
      </c>
      <c r="D275" s="24">
        <f t="shared" si="92"/>
        <v>0</v>
      </c>
      <c r="E275" s="24">
        <f t="shared" ref="E275" si="93">SUM(E270:E273)-E261</f>
        <v>0</v>
      </c>
      <c r="F275" s="24">
        <f t="shared" ref="F275" si="94">SUM(F270:F273)-F261</f>
        <v>0</v>
      </c>
      <c r="G275" s="24">
        <f t="shared" ref="G275" si="95">SUM(G270:G273)-G261</f>
        <v>0</v>
      </c>
      <c r="H275" s="24">
        <f t="shared" ref="H275" si="96">SUM(H270:H273)-H261</f>
        <v>0</v>
      </c>
      <c r="I275" s="24">
        <f t="shared" ref="I275" si="97">SUM(I270:I273)-I261</f>
        <v>0</v>
      </c>
      <c r="J275" s="24">
        <f t="shared" ref="J275" si="98">SUM(J270:J273)-J261</f>
        <v>0</v>
      </c>
      <c r="K275" s="24">
        <f t="shared" ref="K275" si="99">SUM(K270:K273)-K261</f>
        <v>0</v>
      </c>
      <c r="L275" s="24">
        <f t="shared" ref="L275" si="100">SUM(L270:L273)-L261</f>
        <v>0</v>
      </c>
      <c r="M275" s="24">
        <f t="shared" ref="M275" si="101">SUM(M270:M273)-M261</f>
        <v>0</v>
      </c>
      <c r="N275" s="24">
        <f t="shared" ref="N275" si="102">SUM(N270:N273)-N261</f>
        <v>0</v>
      </c>
    </row>
    <row r="276" spans="1:14" ht="20.100000000000001" customHeight="1" x14ac:dyDescent="0.2">
      <c r="A276" s="129" t="s">
        <v>66</v>
      </c>
    </row>
    <row r="277" spans="1:14" ht="20.100000000000001" customHeight="1" x14ac:dyDescent="0.2"/>
    <row r="278" spans="1:14" ht="20.100000000000001" customHeight="1" x14ac:dyDescent="0.2"/>
    <row r="279" spans="1:14" ht="20.100000000000001" customHeight="1" x14ac:dyDescent="0.2"/>
    <row r="280" spans="1:14" ht="26.25" customHeight="1" x14ac:dyDescent="0.2"/>
    <row r="281" spans="1:14" ht="20.100000000000001" customHeight="1" x14ac:dyDescent="0.2"/>
    <row r="282" spans="1:14" ht="20.100000000000001" customHeight="1" x14ac:dyDescent="0.2">
      <c r="A282" s="949" t="s">
        <v>0</v>
      </c>
      <c r="B282" s="949"/>
    </row>
    <row r="283" spans="1:14" ht="20.100000000000001" customHeight="1" x14ac:dyDescent="0.2">
      <c r="A283" s="949" t="s">
        <v>3</v>
      </c>
      <c r="B283" s="949"/>
    </row>
    <row r="284" spans="1:14" ht="20.100000000000001" customHeight="1" x14ac:dyDescent="0.2">
      <c r="A284" s="949" t="s">
        <v>4</v>
      </c>
      <c r="B284" s="949"/>
    </row>
    <row r="285" spans="1:14" ht="24" customHeight="1" x14ac:dyDescent="0.3">
      <c r="C285" s="194"/>
    </row>
    <row r="286" spans="1:14" x14ac:dyDescent="0.2">
      <c r="C286" s="191"/>
    </row>
    <row r="287" spans="1:14" ht="12.75" customHeight="1" x14ac:dyDescent="0.2">
      <c r="A287" s="1" t="s">
        <v>6</v>
      </c>
    </row>
    <row r="288" spans="1:14" ht="12.75" customHeight="1" x14ac:dyDescent="0.2">
      <c r="A288" s="1" t="s">
        <v>7</v>
      </c>
    </row>
    <row r="289" spans="1:14" s="3" customFormat="1" ht="12.75" customHeight="1" x14ac:dyDescent="0.2">
      <c r="A289" s="130" t="s">
        <v>50</v>
      </c>
      <c r="B289" s="130"/>
    </row>
    <row r="290" spans="1:14" ht="12.75" customHeight="1" thickBot="1" x14ac:dyDescent="0.25">
      <c r="A290" s="3"/>
      <c r="B290" s="3"/>
    </row>
    <row r="291" spans="1:14" ht="12.75" customHeight="1" x14ac:dyDescent="0.2">
      <c r="A291" s="950" t="s">
        <v>12</v>
      </c>
      <c r="B291" s="952" t="s">
        <v>13</v>
      </c>
      <c r="C291" s="193"/>
    </row>
    <row r="292" spans="1:14" ht="12.75" customHeight="1" x14ac:dyDescent="0.2">
      <c r="A292" s="951"/>
      <c r="B292" s="95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 customHeight="1" x14ac:dyDescent="0.2">
      <c r="A293" s="951"/>
      <c r="B293" s="953"/>
      <c r="C293" s="189" t="s">
        <v>18</v>
      </c>
      <c r="D293" s="189" t="s">
        <v>18</v>
      </c>
      <c r="E293" s="267" t="s">
        <v>18</v>
      </c>
      <c r="F293" s="331" t="s">
        <v>18</v>
      </c>
      <c r="G293" s="401" t="s">
        <v>18</v>
      </c>
      <c r="H293" s="472" t="s">
        <v>18</v>
      </c>
      <c r="I293" s="546" t="s">
        <v>18</v>
      </c>
      <c r="J293" s="614" t="s">
        <v>18</v>
      </c>
      <c r="K293" s="680" t="s">
        <v>18</v>
      </c>
      <c r="L293" s="757" t="s">
        <v>18</v>
      </c>
      <c r="M293" s="849" t="s">
        <v>18</v>
      </c>
      <c r="N293" s="922" t="s">
        <v>18</v>
      </c>
    </row>
    <row r="294" spans="1:14" ht="12.75" customHeight="1" x14ac:dyDescent="0.2">
      <c r="A294" s="951"/>
      <c r="B294" s="953"/>
      <c r="C294" s="190"/>
      <c r="D294" s="190"/>
      <c r="E294" s="268"/>
      <c r="F294" s="332"/>
      <c r="G294" s="402"/>
      <c r="H294" s="473"/>
      <c r="I294" s="547"/>
      <c r="J294" s="615"/>
      <c r="K294" s="681"/>
      <c r="L294" s="758"/>
      <c r="M294" s="850"/>
      <c r="N294" s="923"/>
    </row>
    <row r="295" spans="1:14" ht="12.75" customHeight="1" x14ac:dyDescent="0.2">
      <c r="A295" s="44" t="s">
        <v>24</v>
      </c>
      <c r="B295" s="45" t="s">
        <v>25</v>
      </c>
      <c r="C295" s="185" t="s">
        <v>28</v>
      </c>
      <c r="D295" s="185" t="s">
        <v>28</v>
      </c>
      <c r="E295" s="263" t="s">
        <v>28</v>
      </c>
      <c r="F295" s="327" t="s">
        <v>28</v>
      </c>
      <c r="G295" s="397" t="s">
        <v>28</v>
      </c>
      <c r="H295" s="468" t="s">
        <v>28</v>
      </c>
      <c r="I295" s="543" t="s">
        <v>28</v>
      </c>
      <c r="J295" s="610" t="s">
        <v>28</v>
      </c>
      <c r="K295" s="676" t="s">
        <v>28</v>
      </c>
      <c r="L295" s="753" t="s">
        <v>28</v>
      </c>
      <c r="M295" s="846" t="s">
        <v>28</v>
      </c>
      <c r="N295" s="918" t="s">
        <v>28</v>
      </c>
    </row>
    <row r="296" spans="1:14" ht="12.75" customHeight="1" x14ac:dyDescent="0.2">
      <c r="A296" s="5"/>
      <c r="B296" s="6" t="s">
        <v>36</v>
      </c>
      <c r="C296" s="205">
        <f t="shared" ref="C296:H296" si="103">SUM(C298,C301)</f>
        <v>0</v>
      </c>
      <c r="D296" s="205">
        <f t="shared" si="103"/>
        <v>0</v>
      </c>
      <c r="E296" s="276">
        <f t="shared" si="103"/>
        <v>77</v>
      </c>
      <c r="F296" s="328">
        <f t="shared" si="103"/>
        <v>0</v>
      </c>
      <c r="G296" s="398">
        <f t="shared" si="103"/>
        <v>0</v>
      </c>
      <c r="H296" s="469">
        <f t="shared" si="103"/>
        <v>10</v>
      </c>
      <c r="I296" s="554">
        <f t="shared" ref="I296:N296" si="104">SUM(I298,I301)</f>
        <v>619</v>
      </c>
      <c r="J296" s="623">
        <f t="shared" si="104"/>
        <v>0</v>
      </c>
      <c r="K296" s="677">
        <f t="shared" si="104"/>
        <v>714</v>
      </c>
      <c r="L296" s="765">
        <f t="shared" si="104"/>
        <v>81</v>
      </c>
      <c r="M296" s="858">
        <f t="shared" si="104"/>
        <v>1</v>
      </c>
      <c r="N296" s="931">
        <f t="shared" si="104"/>
        <v>0</v>
      </c>
    </row>
    <row r="297" spans="1:14" ht="18" customHeight="1" x14ac:dyDescent="0.2">
      <c r="A297" s="9">
        <v>1</v>
      </c>
      <c r="B297" s="78" t="s">
        <v>37</v>
      </c>
      <c r="C297" s="188"/>
      <c r="D297" s="188"/>
      <c r="E297" s="266"/>
      <c r="F297" s="330"/>
      <c r="G297" s="400"/>
      <c r="H297" s="471"/>
      <c r="I297" s="545"/>
      <c r="J297" s="613"/>
      <c r="K297" s="679"/>
      <c r="L297" s="756"/>
      <c r="M297" s="848"/>
      <c r="N297" s="921"/>
    </row>
    <row r="298" spans="1:14" ht="18" customHeight="1" x14ac:dyDescent="0.2">
      <c r="A298" s="11"/>
      <c r="B298" s="10" t="s">
        <v>38</v>
      </c>
      <c r="C298" s="207">
        <f t="shared" ref="C298:D298" si="105">SUM(C299:C300)</f>
        <v>0</v>
      </c>
      <c r="D298" s="207">
        <f t="shared" si="105"/>
        <v>0</v>
      </c>
      <c r="E298" s="278">
        <f t="shared" ref="E298:N298" si="106">SUM(E299:E300)</f>
        <v>0</v>
      </c>
      <c r="F298" s="347">
        <f t="shared" si="106"/>
        <v>0</v>
      </c>
      <c r="G298" s="417">
        <f t="shared" si="106"/>
        <v>0</v>
      </c>
      <c r="H298" s="488">
        <f t="shared" si="106"/>
        <v>0</v>
      </c>
      <c r="I298" s="556">
        <f t="shared" si="106"/>
        <v>0</v>
      </c>
      <c r="J298" s="625">
        <f t="shared" si="106"/>
        <v>0</v>
      </c>
      <c r="K298" s="696">
        <f t="shared" si="106"/>
        <v>0</v>
      </c>
      <c r="L298" s="767">
        <f t="shared" si="106"/>
        <v>0</v>
      </c>
      <c r="M298" s="860">
        <f t="shared" si="106"/>
        <v>0</v>
      </c>
      <c r="N298" s="933">
        <f t="shared" si="106"/>
        <v>0</v>
      </c>
    </row>
    <row r="299" spans="1:14" ht="12.75" customHeight="1" x14ac:dyDescent="0.2">
      <c r="A299" s="11"/>
      <c r="B299" s="12" t="s">
        <v>39</v>
      </c>
      <c r="C299" s="200">
        <v>0</v>
      </c>
      <c r="D299" s="200">
        <v>0</v>
      </c>
      <c r="E299" s="273">
        <v>0</v>
      </c>
      <c r="F299" s="335">
        <v>0</v>
      </c>
      <c r="G299" s="405">
        <v>0</v>
      </c>
      <c r="H299" s="476">
        <v>0</v>
      </c>
      <c r="I299" s="551">
        <v>0</v>
      </c>
      <c r="J299" s="620">
        <v>0</v>
      </c>
      <c r="K299" s="684">
        <v>0</v>
      </c>
      <c r="L299" s="762">
        <v>0</v>
      </c>
      <c r="M299" s="855">
        <v>0</v>
      </c>
      <c r="N299" s="928">
        <v>0</v>
      </c>
    </row>
    <row r="300" spans="1:14" ht="12.75" customHeight="1" x14ac:dyDescent="0.2">
      <c r="A300" s="11"/>
      <c r="B300" s="12" t="s">
        <v>40</v>
      </c>
      <c r="C300" s="200">
        <v>0</v>
      </c>
      <c r="D300" s="200">
        <v>0</v>
      </c>
      <c r="E300" s="273">
        <v>0</v>
      </c>
      <c r="F300" s="335">
        <v>0</v>
      </c>
      <c r="G300" s="405">
        <v>0</v>
      </c>
      <c r="H300" s="476">
        <v>0</v>
      </c>
      <c r="I300" s="551">
        <v>0</v>
      </c>
      <c r="J300" s="620">
        <v>0</v>
      </c>
      <c r="K300" s="684">
        <v>0</v>
      </c>
      <c r="L300" s="762">
        <v>0</v>
      </c>
      <c r="M300" s="855">
        <v>0</v>
      </c>
      <c r="N300" s="928">
        <v>0</v>
      </c>
    </row>
    <row r="301" spans="1:14" ht="12.75" customHeight="1" x14ac:dyDescent="0.2">
      <c r="A301" s="11"/>
      <c r="B301" s="10" t="s">
        <v>41</v>
      </c>
      <c r="C301" s="204">
        <f t="shared" ref="C301:D301" si="107">SUM(C302:C303)</f>
        <v>0</v>
      </c>
      <c r="D301" s="204">
        <f t="shared" si="107"/>
        <v>0</v>
      </c>
      <c r="E301" s="275">
        <f t="shared" ref="E301" si="108">SUM(E302:E303)</f>
        <v>77</v>
      </c>
      <c r="F301" s="333">
        <f t="shared" ref="F301" si="109">SUM(F302:F303)</f>
        <v>0</v>
      </c>
      <c r="G301" s="403">
        <f t="shared" ref="G301" si="110">SUM(G302:G303)</f>
        <v>0</v>
      </c>
      <c r="H301" s="474">
        <f t="shared" ref="H301" si="111">SUM(H302:H303)</f>
        <v>10</v>
      </c>
      <c r="I301" s="553">
        <f t="shared" ref="I301" si="112">SUM(I302:I303)</f>
        <v>619</v>
      </c>
      <c r="J301" s="622">
        <f t="shared" ref="J301" si="113">SUM(J302:J303)</f>
        <v>0</v>
      </c>
      <c r="K301" s="682">
        <f t="shared" ref="K301" si="114">SUM(K302:K303)</f>
        <v>714</v>
      </c>
      <c r="L301" s="764">
        <f t="shared" ref="L301" si="115">SUM(L302:L303)</f>
        <v>81</v>
      </c>
      <c r="M301" s="857">
        <f t="shared" ref="M301" si="116">SUM(M302:M303)</f>
        <v>1</v>
      </c>
      <c r="N301" s="930">
        <f t="shared" ref="N301" si="117">SUM(N302:N303)</f>
        <v>0</v>
      </c>
    </row>
    <row r="302" spans="1:14" x14ac:dyDescent="0.2">
      <c r="A302" s="11"/>
      <c r="B302" s="12" t="s">
        <v>39</v>
      </c>
      <c r="C302" s="200">
        <v>0</v>
      </c>
      <c r="D302" s="200">
        <v>0</v>
      </c>
      <c r="E302" s="273">
        <v>77</v>
      </c>
      <c r="F302" s="335">
        <v>0</v>
      </c>
      <c r="G302" s="405">
        <v>0</v>
      </c>
      <c r="H302" s="476">
        <v>10</v>
      </c>
      <c r="I302" s="551">
        <v>153</v>
      </c>
      <c r="J302" s="620">
        <v>0</v>
      </c>
      <c r="K302" s="684">
        <v>524</v>
      </c>
      <c r="L302" s="762">
        <v>81</v>
      </c>
      <c r="M302" s="855">
        <v>0</v>
      </c>
      <c r="N302" s="928">
        <v>0</v>
      </c>
    </row>
    <row r="303" spans="1:14" ht="18.75" customHeight="1" x14ac:dyDescent="0.2">
      <c r="A303" s="11"/>
      <c r="B303" s="12" t="s">
        <v>40</v>
      </c>
      <c r="C303" s="200">
        <v>0</v>
      </c>
      <c r="D303" s="200">
        <v>0</v>
      </c>
      <c r="E303" s="273">
        <v>0</v>
      </c>
      <c r="F303" s="335">
        <v>0</v>
      </c>
      <c r="G303" s="405">
        <v>0</v>
      </c>
      <c r="H303" s="476">
        <v>0</v>
      </c>
      <c r="I303" s="551">
        <v>466</v>
      </c>
      <c r="J303" s="620">
        <v>0</v>
      </c>
      <c r="K303" s="684">
        <v>190</v>
      </c>
      <c r="L303" s="762">
        <v>0</v>
      </c>
      <c r="M303" s="855">
        <v>1</v>
      </c>
      <c r="N303" s="928">
        <v>0</v>
      </c>
    </row>
    <row r="304" spans="1:14" ht="17.25" customHeight="1" x14ac:dyDescent="0.2">
      <c r="A304" s="9">
        <v>2</v>
      </c>
      <c r="B304" s="78" t="s">
        <v>42</v>
      </c>
      <c r="C304" s="180"/>
      <c r="D304" s="180"/>
      <c r="E304" s="258"/>
      <c r="F304" s="351"/>
      <c r="G304" s="421"/>
      <c r="H304" s="492"/>
      <c r="I304" s="538"/>
      <c r="J304" s="605"/>
      <c r="K304" s="700"/>
      <c r="L304" s="748"/>
      <c r="M304" s="841"/>
      <c r="N304" s="913"/>
    </row>
    <row r="305" spans="1:14" ht="20.100000000000001" customHeight="1" x14ac:dyDescent="0.2">
      <c r="A305" s="11"/>
      <c r="B305" s="12" t="s">
        <v>43</v>
      </c>
      <c r="C305" s="206">
        <v>0</v>
      </c>
      <c r="D305" s="206">
        <v>0</v>
      </c>
      <c r="E305" s="277">
        <v>0</v>
      </c>
      <c r="F305" s="348">
        <v>0</v>
      </c>
      <c r="G305" s="418">
        <v>0</v>
      </c>
      <c r="H305" s="489">
        <v>0</v>
      </c>
      <c r="I305" s="555">
        <v>0</v>
      </c>
      <c r="J305" s="624">
        <v>0</v>
      </c>
      <c r="K305" s="697">
        <v>400</v>
      </c>
      <c r="L305" s="766">
        <v>0</v>
      </c>
      <c r="M305" s="859">
        <v>0</v>
      </c>
      <c r="N305" s="932">
        <v>0</v>
      </c>
    </row>
    <row r="306" spans="1:14" ht="20.100000000000001" customHeight="1" x14ac:dyDescent="0.2">
      <c r="A306" s="11"/>
      <c r="B306" s="12" t="s">
        <v>44</v>
      </c>
      <c r="C306" s="200">
        <v>0</v>
      </c>
      <c r="D306" s="200">
        <v>0</v>
      </c>
      <c r="E306" s="273">
        <v>77</v>
      </c>
      <c r="F306" s="335">
        <v>0</v>
      </c>
      <c r="G306" s="405">
        <v>0</v>
      </c>
      <c r="H306" s="476">
        <v>10</v>
      </c>
      <c r="I306" s="551">
        <v>464</v>
      </c>
      <c r="J306" s="620">
        <v>0</v>
      </c>
      <c r="K306" s="684">
        <v>314</v>
      </c>
      <c r="L306" s="762">
        <v>81</v>
      </c>
      <c r="M306" s="855">
        <v>1</v>
      </c>
      <c r="N306" s="928">
        <v>0</v>
      </c>
    </row>
    <row r="307" spans="1:14" ht="20.100000000000001" customHeight="1" x14ac:dyDescent="0.2">
      <c r="A307" s="9"/>
      <c r="B307" s="12" t="s">
        <v>45</v>
      </c>
      <c r="C307" s="200">
        <v>0</v>
      </c>
      <c r="D307" s="200">
        <v>0</v>
      </c>
      <c r="E307" s="273">
        <v>0</v>
      </c>
      <c r="F307" s="335">
        <v>0</v>
      </c>
      <c r="G307" s="405">
        <v>0</v>
      </c>
      <c r="H307" s="476">
        <v>0</v>
      </c>
      <c r="I307" s="551">
        <v>0</v>
      </c>
      <c r="J307" s="620">
        <v>0</v>
      </c>
      <c r="K307" s="684">
        <v>0</v>
      </c>
      <c r="L307" s="762">
        <v>0</v>
      </c>
      <c r="M307" s="855">
        <v>0</v>
      </c>
      <c r="N307" s="928">
        <v>0</v>
      </c>
    </row>
    <row r="308" spans="1:14" ht="20.100000000000001" customHeight="1" x14ac:dyDescent="0.2">
      <c r="A308" s="14"/>
      <c r="B308" s="15" t="s">
        <v>46</v>
      </c>
      <c r="C308" s="201">
        <v>0</v>
      </c>
      <c r="D308" s="201">
        <v>0</v>
      </c>
      <c r="E308" s="274">
        <v>0</v>
      </c>
      <c r="F308" s="336">
        <v>0</v>
      </c>
      <c r="G308" s="406">
        <v>0</v>
      </c>
      <c r="H308" s="477">
        <v>0</v>
      </c>
      <c r="I308" s="552">
        <v>155</v>
      </c>
      <c r="J308" s="621">
        <v>0</v>
      </c>
      <c r="K308" s="685">
        <v>0</v>
      </c>
      <c r="L308" s="763">
        <v>0</v>
      </c>
      <c r="M308" s="856">
        <v>0</v>
      </c>
      <c r="N308" s="929">
        <v>0</v>
      </c>
    </row>
    <row r="309" spans="1:14" ht="20.100000000000001" customHeight="1" thickBot="1" x14ac:dyDescent="0.25">
      <c r="A309" s="17">
        <v>3</v>
      </c>
      <c r="B309" s="18" t="s">
        <v>47</v>
      </c>
      <c r="C309" s="25">
        <v>0</v>
      </c>
      <c r="D309" s="25">
        <v>0</v>
      </c>
      <c r="E309" s="25">
        <v>0</v>
      </c>
      <c r="F309" s="25">
        <v>0</v>
      </c>
      <c r="G309" s="25">
        <v>0</v>
      </c>
      <c r="H309" s="25">
        <v>0</v>
      </c>
      <c r="I309" s="25">
        <v>0</v>
      </c>
      <c r="J309" s="25">
        <v>0</v>
      </c>
      <c r="K309" s="25">
        <v>0</v>
      </c>
      <c r="L309" s="25">
        <v>0</v>
      </c>
      <c r="M309" s="25">
        <v>0</v>
      </c>
      <c r="N309" s="25">
        <v>0</v>
      </c>
    </row>
    <row r="310" spans="1:14" ht="20.100000000000001" customHeight="1" x14ac:dyDescent="0.2">
      <c r="B310" s="178"/>
      <c r="C310" s="24">
        <f t="shared" ref="C310:H310" si="118">SUM(C305:C308)-C296</f>
        <v>0</v>
      </c>
      <c r="D310" s="24">
        <f t="shared" si="118"/>
        <v>0</v>
      </c>
      <c r="E310" s="24">
        <f t="shared" si="118"/>
        <v>0</v>
      </c>
      <c r="F310" s="24">
        <f t="shared" si="118"/>
        <v>0</v>
      </c>
      <c r="G310" s="24">
        <f t="shared" si="118"/>
        <v>0</v>
      </c>
      <c r="H310" s="24">
        <f t="shared" si="118"/>
        <v>0</v>
      </c>
      <c r="I310" s="24">
        <f t="shared" ref="I310:N310" si="119">SUM(I305:I308)-I296</f>
        <v>0</v>
      </c>
      <c r="J310" s="24">
        <f t="shared" si="119"/>
        <v>0</v>
      </c>
      <c r="K310" s="24">
        <f t="shared" si="119"/>
        <v>0</v>
      </c>
      <c r="L310" s="24">
        <f t="shared" si="119"/>
        <v>0</v>
      </c>
      <c r="M310" s="24">
        <f t="shared" si="119"/>
        <v>0</v>
      </c>
      <c r="N310" s="24">
        <f t="shared" si="119"/>
        <v>0</v>
      </c>
    </row>
    <row r="311" spans="1:14" ht="20.100000000000001" customHeight="1" x14ac:dyDescent="0.2">
      <c r="A311" s="129" t="s">
        <v>66</v>
      </c>
    </row>
    <row r="312" spans="1:14" ht="26.25" customHeight="1" x14ac:dyDescent="0.2"/>
    <row r="313" spans="1:14" ht="20.100000000000001" customHeight="1" x14ac:dyDescent="0.2"/>
    <row r="314" spans="1:14" ht="20.100000000000001" customHeight="1" x14ac:dyDescent="0.2"/>
    <row r="315" spans="1:14" ht="20.100000000000001" customHeight="1" x14ac:dyDescent="0.2"/>
    <row r="316" spans="1:14" ht="20.100000000000001" customHeight="1" x14ac:dyDescent="0.2"/>
    <row r="317" spans="1:14" ht="24" customHeight="1" x14ac:dyDescent="0.2"/>
    <row r="318" spans="1:14" ht="12.75" customHeight="1" x14ac:dyDescent="0.2">
      <c r="A318" s="949" t="s">
        <v>0</v>
      </c>
      <c r="B318" s="949"/>
    </row>
    <row r="319" spans="1:14" ht="12.75" customHeight="1" x14ac:dyDescent="0.2">
      <c r="A319" s="949" t="s">
        <v>3</v>
      </c>
      <c r="B319" s="949"/>
    </row>
    <row r="320" spans="1:14" x14ac:dyDescent="0.2">
      <c r="A320" s="949" t="s">
        <v>4</v>
      </c>
      <c r="B320" s="949"/>
    </row>
    <row r="321" spans="1:14" ht="20.25" customHeight="1" x14ac:dyDescent="0.3">
      <c r="C321" s="194"/>
    </row>
    <row r="322" spans="1:14" ht="12.75" customHeight="1" x14ac:dyDescent="0.2">
      <c r="C322" s="191"/>
    </row>
    <row r="323" spans="1:14" x14ac:dyDescent="0.2">
      <c r="A323" s="1" t="s">
        <v>6</v>
      </c>
    </row>
    <row r="324" spans="1:14" ht="12.75" customHeight="1" x14ac:dyDescent="0.2">
      <c r="A324" s="1" t="s">
        <v>7</v>
      </c>
    </row>
    <row r="325" spans="1:14" s="3" customFormat="1" ht="12.75" customHeight="1" x14ac:dyDescent="0.2">
      <c r="A325" s="131" t="s">
        <v>53</v>
      </c>
      <c r="B325" s="131"/>
    </row>
    <row r="326" spans="1:14" ht="13.5" thickBot="1" x14ac:dyDescent="0.25"/>
    <row r="327" spans="1:14" ht="12.75" customHeight="1" x14ac:dyDescent="0.2">
      <c r="A327" s="950" t="s">
        <v>12</v>
      </c>
      <c r="B327" s="952" t="s">
        <v>13</v>
      </c>
      <c r="C327" s="193"/>
    </row>
    <row r="328" spans="1:14" ht="12.75" customHeight="1" x14ac:dyDescent="0.2">
      <c r="A328" s="951"/>
      <c r="B328" s="95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21" customHeight="1" x14ac:dyDescent="0.2">
      <c r="A329" s="951"/>
      <c r="B329" s="953"/>
      <c r="C329" s="189" t="s">
        <v>18</v>
      </c>
      <c r="D329" s="189" t="s">
        <v>18</v>
      </c>
      <c r="E329" s="267" t="s">
        <v>18</v>
      </c>
      <c r="F329" s="331" t="s">
        <v>18</v>
      </c>
      <c r="G329" s="401" t="s">
        <v>18</v>
      </c>
      <c r="H329" s="472" t="s">
        <v>18</v>
      </c>
      <c r="I329" s="546" t="s">
        <v>18</v>
      </c>
      <c r="J329" s="614" t="s">
        <v>18</v>
      </c>
      <c r="K329" s="680" t="s">
        <v>18</v>
      </c>
      <c r="L329" s="757" t="s">
        <v>18</v>
      </c>
      <c r="M329" s="849" t="s">
        <v>18</v>
      </c>
      <c r="N329" s="922" t="s">
        <v>18</v>
      </c>
    </row>
    <row r="330" spans="1:14" ht="18" customHeight="1" x14ac:dyDescent="0.2">
      <c r="A330" s="951"/>
      <c r="B330" s="953"/>
      <c r="C330" s="190"/>
      <c r="D330" s="190"/>
      <c r="E330" s="268"/>
      <c r="F330" s="332"/>
      <c r="G330" s="402"/>
      <c r="H330" s="473"/>
      <c r="I330" s="547"/>
      <c r="J330" s="615"/>
      <c r="K330" s="681"/>
      <c r="L330" s="758"/>
      <c r="M330" s="850"/>
      <c r="N330" s="923"/>
    </row>
    <row r="331" spans="1:14" ht="12.75" customHeight="1" x14ac:dyDescent="0.2">
      <c r="A331" s="44" t="s">
        <v>24</v>
      </c>
      <c r="B331" s="45" t="s">
        <v>25</v>
      </c>
      <c r="C331" s="185" t="s">
        <v>28</v>
      </c>
      <c r="D331" s="185" t="s">
        <v>28</v>
      </c>
      <c r="E331" s="263" t="s">
        <v>28</v>
      </c>
      <c r="F331" s="327" t="s">
        <v>28</v>
      </c>
      <c r="G331" s="397" t="s">
        <v>28</v>
      </c>
      <c r="H331" s="468" t="s">
        <v>28</v>
      </c>
      <c r="I331" s="543" t="s">
        <v>28</v>
      </c>
      <c r="J331" s="610" t="s">
        <v>28</v>
      </c>
      <c r="K331" s="676" t="s">
        <v>28</v>
      </c>
      <c r="L331" s="753" t="s">
        <v>28</v>
      </c>
      <c r="M331" s="846" t="s">
        <v>28</v>
      </c>
      <c r="N331" s="918" t="s">
        <v>28</v>
      </c>
    </row>
    <row r="332" spans="1:14" ht="12.75" customHeight="1" x14ac:dyDescent="0.2">
      <c r="A332" s="5"/>
      <c r="B332" s="6" t="s">
        <v>36</v>
      </c>
      <c r="C332" s="186">
        <f t="shared" ref="C332:H332" si="120">SUM(C334,C337)</f>
        <v>0</v>
      </c>
      <c r="D332" s="186">
        <f t="shared" si="120"/>
        <v>0</v>
      </c>
      <c r="E332" s="264">
        <f t="shared" si="120"/>
        <v>85</v>
      </c>
      <c r="F332" s="340">
        <f t="shared" si="120"/>
        <v>0</v>
      </c>
      <c r="G332" s="410">
        <f t="shared" si="120"/>
        <v>0</v>
      </c>
      <c r="H332" s="481">
        <f t="shared" si="120"/>
        <v>0</v>
      </c>
      <c r="I332" s="544">
        <f t="shared" ref="I332:N332" si="121">SUM(I334,I337)</f>
        <v>0</v>
      </c>
      <c r="J332" s="611">
        <f t="shared" si="121"/>
        <v>0</v>
      </c>
      <c r="K332" s="689">
        <f t="shared" si="121"/>
        <v>100</v>
      </c>
      <c r="L332" s="754">
        <f t="shared" si="121"/>
        <v>0</v>
      </c>
      <c r="M332" s="847">
        <f t="shared" si="121"/>
        <v>0</v>
      </c>
      <c r="N332" s="919">
        <f t="shared" si="121"/>
        <v>0</v>
      </c>
    </row>
    <row r="333" spans="1:14" ht="12.75" customHeight="1" x14ac:dyDescent="0.2">
      <c r="A333" s="9">
        <v>1</v>
      </c>
      <c r="B333" s="10" t="s">
        <v>37</v>
      </c>
      <c r="C333" s="188"/>
      <c r="D333" s="188"/>
      <c r="E333" s="266"/>
      <c r="F333" s="330"/>
      <c r="G333" s="400"/>
      <c r="H333" s="471"/>
      <c r="I333" s="545"/>
      <c r="J333" s="613"/>
      <c r="K333" s="679"/>
      <c r="L333" s="756"/>
      <c r="M333" s="848"/>
      <c r="N333" s="921"/>
    </row>
    <row r="334" spans="1:14" x14ac:dyDescent="0.2">
      <c r="A334" s="11"/>
      <c r="B334" s="10" t="s">
        <v>38</v>
      </c>
      <c r="C334" s="198">
        <f t="shared" ref="C334:D334" si="122">SUM(C335:C336)</f>
        <v>0</v>
      </c>
      <c r="D334" s="198">
        <f t="shared" si="122"/>
        <v>0</v>
      </c>
      <c r="E334" s="272">
        <f t="shared" ref="E334:H334" si="123">SUM(E335:E336)</f>
        <v>0</v>
      </c>
      <c r="F334" s="338">
        <f t="shared" si="123"/>
        <v>0</v>
      </c>
      <c r="G334" s="408">
        <f t="shared" si="123"/>
        <v>0</v>
      </c>
      <c r="H334" s="479">
        <f t="shared" si="123"/>
        <v>0</v>
      </c>
      <c r="I334" s="550">
        <f t="shared" ref="I334:N334" si="124">SUM(I335:I336)</f>
        <v>0</v>
      </c>
      <c r="J334" s="619">
        <f t="shared" si="124"/>
        <v>0</v>
      </c>
      <c r="K334" s="687">
        <f t="shared" si="124"/>
        <v>0</v>
      </c>
      <c r="L334" s="761">
        <f t="shared" si="124"/>
        <v>0</v>
      </c>
      <c r="M334" s="854">
        <f t="shared" si="124"/>
        <v>0</v>
      </c>
      <c r="N334" s="927">
        <f t="shared" si="124"/>
        <v>0</v>
      </c>
    </row>
    <row r="335" spans="1:14" ht="30" customHeight="1" x14ac:dyDescent="0.2">
      <c r="A335" s="11"/>
      <c r="B335" s="12" t="s">
        <v>39</v>
      </c>
      <c r="C335" s="195">
        <v>0</v>
      </c>
      <c r="D335" s="195">
        <v>0</v>
      </c>
      <c r="E335" s="269">
        <v>0</v>
      </c>
      <c r="F335" s="339">
        <v>0</v>
      </c>
      <c r="G335" s="409">
        <v>0</v>
      </c>
      <c r="H335" s="480">
        <v>0</v>
      </c>
      <c r="I335" s="548">
        <v>0</v>
      </c>
      <c r="J335" s="616">
        <v>0</v>
      </c>
      <c r="K335" s="688">
        <v>0</v>
      </c>
      <c r="L335" s="759">
        <v>0</v>
      </c>
      <c r="M335" s="851">
        <v>0</v>
      </c>
      <c r="N335" s="924">
        <v>0</v>
      </c>
    </row>
    <row r="336" spans="1:14" ht="25.5" customHeight="1" x14ac:dyDescent="0.2">
      <c r="A336" s="11"/>
      <c r="B336" s="12" t="s">
        <v>40</v>
      </c>
      <c r="C336" s="195">
        <v>0</v>
      </c>
      <c r="D336" s="195">
        <v>0</v>
      </c>
      <c r="E336" s="269">
        <v>0</v>
      </c>
      <c r="F336" s="339">
        <v>0</v>
      </c>
      <c r="G336" s="409">
        <v>0</v>
      </c>
      <c r="H336" s="480">
        <v>0</v>
      </c>
      <c r="I336" s="548">
        <v>0</v>
      </c>
      <c r="J336" s="616">
        <v>0</v>
      </c>
      <c r="K336" s="688">
        <v>0</v>
      </c>
      <c r="L336" s="759">
        <v>0</v>
      </c>
      <c r="M336" s="851">
        <v>0</v>
      </c>
      <c r="N336" s="924">
        <v>0</v>
      </c>
    </row>
    <row r="337" spans="1:14" ht="20.100000000000001" customHeight="1" x14ac:dyDescent="0.2">
      <c r="A337" s="11"/>
      <c r="B337" s="10" t="s">
        <v>41</v>
      </c>
      <c r="C337" s="198">
        <f t="shared" ref="C337:D337" si="125">SUM(C338:C339)</f>
        <v>0</v>
      </c>
      <c r="D337" s="198">
        <f t="shared" si="125"/>
        <v>0</v>
      </c>
      <c r="E337" s="272">
        <f t="shared" ref="E337" si="126">SUM(E338:E339)</f>
        <v>85</v>
      </c>
      <c r="F337" s="338">
        <f t="shared" ref="F337" si="127">SUM(F338:F339)</f>
        <v>0</v>
      </c>
      <c r="G337" s="408">
        <f t="shared" ref="G337" si="128">SUM(G338:G339)</f>
        <v>0</v>
      </c>
      <c r="H337" s="479">
        <f t="shared" ref="H337" si="129">SUM(H338:H339)</f>
        <v>0</v>
      </c>
      <c r="I337" s="550">
        <f t="shared" ref="I337" si="130">SUM(I338:I339)</f>
        <v>0</v>
      </c>
      <c r="J337" s="619">
        <f t="shared" ref="J337" si="131">SUM(J338:J339)</f>
        <v>0</v>
      </c>
      <c r="K337" s="687">
        <f t="shared" ref="K337" si="132">SUM(K338:K339)</f>
        <v>100</v>
      </c>
      <c r="L337" s="761">
        <f t="shared" ref="L337" si="133">SUM(L338:L339)</f>
        <v>0</v>
      </c>
      <c r="M337" s="854">
        <f t="shared" ref="M337" si="134">SUM(M338:M339)</f>
        <v>0</v>
      </c>
      <c r="N337" s="927">
        <f t="shared" ref="N337" si="135">SUM(N338:N339)</f>
        <v>0</v>
      </c>
    </row>
    <row r="338" spans="1:14" ht="24" customHeight="1" x14ac:dyDescent="0.2">
      <c r="A338" s="11"/>
      <c r="B338" s="12" t="s">
        <v>39</v>
      </c>
      <c r="C338" s="200">
        <v>0</v>
      </c>
      <c r="D338" s="200">
        <v>0</v>
      </c>
      <c r="E338" s="273">
        <v>85</v>
      </c>
      <c r="F338" s="335">
        <v>0</v>
      </c>
      <c r="G338" s="405">
        <v>0</v>
      </c>
      <c r="H338" s="476">
        <v>0</v>
      </c>
      <c r="I338" s="551">
        <v>0</v>
      </c>
      <c r="J338" s="620">
        <v>0</v>
      </c>
      <c r="K338" s="684">
        <v>100</v>
      </c>
      <c r="L338" s="762">
        <v>0</v>
      </c>
      <c r="M338" s="855">
        <v>0</v>
      </c>
      <c r="N338" s="928">
        <v>0</v>
      </c>
    </row>
    <row r="339" spans="1:14" x14ac:dyDescent="0.2">
      <c r="A339" s="11"/>
      <c r="B339" s="12" t="s">
        <v>40</v>
      </c>
      <c r="C339" s="200">
        <v>0</v>
      </c>
      <c r="D339" s="200">
        <v>0</v>
      </c>
      <c r="E339" s="273">
        <v>0</v>
      </c>
      <c r="F339" s="335">
        <v>0</v>
      </c>
      <c r="G339" s="405">
        <v>0</v>
      </c>
      <c r="H339" s="476">
        <v>0</v>
      </c>
      <c r="I339" s="551">
        <v>0</v>
      </c>
      <c r="J339" s="620">
        <v>0</v>
      </c>
      <c r="K339" s="684">
        <v>0</v>
      </c>
      <c r="L339" s="762">
        <v>0</v>
      </c>
      <c r="M339" s="855">
        <v>0</v>
      </c>
      <c r="N339" s="928">
        <v>0</v>
      </c>
    </row>
    <row r="340" spans="1:14" x14ac:dyDescent="0.2">
      <c r="A340" s="9">
        <v>2</v>
      </c>
      <c r="B340" s="10" t="s">
        <v>42</v>
      </c>
      <c r="C340" s="188"/>
      <c r="D340" s="188"/>
      <c r="E340" s="266"/>
      <c r="F340" s="330"/>
      <c r="G340" s="400"/>
      <c r="H340" s="471"/>
      <c r="I340" s="545"/>
      <c r="J340" s="613"/>
      <c r="K340" s="679"/>
      <c r="L340" s="756"/>
      <c r="M340" s="848"/>
      <c r="N340" s="921"/>
    </row>
    <row r="341" spans="1:14" x14ac:dyDescent="0.2">
      <c r="A341" s="11"/>
      <c r="B341" s="12" t="s">
        <v>43</v>
      </c>
      <c r="C341" s="195">
        <v>0</v>
      </c>
      <c r="D341" s="195">
        <v>0</v>
      </c>
      <c r="E341" s="269">
        <v>0</v>
      </c>
      <c r="F341" s="339">
        <v>0</v>
      </c>
      <c r="G341" s="409">
        <v>0</v>
      </c>
      <c r="H341" s="480">
        <v>0</v>
      </c>
      <c r="I341" s="548">
        <v>0</v>
      </c>
      <c r="J341" s="616">
        <v>0</v>
      </c>
      <c r="K341" s="688">
        <v>0</v>
      </c>
      <c r="L341" s="759">
        <v>0</v>
      </c>
      <c r="M341" s="851">
        <v>0</v>
      </c>
      <c r="N341" s="924">
        <v>0</v>
      </c>
    </row>
    <row r="342" spans="1:14" ht="12.75" customHeight="1" x14ac:dyDescent="0.2">
      <c r="A342" s="11"/>
      <c r="B342" s="12" t="s">
        <v>44</v>
      </c>
      <c r="C342" s="195">
        <v>0</v>
      </c>
      <c r="D342" s="195">
        <v>0</v>
      </c>
      <c r="E342" s="269">
        <v>85</v>
      </c>
      <c r="F342" s="339">
        <v>0</v>
      </c>
      <c r="G342" s="409">
        <v>0</v>
      </c>
      <c r="H342" s="480">
        <v>0</v>
      </c>
      <c r="I342" s="548">
        <v>0</v>
      </c>
      <c r="J342" s="616">
        <v>0</v>
      </c>
      <c r="K342" s="688">
        <v>100</v>
      </c>
      <c r="L342" s="759">
        <v>0</v>
      </c>
      <c r="M342" s="851">
        <v>0</v>
      </c>
      <c r="N342" s="924">
        <v>0</v>
      </c>
    </row>
    <row r="343" spans="1:14" ht="12.75" customHeight="1" x14ac:dyDescent="0.2">
      <c r="A343" s="9"/>
      <c r="B343" s="12" t="s">
        <v>45</v>
      </c>
      <c r="C343" s="195">
        <v>0</v>
      </c>
      <c r="D343" s="195">
        <v>0</v>
      </c>
      <c r="E343" s="269">
        <v>0</v>
      </c>
      <c r="F343" s="339">
        <v>0</v>
      </c>
      <c r="G343" s="409">
        <v>0</v>
      </c>
      <c r="H343" s="480">
        <v>0</v>
      </c>
      <c r="I343" s="548">
        <v>0</v>
      </c>
      <c r="J343" s="616">
        <v>0</v>
      </c>
      <c r="K343" s="688">
        <v>0</v>
      </c>
      <c r="L343" s="759">
        <v>0</v>
      </c>
      <c r="M343" s="851">
        <v>0</v>
      </c>
      <c r="N343" s="924">
        <v>0</v>
      </c>
    </row>
    <row r="344" spans="1:14" x14ac:dyDescent="0.2">
      <c r="A344" s="14"/>
      <c r="B344" s="15" t="s">
        <v>46</v>
      </c>
      <c r="C344" s="196">
        <v>0</v>
      </c>
      <c r="D344" s="196">
        <v>0</v>
      </c>
      <c r="E344" s="270">
        <v>0</v>
      </c>
      <c r="F344" s="341">
        <v>0</v>
      </c>
      <c r="G344" s="411">
        <v>0</v>
      </c>
      <c r="H344" s="482">
        <v>0</v>
      </c>
      <c r="I344" s="549">
        <v>0</v>
      </c>
      <c r="J344" s="617">
        <v>0</v>
      </c>
      <c r="K344" s="690">
        <v>0</v>
      </c>
      <c r="L344" s="760">
        <v>0</v>
      </c>
      <c r="M344" s="852">
        <v>0</v>
      </c>
      <c r="N344" s="925">
        <v>0</v>
      </c>
    </row>
    <row r="345" spans="1:14" ht="13.5" thickBot="1" x14ac:dyDescent="0.25">
      <c r="A345" s="17">
        <v>3</v>
      </c>
      <c r="B345" s="18" t="s">
        <v>47</v>
      </c>
      <c r="C345" s="25">
        <v>0</v>
      </c>
      <c r="D345" s="25">
        <v>0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</row>
    <row r="346" spans="1:14" x14ac:dyDescent="0.2">
      <c r="B346" s="178"/>
      <c r="C346" s="24">
        <f t="shared" ref="C346:D346" si="136">SUM(C341:C344)-C332</f>
        <v>0</v>
      </c>
      <c r="D346" s="24">
        <f t="shared" si="136"/>
        <v>0</v>
      </c>
      <c r="E346" s="24">
        <f t="shared" ref="E346" si="137">SUM(E341:E344)-E332</f>
        <v>0</v>
      </c>
      <c r="F346" s="24">
        <f t="shared" ref="F346" si="138">SUM(F341:F344)-F332</f>
        <v>0</v>
      </c>
      <c r="G346" s="24">
        <f t="shared" ref="G346" si="139">SUM(G341:G344)-G332</f>
        <v>0</v>
      </c>
      <c r="H346" s="24">
        <f t="shared" ref="H346" si="140">SUM(H341:H344)-H332</f>
        <v>0</v>
      </c>
      <c r="I346" s="24">
        <f t="shared" ref="I346" si="141">SUM(I341:I344)-I332</f>
        <v>0</v>
      </c>
      <c r="J346" s="24">
        <f t="shared" ref="J346" si="142">SUM(J341:J344)-J332</f>
        <v>0</v>
      </c>
      <c r="K346" s="24">
        <f t="shared" ref="K346" si="143">SUM(K341:K344)-K332</f>
        <v>0</v>
      </c>
      <c r="L346" s="24">
        <f t="shared" ref="L346" si="144">SUM(L341:L344)-L332</f>
        <v>0</v>
      </c>
      <c r="M346" s="24">
        <f t="shared" ref="M346" si="145">SUM(M341:M344)-M332</f>
        <v>0</v>
      </c>
      <c r="N346" s="24">
        <f t="shared" ref="N346" si="146">SUM(N341:N344)-N332</f>
        <v>0</v>
      </c>
    </row>
    <row r="347" spans="1:14" x14ac:dyDescent="0.2">
      <c r="A347" s="129" t="s">
        <v>66</v>
      </c>
      <c r="B347" s="178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</row>
    <row r="348" spans="1:14" x14ac:dyDescent="0.2">
      <c r="B348" s="178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</row>
    <row r="349" spans="1:14" x14ac:dyDescent="0.2">
      <c r="B349" s="178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</row>
    <row r="351" spans="1:14" ht="12.75" customHeight="1" x14ac:dyDescent="0.2"/>
    <row r="352" spans="1:14" ht="12.75" customHeight="1" x14ac:dyDescent="0.2"/>
    <row r="353" spans="1:14" ht="12.75" customHeight="1" x14ac:dyDescent="0.2"/>
    <row r="354" spans="1:14" ht="12.75" customHeight="1" x14ac:dyDescent="0.2">
      <c r="A354" s="949" t="s">
        <v>0</v>
      </c>
      <c r="B354" s="949"/>
    </row>
    <row r="355" spans="1:14" ht="12.75" customHeight="1" x14ac:dyDescent="0.2">
      <c r="A355" s="949" t="s">
        <v>3</v>
      </c>
      <c r="B355" s="949"/>
    </row>
    <row r="356" spans="1:14" x14ac:dyDescent="0.2">
      <c r="A356" s="949" t="s">
        <v>4</v>
      </c>
      <c r="B356" s="949"/>
    </row>
    <row r="357" spans="1:14" ht="20.25" x14ac:dyDescent="0.3">
      <c r="C357" s="194"/>
    </row>
    <row r="358" spans="1:14" x14ac:dyDescent="0.2">
      <c r="C358" s="191"/>
    </row>
    <row r="359" spans="1:14" ht="12.75" customHeight="1" x14ac:dyDescent="0.2">
      <c r="A359" s="1" t="s">
        <v>6</v>
      </c>
    </row>
    <row r="360" spans="1:14" ht="12.75" customHeight="1" x14ac:dyDescent="0.2">
      <c r="A360" s="1" t="s">
        <v>7</v>
      </c>
    </row>
    <row r="361" spans="1:14" s="3" customFormat="1" ht="15" customHeight="1" x14ac:dyDescent="0.2">
      <c r="A361" s="131" t="s">
        <v>59</v>
      </c>
      <c r="B361" s="131"/>
    </row>
    <row r="362" spans="1:14" ht="18" customHeight="1" thickBot="1" x14ac:dyDescent="0.25">
      <c r="A362" s="3"/>
      <c r="B362" s="3"/>
    </row>
    <row r="363" spans="1:14" ht="12.75" customHeight="1" x14ac:dyDescent="0.2">
      <c r="A363" s="950" t="s">
        <v>12</v>
      </c>
      <c r="B363" s="952" t="s">
        <v>13</v>
      </c>
      <c r="C363" s="193"/>
    </row>
    <row r="364" spans="1:14" ht="12.75" customHeight="1" x14ac:dyDescent="0.2">
      <c r="A364" s="951"/>
      <c r="B364" s="95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 customHeight="1" x14ac:dyDescent="0.2">
      <c r="A365" s="951"/>
      <c r="B365" s="953"/>
      <c r="C365" s="189" t="s">
        <v>18</v>
      </c>
      <c r="D365" s="189" t="s">
        <v>18</v>
      </c>
      <c r="E365" s="267" t="s">
        <v>18</v>
      </c>
      <c r="F365" s="331" t="s">
        <v>18</v>
      </c>
      <c r="G365" s="401" t="s">
        <v>18</v>
      </c>
      <c r="H365" s="472" t="s">
        <v>18</v>
      </c>
      <c r="I365" s="546" t="s">
        <v>18</v>
      </c>
      <c r="J365" s="614" t="s">
        <v>18</v>
      </c>
      <c r="K365" s="680" t="s">
        <v>18</v>
      </c>
      <c r="L365" s="757" t="s">
        <v>18</v>
      </c>
      <c r="M365" s="849" t="s">
        <v>18</v>
      </c>
      <c r="N365" s="922" t="s">
        <v>18</v>
      </c>
    </row>
    <row r="366" spans="1:14" ht="12.75" customHeight="1" x14ac:dyDescent="0.2">
      <c r="A366" s="951"/>
      <c r="B366" s="953"/>
      <c r="C366" s="190"/>
      <c r="D366" s="190"/>
      <c r="E366" s="268"/>
      <c r="F366" s="332"/>
      <c r="G366" s="402"/>
      <c r="H366" s="473"/>
      <c r="I366" s="547"/>
      <c r="J366" s="615"/>
      <c r="K366" s="681"/>
      <c r="L366" s="758"/>
      <c r="M366" s="850"/>
      <c r="N366" s="923"/>
    </row>
    <row r="367" spans="1:14" ht="30" customHeight="1" x14ac:dyDescent="0.2">
      <c r="A367" s="44" t="s">
        <v>24</v>
      </c>
      <c r="B367" s="45" t="s">
        <v>25</v>
      </c>
      <c r="C367" s="185" t="s">
        <v>28</v>
      </c>
      <c r="D367" s="185" t="s">
        <v>28</v>
      </c>
      <c r="E367" s="263" t="s">
        <v>28</v>
      </c>
      <c r="F367" s="327" t="s">
        <v>28</v>
      </c>
      <c r="G367" s="397" t="s">
        <v>28</v>
      </c>
      <c r="H367" s="468" t="s">
        <v>28</v>
      </c>
      <c r="I367" s="543" t="s">
        <v>28</v>
      </c>
      <c r="J367" s="610" t="s">
        <v>28</v>
      </c>
      <c r="K367" s="676" t="s">
        <v>28</v>
      </c>
      <c r="L367" s="753" t="s">
        <v>28</v>
      </c>
      <c r="M367" s="846" t="s">
        <v>28</v>
      </c>
      <c r="N367" s="918" t="s">
        <v>28</v>
      </c>
    </row>
    <row r="368" spans="1:14" ht="25.5" customHeight="1" x14ac:dyDescent="0.2">
      <c r="A368" s="5"/>
      <c r="B368" s="6" t="s">
        <v>36</v>
      </c>
      <c r="C368" s="186">
        <f t="shared" ref="C368:H368" si="147">SUM(C370,C373)</f>
        <v>0</v>
      </c>
      <c r="D368" s="186">
        <f t="shared" si="147"/>
        <v>0</v>
      </c>
      <c r="E368" s="264">
        <f t="shared" si="147"/>
        <v>0</v>
      </c>
      <c r="F368" s="340">
        <f t="shared" si="147"/>
        <v>0</v>
      </c>
      <c r="G368" s="410">
        <f t="shared" si="147"/>
        <v>0</v>
      </c>
      <c r="H368" s="481">
        <f t="shared" si="147"/>
        <v>0</v>
      </c>
      <c r="I368" s="544">
        <f t="shared" ref="I368:N368" si="148">SUM(I370,I373)</f>
        <v>0</v>
      </c>
      <c r="J368" s="611">
        <f t="shared" si="148"/>
        <v>98</v>
      </c>
      <c r="K368" s="689">
        <f t="shared" si="148"/>
        <v>0</v>
      </c>
      <c r="L368" s="754">
        <f t="shared" si="148"/>
        <v>0</v>
      </c>
      <c r="M368" s="847">
        <f t="shared" si="148"/>
        <v>0</v>
      </c>
      <c r="N368" s="919">
        <f t="shared" si="148"/>
        <v>80</v>
      </c>
    </row>
    <row r="369" spans="1:14" ht="20.100000000000001" customHeight="1" x14ac:dyDescent="0.2">
      <c r="A369" s="9">
        <v>1</v>
      </c>
      <c r="B369" s="10" t="s">
        <v>37</v>
      </c>
      <c r="C369" s="188"/>
      <c r="D369" s="188"/>
      <c r="E369" s="266"/>
      <c r="F369" s="330"/>
      <c r="G369" s="400"/>
      <c r="H369" s="471"/>
      <c r="I369" s="545"/>
      <c r="J369" s="613"/>
      <c r="K369" s="679"/>
      <c r="L369" s="756"/>
      <c r="M369" s="848"/>
      <c r="N369" s="921"/>
    </row>
    <row r="370" spans="1:14" ht="20.100000000000001" customHeight="1" x14ac:dyDescent="0.2">
      <c r="A370" s="11"/>
      <c r="B370" s="10" t="s">
        <v>38</v>
      </c>
      <c r="C370" s="198">
        <f t="shared" ref="C370:D370" si="149">SUM(C371:C372)</f>
        <v>0</v>
      </c>
      <c r="D370" s="198">
        <f t="shared" si="149"/>
        <v>0</v>
      </c>
      <c r="E370" s="272">
        <f t="shared" ref="E370:N370" si="150">SUM(E371:E372)</f>
        <v>0</v>
      </c>
      <c r="F370" s="338">
        <f t="shared" si="150"/>
        <v>0</v>
      </c>
      <c r="G370" s="408">
        <f t="shared" si="150"/>
        <v>0</v>
      </c>
      <c r="H370" s="479">
        <f t="shared" si="150"/>
        <v>0</v>
      </c>
      <c r="I370" s="550">
        <f t="shared" si="150"/>
        <v>0</v>
      </c>
      <c r="J370" s="619">
        <f t="shared" si="150"/>
        <v>0</v>
      </c>
      <c r="K370" s="687">
        <f t="shared" si="150"/>
        <v>0</v>
      </c>
      <c r="L370" s="761">
        <f t="shared" si="150"/>
        <v>0</v>
      </c>
      <c r="M370" s="854">
        <f t="shared" si="150"/>
        <v>0</v>
      </c>
      <c r="N370" s="927">
        <f t="shared" si="150"/>
        <v>0</v>
      </c>
    </row>
    <row r="371" spans="1:14" ht="20.100000000000001" customHeight="1" x14ac:dyDescent="0.2">
      <c r="A371" s="11"/>
      <c r="B371" s="12" t="s">
        <v>39</v>
      </c>
      <c r="C371" s="195">
        <v>0</v>
      </c>
      <c r="D371" s="195">
        <v>0</v>
      </c>
      <c r="E371" s="269">
        <v>0</v>
      </c>
      <c r="F371" s="339">
        <v>0</v>
      </c>
      <c r="G371" s="409">
        <v>0</v>
      </c>
      <c r="H371" s="480">
        <v>0</v>
      </c>
      <c r="I371" s="548">
        <v>0</v>
      </c>
      <c r="J371" s="616">
        <v>0</v>
      </c>
      <c r="K371" s="688">
        <v>0</v>
      </c>
      <c r="L371" s="759">
        <v>0</v>
      </c>
      <c r="M371" s="851">
        <v>0</v>
      </c>
      <c r="N371" s="924">
        <v>0</v>
      </c>
    </row>
    <row r="372" spans="1:14" ht="20.100000000000001" customHeight="1" x14ac:dyDescent="0.2">
      <c r="A372" s="11"/>
      <c r="B372" s="12" t="s">
        <v>40</v>
      </c>
      <c r="C372" s="195">
        <v>0</v>
      </c>
      <c r="D372" s="195">
        <v>0</v>
      </c>
      <c r="E372" s="269">
        <v>0</v>
      </c>
      <c r="F372" s="339">
        <v>0</v>
      </c>
      <c r="G372" s="409">
        <v>0</v>
      </c>
      <c r="H372" s="480">
        <v>0</v>
      </c>
      <c r="I372" s="548">
        <v>0</v>
      </c>
      <c r="J372" s="616">
        <v>0</v>
      </c>
      <c r="K372" s="688">
        <v>0</v>
      </c>
      <c r="L372" s="759">
        <v>0</v>
      </c>
      <c r="M372" s="851">
        <v>0</v>
      </c>
      <c r="N372" s="924">
        <v>0</v>
      </c>
    </row>
    <row r="373" spans="1:14" ht="20.100000000000001" customHeight="1" x14ac:dyDescent="0.2">
      <c r="A373" s="11"/>
      <c r="B373" s="10" t="s">
        <v>41</v>
      </c>
      <c r="C373" s="198">
        <f t="shared" ref="C373:D373" si="151">SUM(C374:C375)</f>
        <v>0</v>
      </c>
      <c r="D373" s="198">
        <f t="shared" si="151"/>
        <v>0</v>
      </c>
      <c r="E373" s="272">
        <f t="shared" ref="E373" si="152">SUM(E374:E375)</f>
        <v>0</v>
      </c>
      <c r="F373" s="338">
        <f t="shared" ref="F373" si="153">SUM(F374:F375)</f>
        <v>0</v>
      </c>
      <c r="G373" s="408">
        <f t="shared" ref="G373" si="154">SUM(G374:G375)</f>
        <v>0</v>
      </c>
      <c r="H373" s="479">
        <f t="shared" ref="H373" si="155">SUM(H374:H375)</f>
        <v>0</v>
      </c>
      <c r="I373" s="550">
        <f t="shared" ref="I373" si="156">SUM(I374:I375)</f>
        <v>0</v>
      </c>
      <c r="J373" s="619">
        <f t="shared" ref="J373" si="157">SUM(J374:J375)</f>
        <v>98</v>
      </c>
      <c r="K373" s="687">
        <f t="shared" ref="K373" si="158">SUM(K374:K375)</f>
        <v>0</v>
      </c>
      <c r="L373" s="761">
        <f t="shared" ref="L373" si="159">SUM(L374:L375)</f>
        <v>0</v>
      </c>
      <c r="M373" s="854">
        <f t="shared" ref="M373" si="160">SUM(M374:M375)</f>
        <v>0</v>
      </c>
      <c r="N373" s="927">
        <f t="shared" ref="N373" si="161">SUM(N374:N375)</f>
        <v>80</v>
      </c>
    </row>
    <row r="374" spans="1:14" ht="20.100000000000001" customHeight="1" x14ac:dyDescent="0.2">
      <c r="A374" s="11"/>
      <c r="B374" s="12" t="s">
        <v>39</v>
      </c>
      <c r="C374" s="195">
        <v>0</v>
      </c>
      <c r="D374" s="195">
        <v>0</v>
      </c>
      <c r="E374" s="269">
        <v>0</v>
      </c>
      <c r="F374" s="339">
        <v>0</v>
      </c>
      <c r="G374" s="409">
        <v>0</v>
      </c>
      <c r="H374" s="480">
        <v>0</v>
      </c>
      <c r="I374" s="548">
        <v>0</v>
      </c>
      <c r="J374" s="616">
        <v>98</v>
      </c>
      <c r="K374" s="688">
        <v>0</v>
      </c>
      <c r="L374" s="759">
        <v>0</v>
      </c>
      <c r="M374" s="851">
        <v>0</v>
      </c>
      <c r="N374" s="924">
        <v>80</v>
      </c>
    </row>
    <row r="375" spans="1:14" ht="20.100000000000001" customHeight="1" x14ac:dyDescent="0.2">
      <c r="A375" s="11"/>
      <c r="B375" s="12" t="s">
        <v>40</v>
      </c>
      <c r="C375" s="195">
        <v>0</v>
      </c>
      <c r="D375" s="195">
        <v>0</v>
      </c>
      <c r="E375" s="269">
        <v>0</v>
      </c>
      <c r="F375" s="339">
        <v>0</v>
      </c>
      <c r="G375" s="409">
        <v>0</v>
      </c>
      <c r="H375" s="476">
        <v>0</v>
      </c>
      <c r="I375" s="551">
        <v>0</v>
      </c>
      <c r="J375" s="620">
        <v>0</v>
      </c>
      <c r="K375" s="684">
        <v>0</v>
      </c>
      <c r="L375" s="762">
        <v>0</v>
      </c>
      <c r="M375" s="855">
        <v>0</v>
      </c>
      <c r="N375" s="928">
        <v>0</v>
      </c>
    </row>
    <row r="376" spans="1:14" ht="26.25" customHeight="1" x14ac:dyDescent="0.2">
      <c r="A376" s="9">
        <v>2</v>
      </c>
      <c r="B376" s="10" t="s">
        <v>42</v>
      </c>
      <c r="C376" s="188"/>
      <c r="D376" s="188"/>
      <c r="E376" s="266"/>
      <c r="F376" s="330"/>
      <c r="G376" s="400"/>
      <c r="H376" s="471"/>
      <c r="I376" s="545"/>
      <c r="J376" s="613"/>
      <c r="K376" s="679"/>
      <c r="L376" s="756"/>
      <c r="M376" s="848"/>
      <c r="N376" s="921"/>
    </row>
    <row r="377" spans="1:14" ht="20.100000000000001" customHeight="1" x14ac:dyDescent="0.2">
      <c r="A377" s="11"/>
      <c r="B377" s="12" t="s">
        <v>43</v>
      </c>
      <c r="C377" s="195">
        <v>0</v>
      </c>
      <c r="D377" s="195">
        <v>0</v>
      </c>
      <c r="E377" s="269">
        <v>0</v>
      </c>
      <c r="F377" s="339">
        <v>0</v>
      </c>
      <c r="G377" s="409">
        <v>0</v>
      </c>
      <c r="H377" s="480">
        <v>0</v>
      </c>
      <c r="I377" s="548">
        <v>0</v>
      </c>
      <c r="J377" s="616">
        <v>0</v>
      </c>
      <c r="K377" s="688">
        <v>0</v>
      </c>
      <c r="L377" s="759">
        <v>0</v>
      </c>
      <c r="M377" s="851">
        <v>0</v>
      </c>
      <c r="N377" s="924">
        <v>0</v>
      </c>
    </row>
    <row r="378" spans="1:14" ht="20.100000000000001" customHeight="1" x14ac:dyDescent="0.2">
      <c r="A378" s="11"/>
      <c r="B378" s="12" t="s">
        <v>44</v>
      </c>
      <c r="C378" s="195">
        <v>0</v>
      </c>
      <c r="D378" s="195">
        <v>0</v>
      </c>
      <c r="E378" s="269">
        <v>0</v>
      </c>
      <c r="F378" s="339">
        <v>0</v>
      </c>
      <c r="G378" s="409">
        <v>0</v>
      </c>
      <c r="H378" s="480">
        <v>0</v>
      </c>
      <c r="I378" s="548">
        <v>0</v>
      </c>
      <c r="J378" s="616">
        <v>98</v>
      </c>
      <c r="K378" s="688">
        <v>0</v>
      </c>
      <c r="L378" s="759">
        <v>0</v>
      </c>
      <c r="M378" s="851">
        <v>0</v>
      </c>
      <c r="N378" s="924">
        <v>80</v>
      </c>
    </row>
    <row r="379" spans="1:14" ht="20.100000000000001" customHeight="1" x14ac:dyDescent="0.2">
      <c r="A379" s="9"/>
      <c r="B379" s="12" t="s">
        <v>45</v>
      </c>
      <c r="C379" s="195">
        <v>0</v>
      </c>
      <c r="D379" s="195">
        <v>0</v>
      </c>
      <c r="E379" s="269">
        <v>0</v>
      </c>
      <c r="F379" s="339">
        <v>0</v>
      </c>
      <c r="G379" s="409">
        <v>0</v>
      </c>
      <c r="H379" s="480">
        <v>0</v>
      </c>
      <c r="I379" s="548">
        <v>0</v>
      </c>
      <c r="J379" s="616">
        <v>0</v>
      </c>
      <c r="K379" s="688">
        <v>0</v>
      </c>
      <c r="L379" s="759">
        <v>0</v>
      </c>
      <c r="M379" s="851">
        <v>0</v>
      </c>
      <c r="N379" s="924">
        <v>0</v>
      </c>
    </row>
    <row r="380" spans="1:14" ht="20.100000000000001" customHeight="1" x14ac:dyDescent="0.2">
      <c r="A380" s="14"/>
      <c r="B380" s="15" t="s">
        <v>46</v>
      </c>
      <c r="C380" s="196">
        <v>0</v>
      </c>
      <c r="D380" s="196">
        <v>0</v>
      </c>
      <c r="E380" s="270">
        <v>0</v>
      </c>
      <c r="F380" s="341">
        <v>0</v>
      </c>
      <c r="G380" s="411">
        <v>0</v>
      </c>
      <c r="H380" s="482">
        <v>0</v>
      </c>
      <c r="I380" s="549">
        <v>0</v>
      </c>
      <c r="J380" s="617">
        <v>0</v>
      </c>
      <c r="K380" s="690">
        <v>0</v>
      </c>
      <c r="L380" s="760">
        <v>0</v>
      </c>
      <c r="M380" s="852">
        <v>0</v>
      </c>
      <c r="N380" s="925">
        <v>0</v>
      </c>
    </row>
    <row r="381" spans="1:14" ht="24" customHeight="1" thickBot="1" x14ac:dyDescent="0.25">
      <c r="A381" s="17">
        <v>3</v>
      </c>
      <c r="B381" s="18" t="s">
        <v>47</v>
      </c>
      <c r="C381" s="25">
        <v>0</v>
      </c>
      <c r="D381" s="25">
        <v>0</v>
      </c>
      <c r="E381" s="25">
        <v>0</v>
      </c>
      <c r="F381" s="25">
        <v>0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  <c r="N381" s="25">
        <v>0</v>
      </c>
    </row>
    <row r="382" spans="1:14" x14ac:dyDescent="0.2">
      <c r="B382" s="178"/>
      <c r="C382" s="24">
        <f t="shared" ref="C382:D382" si="162">SUM(C377:C380)-C368</f>
        <v>0</v>
      </c>
      <c r="D382" s="24">
        <f t="shared" si="162"/>
        <v>0</v>
      </c>
      <c r="E382" s="24">
        <f t="shared" ref="E382" si="163">SUM(E377:E380)-E368</f>
        <v>0</v>
      </c>
      <c r="F382" s="24">
        <f t="shared" ref="F382" si="164">SUM(F377:F380)-F368</f>
        <v>0</v>
      </c>
      <c r="G382" s="24">
        <f t="shared" ref="G382" si="165">SUM(G377:G380)-G368</f>
        <v>0</v>
      </c>
      <c r="H382" s="24">
        <f t="shared" ref="H382" si="166">SUM(H377:H380)-H368</f>
        <v>0</v>
      </c>
      <c r="I382" s="24">
        <f t="shared" ref="I382" si="167">SUM(I377:I380)-I368</f>
        <v>0</v>
      </c>
      <c r="J382" s="24">
        <f t="shared" ref="J382" si="168">SUM(J377:J380)-J368</f>
        <v>0</v>
      </c>
      <c r="K382" s="24">
        <f t="shared" ref="K382" si="169">SUM(K377:K380)-K368</f>
        <v>0</v>
      </c>
      <c r="L382" s="24">
        <f t="shared" ref="L382" si="170">SUM(L377:L380)-L368</f>
        <v>0</v>
      </c>
      <c r="M382" s="24">
        <f t="shared" ref="M382" si="171">SUM(M377:M380)-M368</f>
        <v>0</v>
      </c>
      <c r="N382" s="24">
        <f t="shared" ref="N382" si="172">SUM(N377:N380)-N368</f>
        <v>0</v>
      </c>
    </row>
    <row r="383" spans="1:14" x14ac:dyDescent="0.2">
      <c r="A383" s="129" t="s">
        <v>66</v>
      </c>
    </row>
    <row r="385" spans="1:14" ht="12.75" customHeight="1" x14ac:dyDescent="0.2"/>
    <row r="386" spans="1:14" ht="12.75" customHeight="1" x14ac:dyDescent="0.2"/>
    <row r="390" spans="1:14" ht="12.75" customHeight="1" x14ac:dyDescent="0.2">
      <c r="A390" s="949" t="s">
        <v>0</v>
      </c>
      <c r="B390" s="949"/>
    </row>
    <row r="391" spans="1:14" ht="12.75" customHeight="1" x14ac:dyDescent="0.2">
      <c r="A391" s="949" t="s">
        <v>3</v>
      </c>
      <c r="B391" s="949"/>
    </row>
    <row r="392" spans="1:14" ht="7.5" customHeight="1" x14ac:dyDescent="0.2">
      <c r="A392" s="949" t="s">
        <v>4</v>
      </c>
      <c r="B392" s="949"/>
    </row>
    <row r="393" spans="1:14" ht="18" customHeight="1" x14ac:dyDescent="0.3">
      <c r="C393" s="194"/>
    </row>
    <row r="394" spans="1:14" ht="12.75" customHeight="1" x14ac:dyDescent="0.2">
      <c r="C394" s="191"/>
    </row>
    <row r="395" spans="1:14" ht="12.75" customHeight="1" x14ac:dyDescent="0.2">
      <c r="A395" s="1" t="s">
        <v>6</v>
      </c>
    </row>
    <row r="396" spans="1:14" ht="12.75" customHeight="1" x14ac:dyDescent="0.2">
      <c r="A396" s="1" t="s">
        <v>7</v>
      </c>
    </row>
    <row r="397" spans="1:14" s="3" customFormat="1" ht="12.75" customHeight="1" x14ac:dyDescent="0.2">
      <c r="A397" s="131" t="s">
        <v>58</v>
      </c>
      <c r="B397" s="131"/>
    </row>
    <row r="398" spans="1:14" ht="30" customHeight="1" thickBot="1" x14ac:dyDescent="0.25"/>
    <row r="399" spans="1:14" ht="25.5" customHeight="1" x14ac:dyDescent="0.2">
      <c r="A399" s="950" t="s">
        <v>12</v>
      </c>
      <c r="B399" s="952" t="s">
        <v>13</v>
      </c>
      <c r="C399" s="193"/>
    </row>
    <row r="400" spans="1:14" ht="20.100000000000001" customHeight="1" x14ac:dyDescent="0.2">
      <c r="A400" s="951"/>
      <c r="B400" s="95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20.100000000000001" customHeight="1" x14ac:dyDescent="0.2">
      <c r="A401" s="951"/>
      <c r="B401" s="953"/>
      <c r="C401" s="189" t="s">
        <v>18</v>
      </c>
      <c r="D401" s="189" t="s">
        <v>18</v>
      </c>
      <c r="E401" s="267" t="s">
        <v>18</v>
      </c>
      <c r="F401" s="331" t="s">
        <v>18</v>
      </c>
      <c r="G401" s="401" t="s">
        <v>18</v>
      </c>
      <c r="H401" s="472" t="s">
        <v>18</v>
      </c>
      <c r="I401" s="546" t="s">
        <v>18</v>
      </c>
      <c r="J401" s="614" t="s">
        <v>18</v>
      </c>
      <c r="K401" s="680" t="s">
        <v>18</v>
      </c>
      <c r="L401" s="757" t="s">
        <v>18</v>
      </c>
      <c r="M401" s="849" t="s">
        <v>18</v>
      </c>
      <c r="N401" s="922" t="s">
        <v>18</v>
      </c>
    </row>
    <row r="402" spans="1:14" ht="20.100000000000001" customHeight="1" x14ac:dyDescent="0.2">
      <c r="A402" s="951"/>
      <c r="B402" s="953"/>
      <c r="C402" s="190"/>
      <c r="D402" s="190"/>
      <c r="E402" s="268"/>
      <c r="F402" s="332"/>
      <c r="G402" s="402"/>
      <c r="H402" s="473"/>
      <c r="I402" s="547"/>
      <c r="J402" s="615"/>
      <c r="K402" s="681"/>
      <c r="L402" s="758"/>
      <c r="M402" s="850"/>
      <c r="N402" s="923"/>
    </row>
    <row r="403" spans="1:14" ht="20.100000000000001" customHeight="1" x14ac:dyDescent="0.2">
      <c r="A403" s="44" t="s">
        <v>24</v>
      </c>
      <c r="B403" s="45" t="s">
        <v>25</v>
      </c>
      <c r="C403" s="185" t="s">
        <v>28</v>
      </c>
      <c r="D403" s="185" t="s">
        <v>28</v>
      </c>
      <c r="E403" s="263" t="s">
        <v>28</v>
      </c>
      <c r="F403" s="327" t="s">
        <v>28</v>
      </c>
      <c r="G403" s="397" t="s">
        <v>28</v>
      </c>
      <c r="H403" s="468" t="s">
        <v>28</v>
      </c>
      <c r="I403" s="543" t="s">
        <v>28</v>
      </c>
      <c r="J403" s="610" t="s">
        <v>28</v>
      </c>
      <c r="K403" s="676" t="s">
        <v>28</v>
      </c>
      <c r="L403" s="753" t="s">
        <v>28</v>
      </c>
      <c r="M403" s="846" t="s">
        <v>28</v>
      </c>
      <c r="N403" s="918" t="s">
        <v>28</v>
      </c>
    </row>
    <row r="404" spans="1:14" ht="20.100000000000001" customHeight="1" x14ac:dyDescent="0.2">
      <c r="A404" s="5"/>
      <c r="B404" s="6" t="s">
        <v>36</v>
      </c>
      <c r="C404" s="186">
        <f t="shared" ref="C404:H404" si="173">SUM(C406,C409)</f>
        <v>0</v>
      </c>
      <c r="D404" s="186">
        <f t="shared" si="173"/>
        <v>2</v>
      </c>
      <c r="E404" s="264">
        <f t="shared" si="173"/>
        <v>98</v>
      </c>
      <c r="F404" s="340">
        <f t="shared" si="173"/>
        <v>0</v>
      </c>
      <c r="G404" s="410">
        <f t="shared" si="173"/>
        <v>0</v>
      </c>
      <c r="H404" s="481">
        <f t="shared" si="173"/>
        <v>0</v>
      </c>
      <c r="I404" s="544">
        <f t="shared" ref="I404:N404" si="174">SUM(I406,I409)</f>
        <v>0</v>
      </c>
      <c r="J404" s="611">
        <f t="shared" si="174"/>
        <v>25</v>
      </c>
      <c r="K404" s="689">
        <f t="shared" si="174"/>
        <v>75</v>
      </c>
      <c r="L404" s="754">
        <f t="shared" si="174"/>
        <v>0</v>
      </c>
      <c r="M404" s="847">
        <f t="shared" si="174"/>
        <v>0</v>
      </c>
      <c r="N404" s="919">
        <f t="shared" si="174"/>
        <v>0</v>
      </c>
    </row>
    <row r="405" spans="1:14" ht="20.100000000000001" customHeight="1" x14ac:dyDescent="0.2">
      <c r="A405" s="9">
        <v>1</v>
      </c>
      <c r="B405" s="10" t="s">
        <v>37</v>
      </c>
      <c r="C405" s="188"/>
      <c r="D405" s="188"/>
      <c r="E405" s="266"/>
      <c r="F405" s="330"/>
      <c r="G405" s="400"/>
      <c r="H405" s="471"/>
      <c r="I405" s="545"/>
      <c r="J405" s="613"/>
      <c r="K405" s="679"/>
      <c r="L405" s="756"/>
      <c r="M405" s="848"/>
      <c r="N405" s="921"/>
    </row>
    <row r="406" spans="1:14" ht="20.100000000000001" customHeight="1" x14ac:dyDescent="0.2">
      <c r="A406" s="11"/>
      <c r="B406" s="10" t="s">
        <v>38</v>
      </c>
      <c r="C406" s="198">
        <f t="shared" ref="C406:D406" si="175">SUM(C407:C408)</f>
        <v>0</v>
      </c>
      <c r="D406" s="198">
        <f t="shared" si="175"/>
        <v>0</v>
      </c>
      <c r="E406" s="272">
        <f t="shared" ref="E406:N406" si="176">SUM(E407:E408)</f>
        <v>0</v>
      </c>
      <c r="F406" s="338">
        <f t="shared" si="176"/>
        <v>0</v>
      </c>
      <c r="G406" s="408">
        <f t="shared" si="176"/>
        <v>0</v>
      </c>
      <c r="H406" s="479">
        <f t="shared" si="176"/>
        <v>0</v>
      </c>
      <c r="I406" s="550">
        <f t="shared" si="176"/>
        <v>0</v>
      </c>
      <c r="J406" s="619">
        <f t="shared" si="176"/>
        <v>0</v>
      </c>
      <c r="K406" s="687">
        <f t="shared" si="176"/>
        <v>0</v>
      </c>
      <c r="L406" s="761">
        <f t="shared" si="176"/>
        <v>0</v>
      </c>
      <c r="M406" s="854">
        <f t="shared" si="176"/>
        <v>0</v>
      </c>
      <c r="N406" s="927">
        <f t="shared" si="176"/>
        <v>0</v>
      </c>
    </row>
    <row r="407" spans="1:14" ht="26.25" customHeight="1" x14ac:dyDescent="0.2">
      <c r="A407" s="11"/>
      <c r="B407" s="12" t="s">
        <v>39</v>
      </c>
      <c r="C407" s="195">
        <v>0</v>
      </c>
      <c r="D407" s="195">
        <v>0</v>
      </c>
      <c r="E407" s="269">
        <v>0</v>
      </c>
      <c r="F407" s="339">
        <v>0</v>
      </c>
      <c r="G407" s="409">
        <v>0</v>
      </c>
      <c r="H407" s="480">
        <v>0</v>
      </c>
      <c r="I407" s="548">
        <v>0</v>
      </c>
      <c r="J407" s="616">
        <v>0</v>
      </c>
      <c r="K407" s="688">
        <v>0</v>
      </c>
      <c r="L407" s="759">
        <v>0</v>
      </c>
      <c r="M407" s="851">
        <v>0</v>
      </c>
      <c r="N407" s="924">
        <v>0</v>
      </c>
    </row>
    <row r="408" spans="1:14" ht="20.100000000000001" customHeight="1" x14ac:dyDescent="0.2">
      <c r="A408" s="11"/>
      <c r="B408" s="12" t="s">
        <v>40</v>
      </c>
      <c r="C408" s="195">
        <v>0</v>
      </c>
      <c r="D408" s="195">
        <v>0</v>
      </c>
      <c r="E408" s="269">
        <v>0</v>
      </c>
      <c r="F408" s="339">
        <v>0</v>
      </c>
      <c r="G408" s="409">
        <v>0</v>
      </c>
      <c r="H408" s="480">
        <v>0</v>
      </c>
      <c r="I408" s="548">
        <v>0</v>
      </c>
      <c r="J408" s="616">
        <v>0</v>
      </c>
      <c r="K408" s="688">
        <v>0</v>
      </c>
      <c r="L408" s="759">
        <v>0</v>
      </c>
      <c r="M408" s="851">
        <v>0</v>
      </c>
      <c r="N408" s="924">
        <v>0</v>
      </c>
    </row>
    <row r="409" spans="1:14" ht="20.100000000000001" customHeight="1" x14ac:dyDescent="0.2">
      <c r="A409" s="11"/>
      <c r="B409" s="10" t="s">
        <v>41</v>
      </c>
      <c r="C409" s="198">
        <f t="shared" ref="C409:D409" si="177">SUM(C410:C411)</f>
        <v>0</v>
      </c>
      <c r="D409" s="198">
        <f t="shared" si="177"/>
        <v>2</v>
      </c>
      <c r="E409" s="272">
        <f t="shared" ref="E409" si="178">SUM(E410:E411)</f>
        <v>98</v>
      </c>
      <c r="F409" s="338">
        <f t="shared" ref="F409" si="179">SUM(F410:F411)</f>
        <v>0</v>
      </c>
      <c r="G409" s="408">
        <f t="shared" ref="G409" si="180">SUM(G410:G411)</f>
        <v>0</v>
      </c>
      <c r="H409" s="479">
        <f t="shared" ref="H409" si="181">SUM(H410:H411)</f>
        <v>0</v>
      </c>
      <c r="I409" s="550">
        <f t="shared" ref="I409" si="182">SUM(I410:I411)</f>
        <v>0</v>
      </c>
      <c r="J409" s="619">
        <f t="shared" ref="J409" si="183">SUM(J410:J411)</f>
        <v>25</v>
      </c>
      <c r="K409" s="687">
        <f t="shared" ref="K409" si="184">SUM(K410:K411)</f>
        <v>75</v>
      </c>
      <c r="L409" s="761">
        <f t="shared" ref="L409" si="185">SUM(L410:L411)</f>
        <v>0</v>
      </c>
      <c r="M409" s="854">
        <f t="shared" ref="M409" si="186">SUM(M410:M411)</f>
        <v>0</v>
      </c>
      <c r="N409" s="927">
        <f t="shared" ref="N409" si="187">SUM(N410:N411)</f>
        <v>0</v>
      </c>
    </row>
    <row r="410" spans="1:14" ht="20.100000000000001" customHeight="1" x14ac:dyDescent="0.2">
      <c r="A410" s="11"/>
      <c r="B410" s="12" t="s">
        <v>39</v>
      </c>
      <c r="C410" s="195">
        <v>0</v>
      </c>
      <c r="D410" s="195">
        <v>2</v>
      </c>
      <c r="E410" s="269">
        <v>88</v>
      </c>
      <c r="F410" s="339">
        <v>0</v>
      </c>
      <c r="G410" s="409">
        <v>0</v>
      </c>
      <c r="H410" s="480">
        <v>0</v>
      </c>
      <c r="I410" s="548">
        <v>0</v>
      </c>
      <c r="J410" s="616">
        <v>25</v>
      </c>
      <c r="K410" s="688">
        <v>75</v>
      </c>
      <c r="L410" s="759">
        <v>0</v>
      </c>
      <c r="M410" s="851">
        <v>0</v>
      </c>
      <c r="N410" s="924">
        <v>0</v>
      </c>
    </row>
    <row r="411" spans="1:14" ht="20.100000000000001" customHeight="1" x14ac:dyDescent="0.2">
      <c r="A411" s="11"/>
      <c r="B411" s="12" t="s">
        <v>40</v>
      </c>
      <c r="C411" s="195">
        <v>0</v>
      </c>
      <c r="D411" s="195">
        <v>0</v>
      </c>
      <c r="E411" s="269">
        <v>10</v>
      </c>
      <c r="F411" s="339">
        <v>0</v>
      </c>
      <c r="G411" s="409">
        <v>0</v>
      </c>
      <c r="H411" s="480">
        <v>0</v>
      </c>
      <c r="I411" s="548">
        <v>0</v>
      </c>
      <c r="J411" s="616">
        <v>0</v>
      </c>
      <c r="K411" s="688">
        <v>0</v>
      </c>
      <c r="L411" s="759">
        <v>0</v>
      </c>
      <c r="M411" s="851">
        <v>0</v>
      </c>
      <c r="N411" s="924">
        <v>0</v>
      </c>
    </row>
    <row r="412" spans="1:14" ht="24" customHeight="1" x14ac:dyDescent="0.2">
      <c r="A412" s="9">
        <v>2</v>
      </c>
      <c r="B412" s="10" t="s">
        <v>42</v>
      </c>
      <c r="C412" s="188"/>
      <c r="D412" s="188"/>
      <c r="E412" s="266"/>
      <c r="F412" s="330"/>
      <c r="G412" s="400"/>
      <c r="H412" s="471"/>
      <c r="I412" s="545"/>
      <c r="J412" s="613"/>
      <c r="K412" s="679"/>
      <c r="L412" s="756"/>
      <c r="M412" s="848"/>
      <c r="N412" s="921"/>
    </row>
    <row r="413" spans="1:14" ht="12.75" customHeight="1" x14ac:dyDescent="0.2">
      <c r="A413" s="11"/>
      <c r="B413" s="12" t="s">
        <v>43</v>
      </c>
      <c r="C413" s="200">
        <v>0</v>
      </c>
      <c r="D413" s="200">
        <v>2</v>
      </c>
      <c r="E413" s="273">
        <v>68</v>
      </c>
      <c r="F413" s="335">
        <v>0</v>
      </c>
      <c r="G413" s="405">
        <v>0</v>
      </c>
      <c r="H413" s="476">
        <v>0</v>
      </c>
      <c r="I413" s="551">
        <v>0</v>
      </c>
      <c r="J413" s="620">
        <v>20</v>
      </c>
      <c r="K413" s="684">
        <v>50</v>
      </c>
      <c r="L413" s="762">
        <v>0</v>
      </c>
      <c r="M413" s="855">
        <v>0</v>
      </c>
      <c r="N413" s="928">
        <v>0</v>
      </c>
    </row>
    <row r="414" spans="1:14" x14ac:dyDescent="0.2">
      <c r="A414" s="11"/>
      <c r="B414" s="12" t="s">
        <v>44</v>
      </c>
      <c r="C414" s="195">
        <v>0</v>
      </c>
      <c r="D414" s="195">
        <v>0</v>
      </c>
      <c r="E414" s="269">
        <v>0</v>
      </c>
      <c r="F414" s="339">
        <v>0</v>
      </c>
      <c r="G414" s="409">
        <v>0</v>
      </c>
      <c r="H414" s="480">
        <v>0</v>
      </c>
      <c r="I414" s="548">
        <v>0</v>
      </c>
      <c r="J414" s="616">
        <v>0</v>
      </c>
      <c r="K414" s="688">
        <v>0</v>
      </c>
      <c r="L414" s="759">
        <v>0</v>
      </c>
      <c r="M414" s="851">
        <v>0</v>
      </c>
      <c r="N414" s="924">
        <v>0</v>
      </c>
    </row>
    <row r="415" spans="1:14" x14ac:dyDescent="0.2">
      <c r="A415" s="9"/>
      <c r="B415" s="12" t="s">
        <v>45</v>
      </c>
      <c r="C415" s="195">
        <v>0</v>
      </c>
      <c r="D415" s="195">
        <v>0</v>
      </c>
      <c r="E415" s="269">
        <v>0</v>
      </c>
      <c r="F415" s="339">
        <v>0</v>
      </c>
      <c r="G415" s="409">
        <v>0</v>
      </c>
      <c r="H415" s="480">
        <v>0</v>
      </c>
      <c r="I415" s="548">
        <v>0</v>
      </c>
      <c r="J415" s="616">
        <v>0</v>
      </c>
      <c r="K415" s="688">
        <v>0</v>
      </c>
      <c r="L415" s="759">
        <v>0</v>
      </c>
      <c r="M415" s="851">
        <v>0</v>
      </c>
      <c r="N415" s="924">
        <v>0</v>
      </c>
    </row>
    <row r="416" spans="1:14" x14ac:dyDescent="0.2">
      <c r="A416" s="14"/>
      <c r="B416" s="15" t="s">
        <v>46</v>
      </c>
      <c r="C416" s="196">
        <v>0</v>
      </c>
      <c r="D416" s="196">
        <v>0</v>
      </c>
      <c r="E416" s="270">
        <v>30</v>
      </c>
      <c r="F416" s="341">
        <v>0</v>
      </c>
      <c r="G416" s="411">
        <v>0</v>
      </c>
      <c r="H416" s="482">
        <v>0</v>
      </c>
      <c r="I416" s="549">
        <v>0</v>
      </c>
      <c r="J416" s="617">
        <v>5</v>
      </c>
      <c r="K416" s="690">
        <v>25</v>
      </c>
      <c r="L416" s="760">
        <v>0</v>
      </c>
      <c r="M416" s="852">
        <v>0</v>
      </c>
      <c r="N416" s="925">
        <v>0</v>
      </c>
    </row>
    <row r="417" spans="1:14" ht="13.5" thickBot="1" x14ac:dyDescent="0.25">
      <c r="A417" s="17">
        <v>3</v>
      </c>
      <c r="B417" s="18" t="s">
        <v>47</v>
      </c>
      <c r="C417" s="25">
        <v>0</v>
      </c>
      <c r="D417" s="25">
        <v>0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</row>
    <row r="418" spans="1:14" x14ac:dyDescent="0.2">
      <c r="B418" s="178"/>
      <c r="C418" s="24">
        <f t="shared" ref="C418:D418" si="188">SUM(C413:C416)-C404</f>
        <v>0</v>
      </c>
      <c r="D418" s="24">
        <f t="shared" si="188"/>
        <v>0</v>
      </c>
      <c r="E418" s="24">
        <f t="shared" ref="E418" si="189">SUM(E413:E416)-E404</f>
        <v>0</v>
      </c>
      <c r="F418" s="24">
        <f t="shared" ref="F418" si="190">SUM(F413:F416)-F404</f>
        <v>0</v>
      </c>
      <c r="G418" s="24">
        <f t="shared" ref="G418" si="191">SUM(G413:G416)-G404</f>
        <v>0</v>
      </c>
      <c r="H418" s="24">
        <f t="shared" ref="H418" si="192">SUM(H413:H416)-H404</f>
        <v>0</v>
      </c>
      <c r="I418" s="24">
        <f t="shared" ref="I418" si="193">SUM(I413:I416)-I404</f>
        <v>0</v>
      </c>
      <c r="J418" s="24">
        <f t="shared" ref="J418" si="194">SUM(J413:J416)-J404</f>
        <v>0</v>
      </c>
      <c r="K418" s="24">
        <f t="shared" ref="K418" si="195">SUM(K413:K416)-K404</f>
        <v>0</v>
      </c>
      <c r="L418" s="24">
        <f t="shared" ref="L418" si="196">SUM(L413:L416)-L404</f>
        <v>0</v>
      </c>
      <c r="M418" s="24">
        <f t="shared" ref="M418" si="197">SUM(M413:M416)-M404</f>
        <v>0</v>
      </c>
      <c r="N418" s="24">
        <f t="shared" ref="N418" si="198">SUM(N413:N416)-N404</f>
        <v>0</v>
      </c>
    </row>
    <row r="419" spans="1:14" x14ac:dyDescent="0.2">
      <c r="A419" s="129" t="s">
        <v>66</v>
      </c>
    </row>
    <row r="426" spans="1:14" ht="12.75" customHeight="1" x14ac:dyDescent="0.2">
      <c r="A426" s="949" t="s">
        <v>0</v>
      </c>
      <c r="B426" s="949"/>
    </row>
    <row r="427" spans="1:14" ht="12.75" customHeight="1" x14ac:dyDescent="0.2">
      <c r="A427" s="949" t="s">
        <v>3</v>
      </c>
      <c r="B427" s="949"/>
    </row>
    <row r="428" spans="1:14" x14ac:dyDescent="0.2">
      <c r="A428" s="949" t="s">
        <v>4</v>
      </c>
      <c r="B428" s="949"/>
    </row>
    <row r="429" spans="1:14" ht="20.25" x14ac:dyDescent="0.3">
      <c r="C429" s="194"/>
    </row>
    <row r="430" spans="1:14" x14ac:dyDescent="0.2">
      <c r="C430" s="191"/>
    </row>
    <row r="431" spans="1:14" ht="12.75" customHeight="1" x14ac:dyDescent="0.2">
      <c r="A431" s="1" t="s">
        <v>6</v>
      </c>
    </row>
    <row r="432" spans="1:14" ht="12.75" customHeight="1" x14ac:dyDescent="0.2">
      <c r="A432" s="1" t="s">
        <v>7</v>
      </c>
      <c r="C432" s="1" t="s">
        <v>79</v>
      </c>
      <c r="D432" s="1" t="s">
        <v>80</v>
      </c>
      <c r="E432" s="1" t="s">
        <v>81</v>
      </c>
      <c r="F432" s="1" t="s">
        <v>82</v>
      </c>
      <c r="G432" s="1" t="s">
        <v>83</v>
      </c>
      <c r="H432" s="1" t="s">
        <v>84</v>
      </c>
      <c r="I432" s="1" t="s">
        <v>85</v>
      </c>
      <c r="J432" s="1" t="s">
        <v>86</v>
      </c>
      <c r="K432" s="1" t="s">
        <v>87</v>
      </c>
      <c r="L432" s="1" t="s">
        <v>1</v>
      </c>
      <c r="M432" s="1" t="s">
        <v>1</v>
      </c>
      <c r="N432" s="1" t="s">
        <v>1</v>
      </c>
    </row>
    <row r="433" spans="1:14" ht="13.5" thickBot="1" x14ac:dyDescent="0.25"/>
    <row r="434" spans="1:14" ht="12.75" customHeight="1" x14ac:dyDescent="0.2">
      <c r="A434" s="950" t="s">
        <v>12</v>
      </c>
      <c r="B434" s="952" t="s">
        <v>13</v>
      </c>
      <c r="C434" s="193"/>
    </row>
    <row r="435" spans="1:14" ht="12.75" customHeight="1" x14ac:dyDescent="0.2">
      <c r="A435" s="951"/>
      <c r="B435" s="95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2.75" customHeight="1" x14ac:dyDescent="0.2">
      <c r="A436" s="951"/>
      <c r="B436" s="953"/>
      <c r="C436" s="189" t="s">
        <v>18</v>
      </c>
      <c r="D436" s="189" t="s">
        <v>18</v>
      </c>
      <c r="E436" s="267" t="s">
        <v>18</v>
      </c>
      <c r="F436" s="331" t="s">
        <v>18</v>
      </c>
      <c r="G436" s="401" t="s">
        <v>18</v>
      </c>
      <c r="H436" s="472" t="s">
        <v>18</v>
      </c>
      <c r="I436" s="546" t="s">
        <v>18</v>
      </c>
      <c r="J436" s="614" t="s">
        <v>18</v>
      </c>
      <c r="K436" s="680" t="s">
        <v>18</v>
      </c>
      <c r="L436" s="757" t="s">
        <v>18</v>
      </c>
      <c r="M436" s="849" t="s">
        <v>18</v>
      </c>
      <c r="N436" s="922" t="s">
        <v>18</v>
      </c>
    </row>
    <row r="437" spans="1:14" ht="12.75" customHeight="1" x14ac:dyDescent="0.2">
      <c r="A437" s="951"/>
      <c r="B437" s="953"/>
      <c r="C437" s="190"/>
      <c r="D437" s="190"/>
      <c r="E437" s="268"/>
      <c r="F437" s="332"/>
      <c r="G437" s="402"/>
      <c r="H437" s="473"/>
      <c r="I437" s="547"/>
      <c r="J437" s="615"/>
      <c r="K437" s="681"/>
      <c r="L437" s="758"/>
      <c r="M437" s="850"/>
      <c r="N437" s="923"/>
    </row>
    <row r="438" spans="1:14" x14ac:dyDescent="0.2">
      <c r="A438" s="44" t="s">
        <v>24</v>
      </c>
      <c r="B438" s="45" t="s">
        <v>25</v>
      </c>
      <c r="C438" s="185" t="s">
        <v>28</v>
      </c>
      <c r="D438" s="185" t="s">
        <v>28</v>
      </c>
      <c r="E438" s="263" t="s">
        <v>28</v>
      </c>
      <c r="F438" s="327" t="s">
        <v>28</v>
      </c>
      <c r="G438" s="397" t="s">
        <v>28</v>
      </c>
      <c r="H438" s="468" t="s">
        <v>28</v>
      </c>
      <c r="I438" s="543" t="s">
        <v>28</v>
      </c>
      <c r="J438" s="610" t="s">
        <v>28</v>
      </c>
      <c r="K438" s="676" t="s">
        <v>28</v>
      </c>
      <c r="L438" s="753" t="s">
        <v>28</v>
      </c>
      <c r="M438" s="846" t="s">
        <v>28</v>
      </c>
      <c r="N438" s="918" t="s">
        <v>28</v>
      </c>
    </row>
    <row r="439" spans="1:14" ht="15.75" x14ac:dyDescent="0.2">
      <c r="A439" s="5"/>
      <c r="B439" s="6" t="s">
        <v>36</v>
      </c>
      <c r="C439" s="81">
        <f t="shared" ref="C439:H439" si="199">SUM(C15,C50,C85,C120,C155,C190,C225,C261,C296,C332,C368,C404)</f>
        <v>64</v>
      </c>
      <c r="D439" s="81">
        <f t="shared" si="199"/>
        <v>120</v>
      </c>
      <c r="E439" s="81">
        <f t="shared" si="199"/>
        <v>511</v>
      </c>
      <c r="F439" s="81">
        <f t="shared" si="199"/>
        <v>75</v>
      </c>
      <c r="G439" s="81">
        <f t="shared" si="199"/>
        <v>135</v>
      </c>
      <c r="H439" s="81">
        <f t="shared" si="199"/>
        <v>1541</v>
      </c>
      <c r="I439" s="81">
        <f t="shared" ref="I439:N439" si="200">SUM(I15,I50,I85,I120,I155,I190,I225,I261,I296,I332,I368,I404)</f>
        <v>729</v>
      </c>
      <c r="J439" s="81">
        <f t="shared" si="200"/>
        <v>464</v>
      </c>
      <c r="K439" s="81">
        <f t="shared" si="200"/>
        <v>1051</v>
      </c>
      <c r="L439" s="81">
        <f t="shared" si="200"/>
        <v>262</v>
      </c>
      <c r="M439" s="81">
        <f t="shared" si="200"/>
        <v>79</v>
      </c>
      <c r="N439" s="81">
        <f t="shared" si="200"/>
        <v>190</v>
      </c>
    </row>
    <row r="440" spans="1:14" x14ac:dyDescent="0.2">
      <c r="A440" s="9">
        <v>1</v>
      </c>
      <c r="B440" s="10" t="s">
        <v>37</v>
      </c>
      <c r="C440" s="188"/>
      <c r="D440" s="188"/>
      <c r="E440" s="266"/>
      <c r="F440" s="330"/>
      <c r="G440" s="400"/>
      <c r="H440" s="471"/>
      <c r="I440" s="545"/>
      <c r="J440" s="613"/>
      <c r="K440" s="679"/>
      <c r="L440" s="756"/>
      <c r="M440" s="848"/>
      <c r="N440" s="921"/>
    </row>
    <row r="441" spans="1:14" ht="14.25" x14ac:dyDescent="0.2">
      <c r="A441" s="11"/>
      <c r="B441" s="10" t="s">
        <v>38</v>
      </c>
      <c r="C441" s="183">
        <f t="shared" ref="C441:N443" si="201">SUM(C87,C17,C298,C192,C122,C334,C227,C263,C157,C406,C370,C52)</f>
        <v>0</v>
      </c>
      <c r="D441" s="183">
        <f t="shared" si="201"/>
        <v>0</v>
      </c>
      <c r="E441" s="261">
        <f t="shared" si="201"/>
        <v>0</v>
      </c>
      <c r="F441" s="349">
        <f t="shared" si="201"/>
        <v>0</v>
      </c>
      <c r="G441" s="419">
        <f t="shared" si="201"/>
        <v>0</v>
      </c>
      <c r="H441" s="490">
        <f t="shared" si="201"/>
        <v>0</v>
      </c>
      <c r="I441" s="541">
        <f t="shared" si="201"/>
        <v>0</v>
      </c>
      <c r="J441" s="608">
        <f t="shared" si="201"/>
        <v>0</v>
      </c>
      <c r="K441" s="698">
        <f t="shared" si="201"/>
        <v>0</v>
      </c>
      <c r="L441" s="751">
        <f t="shared" si="201"/>
        <v>0</v>
      </c>
      <c r="M441" s="844">
        <f t="shared" si="201"/>
        <v>0</v>
      </c>
      <c r="N441" s="916">
        <f t="shared" si="201"/>
        <v>0</v>
      </c>
    </row>
    <row r="442" spans="1:14" ht="15" x14ac:dyDescent="0.2">
      <c r="A442" s="11"/>
      <c r="B442" s="12" t="s">
        <v>39</v>
      </c>
      <c r="C442" s="182">
        <f t="shared" si="201"/>
        <v>0</v>
      </c>
      <c r="D442" s="182">
        <f t="shared" si="201"/>
        <v>0</v>
      </c>
      <c r="E442" s="260">
        <f t="shared" si="201"/>
        <v>0</v>
      </c>
      <c r="F442" s="342">
        <f t="shared" si="201"/>
        <v>0</v>
      </c>
      <c r="G442" s="412">
        <f t="shared" si="201"/>
        <v>0</v>
      </c>
      <c r="H442" s="483">
        <f t="shared" si="201"/>
        <v>0</v>
      </c>
      <c r="I442" s="540">
        <f t="shared" si="201"/>
        <v>0</v>
      </c>
      <c r="J442" s="607">
        <f t="shared" si="201"/>
        <v>0</v>
      </c>
      <c r="K442" s="691">
        <f t="shared" si="201"/>
        <v>0</v>
      </c>
      <c r="L442" s="750">
        <f t="shared" si="201"/>
        <v>0</v>
      </c>
      <c r="M442" s="843">
        <f t="shared" si="201"/>
        <v>0</v>
      </c>
      <c r="N442" s="915">
        <f t="shared" si="201"/>
        <v>0</v>
      </c>
    </row>
    <row r="443" spans="1:14" ht="15" x14ac:dyDescent="0.2">
      <c r="A443" s="11"/>
      <c r="B443" s="12" t="s">
        <v>40</v>
      </c>
      <c r="C443" s="184">
        <f t="shared" si="201"/>
        <v>0</v>
      </c>
      <c r="D443" s="184">
        <f t="shared" si="201"/>
        <v>0</v>
      </c>
      <c r="E443" s="262">
        <f t="shared" si="201"/>
        <v>0</v>
      </c>
      <c r="F443" s="350">
        <f t="shared" si="201"/>
        <v>0</v>
      </c>
      <c r="G443" s="420">
        <f t="shared" si="201"/>
        <v>0</v>
      </c>
      <c r="H443" s="491">
        <f t="shared" si="201"/>
        <v>0</v>
      </c>
      <c r="I443" s="542">
        <f t="shared" si="201"/>
        <v>0</v>
      </c>
      <c r="J443" s="609">
        <f t="shared" si="201"/>
        <v>0</v>
      </c>
      <c r="K443" s="699">
        <f t="shared" si="201"/>
        <v>0</v>
      </c>
      <c r="L443" s="752">
        <f t="shared" si="201"/>
        <v>0</v>
      </c>
      <c r="M443" s="845">
        <f t="shared" si="201"/>
        <v>0</v>
      </c>
      <c r="N443" s="917">
        <f t="shared" si="201"/>
        <v>0</v>
      </c>
    </row>
    <row r="444" spans="1:14" ht="14.25" x14ac:dyDescent="0.2">
      <c r="A444" s="11"/>
      <c r="B444" s="10" t="s">
        <v>41</v>
      </c>
      <c r="C444" s="57">
        <f t="shared" ref="C444:N451" si="202">SUM(C20,C55,C90,C125,C160,C195,C230,C266,C301,C337,C373,C409)</f>
        <v>64</v>
      </c>
      <c r="D444" s="57">
        <f t="shared" si="202"/>
        <v>120</v>
      </c>
      <c r="E444" s="57">
        <f t="shared" si="202"/>
        <v>511</v>
      </c>
      <c r="F444" s="57">
        <f t="shared" si="202"/>
        <v>75</v>
      </c>
      <c r="G444" s="57">
        <f t="shared" si="202"/>
        <v>135</v>
      </c>
      <c r="H444" s="57">
        <f t="shared" si="202"/>
        <v>1541</v>
      </c>
      <c r="I444" s="57">
        <f t="shared" si="202"/>
        <v>729</v>
      </c>
      <c r="J444" s="57">
        <f t="shared" si="202"/>
        <v>464</v>
      </c>
      <c r="K444" s="57">
        <f t="shared" si="202"/>
        <v>1051</v>
      </c>
      <c r="L444" s="57">
        <f t="shared" si="202"/>
        <v>262</v>
      </c>
      <c r="M444" s="57">
        <f t="shared" si="202"/>
        <v>79</v>
      </c>
      <c r="N444" s="57">
        <f t="shared" si="202"/>
        <v>190</v>
      </c>
    </row>
    <row r="445" spans="1:14" ht="15" x14ac:dyDescent="0.2">
      <c r="A445" s="11"/>
      <c r="B445" s="12" t="s">
        <v>39</v>
      </c>
      <c r="C445" s="61">
        <f t="shared" si="202"/>
        <v>64</v>
      </c>
      <c r="D445" s="61">
        <f t="shared" si="202"/>
        <v>120</v>
      </c>
      <c r="E445" s="61">
        <f t="shared" si="202"/>
        <v>501</v>
      </c>
      <c r="F445" s="61">
        <f t="shared" si="202"/>
        <v>0</v>
      </c>
      <c r="G445" s="61">
        <f t="shared" si="202"/>
        <v>105</v>
      </c>
      <c r="H445" s="61">
        <f t="shared" si="202"/>
        <v>1042</v>
      </c>
      <c r="I445" s="61">
        <f t="shared" si="202"/>
        <v>263</v>
      </c>
      <c r="J445" s="61">
        <f t="shared" si="202"/>
        <v>459</v>
      </c>
      <c r="K445" s="61">
        <f t="shared" si="202"/>
        <v>861</v>
      </c>
      <c r="L445" s="61">
        <f t="shared" si="202"/>
        <v>262</v>
      </c>
      <c r="M445" s="61">
        <f t="shared" si="202"/>
        <v>68</v>
      </c>
      <c r="N445" s="61">
        <f t="shared" si="202"/>
        <v>190</v>
      </c>
    </row>
    <row r="446" spans="1:14" ht="15" x14ac:dyDescent="0.2">
      <c r="A446" s="11"/>
      <c r="B446" s="12" t="s">
        <v>40</v>
      </c>
      <c r="C446" s="59">
        <f t="shared" si="202"/>
        <v>0</v>
      </c>
      <c r="D446" s="59">
        <f t="shared" si="202"/>
        <v>0</v>
      </c>
      <c r="E446" s="59">
        <f t="shared" si="202"/>
        <v>10</v>
      </c>
      <c r="F446" s="59">
        <f t="shared" si="202"/>
        <v>75</v>
      </c>
      <c r="G446" s="59">
        <f t="shared" si="202"/>
        <v>30</v>
      </c>
      <c r="H446" s="59">
        <f t="shared" si="202"/>
        <v>499</v>
      </c>
      <c r="I446" s="59">
        <f t="shared" si="202"/>
        <v>466</v>
      </c>
      <c r="J446" s="59">
        <f t="shared" si="202"/>
        <v>5</v>
      </c>
      <c r="K446" s="59">
        <f t="shared" si="202"/>
        <v>190</v>
      </c>
      <c r="L446" s="59">
        <f t="shared" si="202"/>
        <v>0</v>
      </c>
      <c r="M446" s="59">
        <f t="shared" si="202"/>
        <v>11</v>
      </c>
      <c r="N446" s="59">
        <f t="shared" si="202"/>
        <v>0</v>
      </c>
    </row>
    <row r="447" spans="1:14" x14ac:dyDescent="0.2">
      <c r="A447" s="9">
        <v>2</v>
      </c>
      <c r="B447" s="10" t="s">
        <v>42</v>
      </c>
      <c r="C447" s="188"/>
      <c r="D447" s="188"/>
      <c r="E447" s="266"/>
      <c r="F447" s="330"/>
      <c r="G447" s="400"/>
      <c r="H447" s="471"/>
      <c r="I447" s="545"/>
      <c r="J447" s="613"/>
      <c r="K447" s="679"/>
      <c r="L447" s="756"/>
      <c r="M447" s="848"/>
      <c r="N447" s="921"/>
    </row>
    <row r="448" spans="1:14" ht="15" x14ac:dyDescent="0.2">
      <c r="A448" s="11"/>
      <c r="B448" s="12" t="s">
        <v>43</v>
      </c>
      <c r="C448" s="59">
        <f t="shared" si="202"/>
        <v>0</v>
      </c>
      <c r="D448" s="59">
        <f t="shared" si="202"/>
        <v>2</v>
      </c>
      <c r="E448" s="59">
        <f t="shared" si="202"/>
        <v>68</v>
      </c>
      <c r="F448" s="59">
        <f t="shared" si="202"/>
        <v>0</v>
      </c>
      <c r="G448" s="59">
        <f t="shared" si="202"/>
        <v>0</v>
      </c>
      <c r="H448" s="59">
        <f t="shared" si="202"/>
        <v>170</v>
      </c>
      <c r="I448" s="59">
        <f t="shared" si="202"/>
        <v>0</v>
      </c>
      <c r="J448" s="59">
        <f t="shared" si="202"/>
        <v>20</v>
      </c>
      <c r="K448" s="59">
        <f t="shared" si="202"/>
        <v>450</v>
      </c>
      <c r="L448" s="59">
        <f t="shared" si="202"/>
        <v>0</v>
      </c>
      <c r="M448" s="59">
        <f t="shared" si="202"/>
        <v>0</v>
      </c>
      <c r="N448" s="59">
        <f t="shared" si="202"/>
        <v>0</v>
      </c>
    </row>
    <row r="449" spans="1:14" ht="15" x14ac:dyDescent="0.2">
      <c r="A449" s="11"/>
      <c r="B449" s="12" t="s">
        <v>44</v>
      </c>
      <c r="C449" s="59">
        <f t="shared" si="202"/>
        <v>64</v>
      </c>
      <c r="D449" s="59">
        <f t="shared" si="202"/>
        <v>118</v>
      </c>
      <c r="E449" s="59">
        <f t="shared" si="202"/>
        <v>413</v>
      </c>
      <c r="F449" s="59">
        <f t="shared" si="202"/>
        <v>75</v>
      </c>
      <c r="G449" s="59">
        <f t="shared" si="202"/>
        <v>135</v>
      </c>
      <c r="H449" s="59">
        <f t="shared" si="202"/>
        <v>1371</v>
      </c>
      <c r="I449" s="59">
        <f t="shared" si="202"/>
        <v>574</v>
      </c>
      <c r="J449" s="59">
        <f t="shared" si="202"/>
        <v>439</v>
      </c>
      <c r="K449" s="59">
        <f t="shared" si="202"/>
        <v>576</v>
      </c>
      <c r="L449" s="59">
        <f t="shared" si="202"/>
        <v>262</v>
      </c>
      <c r="M449" s="59">
        <f t="shared" si="202"/>
        <v>79</v>
      </c>
      <c r="N449" s="59">
        <f t="shared" si="202"/>
        <v>190</v>
      </c>
    </row>
    <row r="450" spans="1:14" ht="15" x14ac:dyDescent="0.2">
      <c r="A450" s="9"/>
      <c r="B450" s="12" t="s">
        <v>45</v>
      </c>
      <c r="C450" s="59">
        <f t="shared" si="202"/>
        <v>0</v>
      </c>
      <c r="D450" s="59">
        <f t="shared" si="202"/>
        <v>0</v>
      </c>
      <c r="E450" s="59">
        <f t="shared" si="202"/>
        <v>0</v>
      </c>
      <c r="F450" s="59">
        <f t="shared" si="202"/>
        <v>0</v>
      </c>
      <c r="G450" s="59">
        <f t="shared" si="202"/>
        <v>0</v>
      </c>
      <c r="H450" s="59">
        <f t="shared" si="202"/>
        <v>0</v>
      </c>
      <c r="I450" s="59">
        <f t="shared" si="202"/>
        <v>0</v>
      </c>
      <c r="J450" s="59">
        <f t="shared" si="202"/>
        <v>0</v>
      </c>
      <c r="K450" s="59">
        <f t="shared" si="202"/>
        <v>0</v>
      </c>
      <c r="L450" s="59">
        <f t="shared" si="202"/>
        <v>0</v>
      </c>
      <c r="M450" s="59">
        <f t="shared" si="202"/>
        <v>0</v>
      </c>
      <c r="N450" s="59">
        <f t="shared" si="202"/>
        <v>0</v>
      </c>
    </row>
    <row r="451" spans="1:14" ht="12.75" customHeight="1" x14ac:dyDescent="0.2">
      <c r="A451" s="14"/>
      <c r="B451" s="15" t="s">
        <v>46</v>
      </c>
      <c r="C451" s="59">
        <f t="shared" si="202"/>
        <v>0</v>
      </c>
      <c r="D451" s="59">
        <f t="shared" si="202"/>
        <v>0</v>
      </c>
      <c r="E451" s="59">
        <f t="shared" si="202"/>
        <v>30</v>
      </c>
      <c r="F451" s="59">
        <f t="shared" si="202"/>
        <v>0</v>
      </c>
      <c r="G451" s="59">
        <f t="shared" si="202"/>
        <v>0</v>
      </c>
      <c r="H451" s="59">
        <f t="shared" si="202"/>
        <v>0</v>
      </c>
      <c r="I451" s="59">
        <f t="shared" si="202"/>
        <v>155</v>
      </c>
      <c r="J451" s="59">
        <f t="shared" si="202"/>
        <v>5</v>
      </c>
      <c r="K451" s="59">
        <f t="shared" si="202"/>
        <v>25</v>
      </c>
      <c r="L451" s="59">
        <f t="shared" si="202"/>
        <v>0</v>
      </c>
      <c r="M451" s="59">
        <f t="shared" si="202"/>
        <v>0</v>
      </c>
      <c r="N451" s="59">
        <f t="shared" si="202"/>
        <v>0</v>
      </c>
    </row>
    <row r="452" spans="1:14" ht="12.75" customHeight="1" thickBot="1" x14ac:dyDescent="0.25">
      <c r="A452" s="21">
        <v>3</v>
      </c>
      <c r="B452" s="22" t="s">
        <v>47</v>
      </c>
      <c r="C452" s="26">
        <f t="shared" ref="C452:H452" si="203">SUM(C98,C28,C309,C203,C133,C345,C238,C274,C168,C417,C381,C63)</f>
        <v>0</v>
      </c>
      <c r="D452" s="26">
        <f t="shared" si="203"/>
        <v>0</v>
      </c>
      <c r="E452" s="26">
        <f t="shared" si="203"/>
        <v>0</v>
      </c>
      <c r="F452" s="26">
        <f t="shared" si="203"/>
        <v>0</v>
      </c>
      <c r="G452" s="26">
        <f t="shared" si="203"/>
        <v>0</v>
      </c>
      <c r="H452" s="26">
        <f t="shared" si="203"/>
        <v>0</v>
      </c>
      <c r="I452" s="26">
        <f t="shared" ref="I452:N452" si="204">SUM(I98,I28,I309,I203,I133,I345,I238,I274,I168,I417,I381,I63)</f>
        <v>0</v>
      </c>
      <c r="J452" s="26">
        <f t="shared" si="204"/>
        <v>0</v>
      </c>
      <c r="K452" s="26">
        <f t="shared" si="204"/>
        <v>0</v>
      </c>
      <c r="L452" s="26">
        <f t="shared" si="204"/>
        <v>0</v>
      </c>
      <c r="M452" s="26">
        <f t="shared" si="204"/>
        <v>0</v>
      </c>
      <c r="N452" s="26">
        <f t="shared" si="204"/>
        <v>0</v>
      </c>
    </row>
    <row r="453" spans="1:14" ht="12.75" customHeight="1" x14ac:dyDescent="0.2">
      <c r="B453" s="178"/>
      <c r="C453" s="24">
        <f t="shared" ref="C453:H453" si="205">SUM(C448:C451)-C439</f>
        <v>0</v>
      </c>
      <c r="D453" s="24">
        <f t="shared" si="205"/>
        <v>0</v>
      </c>
      <c r="E453" s="24">
        <f t="shared" si="205"/>
        <v>0</v>
      </c>
      <c r="F453" s="24">
        <f t="shared" si="205"/>
        <v>0</v>
      </c>
      <c r="G453" s="24">
        <f t="shared" si="205"/>
        <v>0</v>
      </c>
      <c r="H453" s="24">
        <f t="shared" si="205"/>
        <v>0</v>
      </c>
      <c r="I453" s="24">
        <f t="shared" ref="I453:N453" si="206">SUM(I448:I451)-I439</f>
        <v>0</v>
      </c>
      <c r="J453" s="24">
        <f t="shared" si="206"/>
        <v>0</v>
      </c>
      <c r="K453" s="24">
        <f t="shared" si="206"/>
        <v>0</v>
      </c>
      <c r="L453" s="24">
        <f t="shared" si="206"/>
        <v>0</v>
      </c>
      <c r="M453" s="24">
        <f t="shared" si="206"/>
        <v>0</v>
      </c>
      <c r="N453" s="24">
        <f t="shared" si="206"/>
        <v>0</v>
      </c>
    </row>
    <row r="454" spans="1:14" x14ac:dyDescent="0.2">
      <c r="A454" s="129" t="s">
        <v>66</v>
      </c>
      <c r="C454" s="1" t="s">
        <v>62</v>
      </c>
      <c r="D454" s="1" t="s">
        <v>62</v>
      </c>
      <c r="E454" s="1" t="s">
        <v>62</v>
      </c>
      <c r="F454" s="1" t="s">
        <v>62</v>
      </c>
      <c r="G454" s="1" t="s">
        <v>62</v>
      </c>
      <c r="H454" s="1" t="s">
        <v>62</v>
      </c>
      <c r="I454" s="1" t="s">
        <v>62</v>
      </c>
      <c r="J454" s="1" t="s">
        <v>62</v>
      </c>
      <c r="K454" s="1" t="s">
        <v>62</v>
      </c>
      <c r="L454" s="1" t="s">
        <v>62</v>
      </c>
      <c r="M454" s="1" t="s">
        <v>62</v>
      </c>
      <c r="N454" s="1" t="s">
        <v>62</v>
      </c>
    </row>
    <row r="457" spans="1:14" ht="20.100000000000001" customHeight="1" x14ac:dyDescent="0.2"/>
    <row r="458" spans="1:14" ht="20.100000000000001" customHeight="1" x14ac:dyDescent="0.2"/>
    <row r="459" spans="1:14" ht="20.100000000000001" customHeight="1" x14ac:dyDescent="0.2"/>
    <row r="460" spans="1:14" ht="20.100000000000001" customHeight="1" x14ac:dyDescent="0.2"/>
    <row r="461" spans="1:14" ht="20.100000000000001" customHeight="1" x14ac:dyDescent="0.2"/>
    <row r="462" spans="1:14" ht="20.100000000000001" customHeight="1" x14ac:dyDescent="0.2"/>
    <row r="463" spans="1:14" ht="26.25" customHeight="1" x14ac:dyDescent="0.2"/>
    <row r="464" spans="1:14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5">
    <mergeCell ref="A434:A437"/>
    <mergeCell ref="B434:B437"/>
    <mergeCell ref="A427:B427"/>
    <mergeCell ref="A428:B428"/>
    <mergeCell ref="A390:B390"/>
    <mergeCell ref="A391:B391"/>
    <mergeCell ref="A426:B426"/>
    <mergeCell ref="A392:B392"/>
    <mergeCell ref="A399:A402"/>
    <mergeCell ref="B399:B402"/>
    <mergeCell ref="B185:B188"/>
    <mergeCell ref="B220:B223"/>
    <mergeCell ref="A354:B354"/>
    <mergeCell ref="A355:B355"/>
    <mergeCell ref="A327:A330"/>
    <mergeCell ref="B327:B330"/>
    <mergeCell ref="A319:B319"/>
    <mergeCell ref="A320:B320"/>
    <mergeCell ref="A213:B213"/>
    <mergeCell ref="B256:B259"/>
    <mergeCell ref="A284:B284"/>
    <mergeCell ref="A291:A294"/>
    <mergeCell ref="B291:B294"/>
    <mergeCell ref="A318:B318"/>
    <mergeCell ref="A73:B73"/>
    <mergeCell ref="A80:A83"/>
    <mergeCell ref="B80:B83"/>
    <mergeCell ref="A71:B71"/>
    <mergeCell ref="A72:B72"/>
    <mergeCell ref="A106:B106"/>
    <mergeCell ref="A176:B176"/>
    <mergeCell ref="A177:B177"/>
    <mergeCell ref="A141:B141"/>
    <mergeCell ref="A142:B142"/>
    <mergeCell ref="A143:B143"/>
    <mergeCell ref="A150:A153"/>
    <mergeCell ref="B150:B153"/>
    <mergeCell ref="A107:B107"/>
    <mergeCell ref="A108:B108"/>
    <mergeCell ref="A363:A366"/>
    <mergeCell ref="B363:B366"/>
    <mergeCell ref="A220:A223"/>
    <mergeCell ref="A115:A118"/>
    <mergeCell ref="B115:B118"/>
    <mergeCell ref="A178:B178"/>
    <mergeCell ref="A247:B247"/>
    <mergeCell ref="A248:B248"/>
    <mergeCell ref="A211:B211"/>
    <mergeCell ref="A212:B212"/>
    <mergeCell ref="A185:A188"/>
    <mergeCell ref="A356:B356"/>
    <mergeCell ref="A282:B282"/>
    <mergeCell ref="A283:B283"/>
    <mergeCell ref="A249:B249"/>
    <mergeCell ref="A256:A259"/>
    <mergeCell ref="A1:B1"/>
    <mergeCell ref="A2:B2"/>
    <mergeCell ref="A3:B3"/>
    <mergeCell ref="A38:B38"/>
    <mergeCell ref="A45:A48"/>
    <mergeCell ref="B45:B48"/>
    <mergeCell ref="B10:B13"/>
    <mergeCell ref="A10:A13"/>
    <mergeCell ref="A36:B36"/>
    <mergeCell ref="A37:B37"/>
  </mergeCells>
  <pageMargins left="0.69930555555555596" right="0.69930555555555596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86"/>
  <sheetViews>
    <sheetView topLeftCell="A43" zoomScale="90" zoomScaleNormal="90" workbookViewId="0">
      <pane xSplit="2" topLeftCell="K1" activePane="topRight" state="frozen"/>
      <selection activeCell="O450" sqref="O450"/>
      <selection pane="topRight" activeCell="P65" sqref="P65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16384" width="9.140625" style="1"/>
  </cols>
  <sheetData>
    <row r="1" spans="1:14" ht="12.75" customHeight="1" x14ac:dyDescent="0.2">
      <c r="A1" s="949" t="s">
        <v>0</v>
      </c>
      <c r="B1" s="949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</row>
    <row r="2" spans="1:14" ht="12.75" customHeight="1" x14ac:dyDescent="0.2">
      <c r="A2" s="949" t="s">
        <v>3</v>
      </c>
      <c r="B2" s="949"/>
    </row>
    <row r="3" spans="1:14" x14ac:dyDescent="0.2">
      <c r="A3" s="949" t="s">
        <v>4</v>
      </c>
      <c r="B3" s="949"/>
    </row>
    <row r="4" spans="1:14" ht="20.25" x14ac:dyDescent="0.3">
      <c r="C4" s="194" t="s">
        <v>5</v>
      </c>
    </row>
    <row r="5" spans="1:14" x14ac:dyDescent="0.2">
      <c r="C5" s="191" t="s">
        <v>65</v>
      </c>
    </row>
    <row r="6" spans="1:14" x14ac:dyDescent="0.2">
      <c r="A6" s="1" t="s">
        <v>6</v>
      </c>
    </row>
    <row r="7" spans="1:14" ht="12.75" customHeight="1" x14ac:dyDescent="0.2">
      <c r="A7" s="1" t="s">
        <v>7</v>
      </c>
    </row>
    <row r="8" spans="1:14" s="3" customFormat="1" ht="12.75" customHeight="1" x14ac:dyDescent="0.2">
      <c r="A8" s="130" t="s">
        <v>49</v>
      </c>
      <c r="B8" s="130"/>
    </row>
    <row r="9" spans="1:14" ht="7.5" customHeight="1" thickBot="1" x14ac:dyDescent="0.25">
      <c r="A9" s="3"/>
      <c r="B9" s="3"/>
    </row>
    <row r="10" spans="1:14" ht="18" customHeight="1" x14ac:dyDescent="0.2">
      <c r="A10" s="950" t="s">
        <v>12</v>
      </c>
      <c r="B10" s="952" t="s">
        <v>13</v>
      </c>
      <c r="C10" s="193"/>
    </row>
    <row r="11" spans="1:14" ht="12.75" customHeight="1" x14ac:dyDescent="0.2">
      <c r="A11" s="951"/>
      <c r="B11" s="95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 customHeight="1" x14ac:dyDescent="0.2">
      <c r="A12" s="951"/>
      <c r="B12" s="953"/>
      <c r="C12" s="189" t="s">
        <v>17</v>
      </c>
      <c r="D12" s="189" t="s">
        <v>17</v>
      </c>
      <c r="E12" s="267" t="s">
        <v>17</v>
      </c>
      <c r="F12" s="331" t="s">
        <v>17</v>
      </c>
      <c r="G12" s="401" t="s">
        <v>17</v>
      </c>
      <c r="H12" s="472" t="s">
        <v>17</v>
      </c>
      <c r="I12" s="546" t="s">
        <v>17</v>
      </c>
      <c r="J12" s="614" t="s">
        <v>17</v>
      </c>
      <c r="K12" s="680" t="s">
        <v>17</v>
      </c>
      <c r="L12" s="757" t="s">
        <v>17</v>
      </c>
      <c r="M12" s="849" t="s">
        <v>17</v>
      </c>
      <c r="N12" s="922" t="s">
        <v>17</v>
      </c>
    </row>
    <row r="13" spans="1:14" ht="12.75" customHeight="1" x14ac:dyDescent="0.2">
      <c r="A13" s="951"/>
      <c r="B13" s="953"/>
      <c r="C13" s="190"/>
      <c r="D13" s="190"/>
      <c r="E13" s="268"/>
      <c r="F13" s="332"/>
      <c r="G13" s="402"/>
      <c r="H13" s="473"/>
      <c r="I13" s="547"/>
      <c r="J13" s="615"/>
      <c r="K13" s="681"/>
      <c r="L13" s="758"/>
      <c r="M13" s="850"/>
      <c r="N13" s="923"/>
    </row>
    <row r="14" spans="1:14" x14ac:dyDescent="0.2">
      <c r="A14" s="44" t="s">
        <v>24</v>
      </c>
      <c r="B14" s="45" t="s">
        <v>25</v>
      </c>
      <c r="C14" s="185" t="s">
        <v>27</v>
      </c>
      <c r="D14" s="185" t="s">
        <v>27</v>
      </c>
      <c r="E14" s="263" t="s">
        <v>27</v>
      </c>
      <c r="F14" s="327" t="s">
        <v>27</v>
      </c>
      <c r="G14" s="397" t="s">
        <v>27</v>
      </c>
      <c r="H14" s="468" t="s">
        <v>27</v>
      </c>
      <c r="I14" s="543" t="s">
        <v>27</v>
      </c>
      <c r="J14" s="610" t="s">
        <v>27</v>
      </c>
      <c r="K14" s="676" t="s">
        <v>27</v>
      </c>
      <c r="L14" s="753" t="s">
        <v>27</v>
      </c>
      <c r="M14" s="846" t="s">
        <v>27</v>
      </c>
      <c r="N14" s="918" t="s">
        <v>27</v>
      </c>
    </row>
    <row r="15" spans="1:14" ht="30" customHeight="1" x14ac:dyDescent="0.2">
      <c r="A15" s="5"/>
      <c r="B15" s="6" t="s">
        <v>36</v>
      </c>
      <c r="C15" s="205">
        <f t="shared" ref="C15:H15" si="0">SUM(C17,C20)</f>
        <v>34</v>
      </c>
      <c r="D15" s="205">
        <f t="shared" si="0"/>
        <v>50</v>
      </c>
      <c r="E15" s="276">
        <f t="shared" si="0"/>
        <v>0</v>
      </c>
      <c r="F15" s="328">
        <f t="shared" si="0"/>
        <v>0</v>
      </c>
      <c r="G15" s="398">
        <f t="shared" si="0"/>
        <v>30</v>
      </c>
      <c r="H15" s="469">
        <f t="shared" si="0"/>
        <v>152</v>
      </c>
      <c r="I15" s="554">
        <f t="shared" ref="I15:N15" si="1">SUM(I17,I20)</f>
        <v>0</v>
      </c>
      <c r="J15" s="623">
        <f t="shared" si="1"/>
        <v>150</v>
      </c>
      <c r="K15" s="677">
        <f t="shared" si="1"/>
        <v>149</v>
      </c>
      <c r="L15" s="765">
        <f t="shared" si="1"/>
        <v>337</v>
      </c>
      <c r="M15" s="858">
        <f t="shared" si="1"/>
        <v>199</v>
      </c>
      <c r="N15" s="931">
        <f t="shared" si="1"/>
        <v>0</v>
      </c>
    </row>
    <row r="16" spans="1:14" ht="25.5" customHeight="1" x14ac:dyDescent="0.2">
      <c r="A16" s="9">
        <v>1</v>
      </c>
      <c r="B16" s="10" t="s">
        <v>37</v>
      </c>
      <c r="C16" s="188"/>
      <c r="D16" s="188"/>
      <c r="E16" s="266"/>
      <c r="F16" s="330"/>
      <c r="G16" s="400"/>
      <c r="H16" s="471"/>
      <c r="I16" s="545"/>
      <c r="J16" s="613"/>
      <c r="K16" s="679"/>
      <c r="L16" s="756"/>
      <c r="M16" s="848"/>
      <c r="N16" s="921"/>
    </row>
    <row r="17" spans="1:14" ht="12.75" customHeight="1" x14ac:dyDescent="0.2">
      <c r="A17" s="11"/>
      <c r="B17" s="10" t="s">
        <v>38</v>
      </c>
      <c r="C17" s="204">
        <f t="shared" ref="C17:H17" si="2">SUM(C18:C19)</f>
        <v>0</v>
      </c>
      <c r="D17" s="204">
        <f t="shared" si="2"/>
        <v>0</v>
      </c>
      <c r="E17" s="275">
        <f t="shared" si="2"/>
        <v>0</v>
      </c>
      <c r="F17" s="333">
        <f t="shared" si="2"/>
        <v>0</v>
      </c>
      <c r="G17" s="403">
        <f t="shared" si="2"/>
        <v>0</v>
      </c>
      <c r="H17" s="474">
        <f t="shared" si="2"/>
        <v>0</v>
      </c>
      <c r="I17" s="553">
        <f t="shared" ref="I17:N17" si="3">SUM(I18:I19)</f>
        <v>0</v>
      </c>
      <c r="J17" s="622">
        <f t="shared" si="3"/>
        <v>0</v>
      </c>
      <c r="K17" s="682">
        <f t="shared" si="3"/>
        <v>0</v>
      </c>
      <c r="L17" s="764">
        <f t="shared" si="3"/>
        <v>0</v>
      </c>
      <c r="M17" s="857">
        <f t="shared" si="3"/>
        <v>0</v>
      </c>
      <c r="N17" s="930">
        <f t="shared" si="3"/>
        <v>0</v>
      </c>
    </row>
    <row r="18" spans="1:14" ht="12.75" customHeight="1" x14ac:dyDescent="0.2">
      <c r="A18" s="11"/>
      <c r="B18" s="12" t="s">
        <v>39</v>
      </c>
      <c r="C18" s="200">
        <v>0</v>
      </c>
      <c r="D18" s="200">
        <v>0</v>
      </c>
      <c r="E18" s="273">
        <v>0</v>
      </c>
      <c r="F18" s="335">
        <v>0</v>
      </c>
      <c r="G18" s="405">
        <v>0</v>
      </c>
      <c r="H18" s="476">
        <v>0</v>
      </c>
      <c r="I18" s="551">
        <v>0</v>
      </c>
      <c r="J18" s="620">
        <v>0</v>
      </c>
      <c r="K18" s="684">
        <v>0</v>
      </c>
      <c r="L18" s="762">
        <v>0</v>
      </c>
      <c r="M18" s="855">
        <v>0</v>
      </c>
      <c r="N18" s="928">
        <v>0</v>
      </c>
    </row>
    <row r="19" spans="1:14" ht="12.75" customHeight="1" x14ac:dyDescent="0.2">
      <c r="A19" s="11"/>
      <c r="B19" s="12" t="s">
        <v>40</v>
      </c>
      <c r="C19" s="200">
        <v>0</v>
      </c>
      <c r="D19" s="200">
        <v>0</v>
      </c>
      <c r="E19" s="273">
        <v>0</v>
      </c>
      <c r="F19" s="335">
        <v>0</v>
      </c>
      <c r="G19" s="405">
        <v>0</v>
      </c>
      <c r="H19" s="476">
        <v>0</v>
      </c>
      <c r="I19" s="551">
        <v>0</v>
      </c>
      <c r="J19" s="620">
        <v>0</v>
      </c>
      <c r="K19" s="684">
        <v>0</v>
      </c>
      <c r="L19" s="762">
        <v>0</v>
      </c>
      <c r="M19" s="855">
        <v>0</v>
      </c>
      <c r="N19" s="928">
        <v>0</v>
      </c>
    </row>
    <row r="20" spans="1:14" ht="12.75" customHeight="1" x14ac:dyDescent="0.2">
      <c r="A20" s="11"/>
      <c r="B20" s="10" t="s">
        <v>41</v>
      </c>
      <c r="C20" s="204">
        <f t="shared" ref="C20:H20" si="4">SUM(C21:C22)</f>
        <v>34</v>
      </c>
      <c r="D20" s="204">
        <f t="shared" si="4"/>
        <v>50</v>
      </c>
      <c r="E20" s="275">
        <f t="shared" si="4"/>
        <v>0</v>
      </c>
      <c r="F20" s="333">
        <f t="shared" si="4"/>
        <v>0</v>
      </c>
      <c r="G20" s="403">
        <f t="shared" si="4"/>
        <v>30</v>
      </c>
      <c r="H20" s="474">
        <f t="shared" si="4"/>
        <v>152</v>
      </c>
      <c r="I20" s="553">
        <f t="shared" ref="I20:N20" si="5">SUM(I21:I22)</f>
        <v>0</v>
      </c>
      <c r="J20" s="622">
        <f t="shared" si="5"/>
        <v>150</v>
      </c>
      <c r="K20" s="682">
        <f t="shared" si="5"/>
        <v>149</v>
      </c>
      <c r="L20" s="764">
        <f t="shared" si="5"/>
        <v>337</v>
      </c>
      <c r="M20" s="857">
        <f t="shared" si="5"/>
        <v>199</v>
      </c>
      <c r="N20" s="930">
        <f t="shared" si="5"/>
        <v>0</v>
      </c>
    </row>
    <row r="21" spans="1:14" ht="12.75" customHeight="1" x14ac:dyDescent="0.2">
      <c r="A21" s="11"/>
      <c r="B21" s="12" t="s">
        <v>39</v>
      </c>
      <c r="C21" s="200">
        <v>34</v>
      </c>
      <c r="D21" s="200">
        <v>50</v>
      </c>
      <c r="E21" s="273">
        <v>0</v>
      </c>
      <c r="F21" s="335">
        <v>0</v>
      </c>
      <c r="G21" s="405">
        <v>30</v>
      </c>
      <c r="H21" s="476">
        <v>152</v>
      </c>
      <c r="I21" s="551">
        <v>0</v>
      </c>
      <c r="J21" s="620">
        <v>150</v>
      </c>
      <c r="K21" s="684">
        <v>149</v>
      </c>
      <c r="L21" s="762">
        <v>37</v>
      </c>
      <c r="M21" s="855">
        <v>0</v>
      </c>
      <c r="N21" s="928">
        <v>0</v>
      </c>
    </row>
    <row r="22" spans="1:14" x14ac:dyDescent="0.2">
      <c r="A22" s="11"/>
      <c r="B22" s="12" t="s">
        <v>40</v>
      </c>
      <c r="C22" s="200">
        <v>0</v>
      </c>
      <c r="D22" s="200">
        <v>0</v>
      </c>
      <c r="E22" s="273">
        <v>0</v>
      </c>
      <c r="F22" s="335">
        <v>0</v>
      </c>
      <c r="G22" s="405">
        <v>0</v>
      </c>
      <c r="H22" s="476">
        <v>0</v>
      </c>
      <c r="I22" s="551">
        <v>0</v>
      </c>
      <c r="J22" s="620">
        <v>0</v>
      </c>
      <c r="K22" s="684">
        <v>0</v>
      </c>
      <c r="L22" s="762">
        <v>300</v>
      </c>
      <c r="M22" s="855">
        <v>199</v>
      </c>
      <c r="N22" s="928">
        <v>0</v>
      </c>
    </row>
    <row r="23" spans="1:14" x14ac:dyDescent="0.2">
      <c r="A23" s="9">
        <v>2</v>
      </c>
      <c r="B23" s="10" t="s">
        <v>42</v>
      </c>
      <c r="C23" s="202"/>
    </row>
    <row r="24" spans="1:14" x14ac:dyDescent="0.2">
      <c r="A24" s="11"/>
      <c r="B24" s="12" t="s">
        <v>43</v>
      </c>
      <c r="C24" s="200">
        <v>0</v>
      </c>
      <c r="D24" s="200">
        <v>0</v>
      </c>
      <c r="E24" s="273">
        <v>0</v>
      </c>
      <c r="F24" s="335">
        <v>0</v>
      </c>
      <c r="G24" s="405">
        <v>0</v>
      </c>
      <c r="H24" s="476">
        <v>0</v>
      </c>
      <c r="I24" s="551">
        <v>0</v>
      </c>
      <c r="J24" s="620">
        <v>0</v>
      </c>
      <c r="K24" s="684">
        <v>0</v>
      </c>
      <c r="L24" s="762">
        <v>0</v>
      </c>
      <c r="M24" s="855">
        <v>0</v>
      </c>
      <c r="N24" s="928">
        <v>0</v>
      </c>
    </row>
    <row r="25" spans="1:14" ht="12.75" customHeight="1" x14ac:dyDescent="0.2">
      <c r="A25" s="11"/>
      <c r="B25" s="12" t="s">
        <v>44</v>
      </c>
      <c r="C25" s="200">
        <v>34</v>
      </c>
      <c r="D25" s="200">
        <v>50</v>
      </c>
      <c r="E25" s="273">
        <v>0</v>
      </c>
      <c r="F25" s="335">
        <v>0</v>
      </c>
      <c r="G25" s="405">
        <v>30</v>
      </c>
      <c r="H25" s="476">
        <v>152</v>
      </c>
      <c r="I25" s="551">
        <v>0</v>
      </c>
      <c r="J25" s="620">
        <v>150</v>
      </c>
      <c r="K25" s="684">
        <v>149</v>
      </c>
      <c r="L25" s="762">
        <v>337</v>
      </c>
      <c r="M25" s="855">
        <v>199</v>
      </c>
      <c r="N25" s="928">
        <v>0</v>
      </c>
    </row>
    <row r="26" spans="1:14" ht="12.75" customHeight="1" x14ac:dyDescent="0.2">
      <c r="A26" s="9"/>
      <c r="B26" s="12" t="s">
        <v>45</v>
      </c>
      <c r="C26" s="200">
        <v>0</v>
      </c>
      <c r="D26" s="200">
        <v>0</v>
      </c>
      <c r="E26" s="273">
        <v>0</v>
      </c>
      <c r="F26" s="335">
        <v>0</v>
      </c>
      <c r="G26" s="405">
        <v>0</v>
      </c>
      <c r="H26" s="476">
        <v>0</v>
      </c>
      <c r="I26" s="551">
        <v>0</v>
      </c>
      <c r="J26" s="620">
        <v>0</v>
      </c>
      <c r="K26" s="684">
        <v>0</v>
      </c>
      <c r="L26" s="762">
        <v>0</v>
      </c>
      <c r="M26" s="855">
        <v>0</v>
      </c>
      <c r="N26" s="928">
        <v>0</v>
      </c>
    </row>
    <row r="27" spans="1:14" x14ac:dyDescent="0.2">
      <c r="A27" s="14"/>
      <c r="B27" s="15" t="s">
        <v>46</v>
      </c>
      <c r="C27" s="201">
        <v>0</v>
      </c>
      <c r="D27" s="201">
        <v>0</v>
      </c>
      <c r="E27" s="274">
        <v>0</v>
      </c>
      <c r="F27" s="336">
        <v>0</v>
      </c>
      <c r="G27" s="406">
        <v>0</v>
      </c>
      <c r="H27" s="477">
        <v>0</v>
      </c>
      <c r="I27" s="552">
        <v>0</v>
      </c>
      <c r="J27" s="621">
        <v>0</v>
      </c>
      <c r="K27" s="685">
        <v>0</v>
      </c>
      <c r="L27" s="763">
        <v>0</v>
      </c>
      <c r="M27" s="856">
        <v>0</v>
      </c>
      <c r="N27" s="929">
        <v>0</v>
      </c>
    </row>
    <row r="28" spans="1:14" ht="13.5" thickBot="1" x14ac:dyDescent="0.25">
      <c r="A28" s="17">
        <v>3</v>
      </c>
      <c r="B28" s="18" t="s">
        <v>47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</row>
    <row r="29" spans="1:14" x14ac:dyDescent="0.2">
      <c r="B29" s="178"/>
      <c r="C29" s="24">
        <f t="shared" ref="C29:H29" si="6">SUM(C24:C27)-C15</f>
        <v>0</v>
      </c>
      <c r="D29" s="24">
        <f t="shared" si="6"/>
        <v>0</v>
      </c>
      <c r="E29" s="24">
        <f t="shared" si="6"/>
        <v>0</v>
      </c>
      <c r="F29" s="24">
        <f t="shared" si="6"/>
        <v>0</v>
      </c>
      <c r="G29" s="24">
        <f t="shared" si="6"/>
        <v>0</v>
      </c>
      <c r="H29" s="24">
        <f t="shared" si="6"/>
        <v>0</v>
      </c>
      <c r="I29" s="24">
        <f t="shared" ref="I29:N29" si="7">SUM(I24:I27)-I15</f>
        <v>0</v>
      </c>
      <c r="J29" s="24">
        <f t="shared" si="7"/>
        <v>0</v>
      </c>
      <c r="K29" s="24">
        <f t="shared" si="7"/>
        <v>0</v>
      </c>
      <c r="L29" s="24">
        <f t="shared" si="7"/>
        <v>0</v>
      </c>
      <c r="M29" s="24">
        <f t="shared" si="7"/>
        <v>0</v>
      </c>
      <c r="N29" s="24">
        <f t="shared" si="7"/>
        <v>0</v>
      </c>
    </row>
    <row r="30" spans="1:14" x14ac:dyDescent="0.2">
      <c r="A30" s="129" t="s">
        <v>66</v>
      </c>
    </row>
    <row r="33" spans="1:14" ht="12.75" customHeight="1" x14ac:dyDescent="0.2"/>
    <row r="34" spans="1:14" ht="12.75" customHeight="1" x14ac:dyDescent="0.2"/>
    <row r="36" spans="1:14" ht="12.75" customHeight="1" x14ac:dyDescent="0.2">
      <c r="A36" s="949" t="s">
        <v>0</v>
      </c>
      <c r="B36" s="949"/>
      <c r="C36" s="1" t="s">
        <v>1</v>
      </c>
      <c r="D36" s="1" t="s">
        <v>1</v>
      </c>
      <c r="E36" s="1" t="s">
        <v>1</v>
      </c>
      <c r="F36" s="1" t="s">
        <v>1</v>
      </c>
      <c r="G36" s="1" t="s">
        <v>1</v>
      </c>
      <c r="H36" s="1" t="s">
        <v>1</v>
      </c>
      <c r="I36" s="1" t="s">
        <v>1</v>
      </c>
      <c r="J36" s="1" t="s">
        <v>1</v>
      </c>
      <c r="K36" s="1" t="s">
        <v>1</v>
      </c>
      <c r="L36" s="1" t="s">
        <v>1</v>
      </c>
      <c r="M36" s="1" t="s">
        <v>1</v>
      </c>
      <c r="N36" s="1" t="s">
        <v>1</v>
      </c>
    </row>
    <row r="37" spans="1:14" ht="12.75" customHeight="1" x14ac:dyDescent="0.2">
      <c r="A37" s="949" t="s">
        <v>3</v>
      </c>
      <c r="B37" s="949"/>
    </row>
    <row r="38" spans="1:14" x14ac:dyDescent="0.2">
      <c r="A38" s="949" t="s">
        <v>4</v>
      </c>
      <c r="B38" s="949"/>
    </row>
    <row r="39" spans="1:14" ht="12.75" customHeight="1" x14ac:dyDescent="0.3">
      <c r="C39" s="194" t="s">
        <v>5</v>
      </c>
    </row>
    <row r="40" spans="1:14" ht="12.75" customHeight="1" x14ac:dyDescent="0.2">
      <c r="C40" s="191" t="s">
        <v>65</v>
      </c>
    </row>
    <row r="41" spans="1:14" ht="15" customHeight="1" x14ac:dyDescent="0.2">
      <c r="A41" s="1" t="s">
        <v>6</v>
      </c>
    </row>
    <row r="42" spans="1:14" ht="18" customHeight="1" x14ac:dyDescent="0.2">
      <c r="A42" s="3" t="s">
        <v>7</v>
      </c>
      <c r="B42" s="3"/>
    </row>
    <row r="43" spans="1:14" s="3" customFormat="1" ht="12.75" customHeight="1" x14ac:dyDescent="0.2">
      <c r="A43" s="131" t="s">
        <v>60</v>
      </c>
      <c r="B43" s="131"/>
    </row>
    <row r="44" spans="1:14" ht="13.5" thickBot="1" x14ac:dyDescent="0.25"/>
    <row r="45" spans="1:14" ht="12.75" customHeight="1" x14ac:dyDescent="0.2">
      <c r="A45" s="950" t="s">
        <v>12</v>
      </c>
      <c r="B45" s="952" t="s">
        <v>13</v>
      </c>
      <c r="C45" s="193"/>
    </row>
    <row r="46" spans="1:14" ht="12.75" customHeight="1" x14ac:dyDescent="0.2">
      <c r="A46" s="951"/>
      <c r="B46" s="95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 customHeight="1" x14ac:dyDescent="0.2">
      <c r="A47" s="951"/>
      <c r="B47" s="953"/>
      <c r="C47" s="189" t="s">
        <v>17</v>
      </c>
      <c r="D47" s="189" t="s">
        <v>17</v>
      </c>
      <c r="E47" s="267" t="s">
        <v>17</v>
      </c>
      <c r="F47" s="331" t="s">
        <v>17</v>
      </c>
      <c r="G47" s="401" t="s">
        <v>17</v>
      </c>
      <c r="H47" s="472" t="s">
        <v>17</v>
      </c>
      <c r="I47" s="546" t="s">
        <v>17</v>
      </c>
      <c r="J47" s="614" t="s">
        <v>17</v>
      </c>
      <c r="K47" s="680" t="s">
        <v>17</v>
      </c>
      <c r="L47" s="757" t="s">
        <v>17</v>
      </c>
      <c r="M47" s="849" t="s">
        <v>17</v>
      </c>
      <c r="N47" s="922" t="s">
        <v>17</v>
      </c>
    </row>
    <row r="48" spans="1:14" ht="12.75" customHeight="1" x14ac:dyDescent="0.2">
      <c r="A48" s="951"/>
      <c r="B48" s="953"/>
      <c r="C48" s="190"/>
      <c r="D48" s="190"/>
      <c r="E48" s="268"/>
      <c r="F48" s="332"/>
      <c r="G48" s="402"/>
      <c r="H48" s="473"/>
      <c r="I48" s="547"/>
      <c r="J48" s="615"/>
      <c r="K48" s="681"/>
      <c r="L48" s="758"/>
      <c r="M48" s="850"/>
      <c r="N48" s="923"/>
    </row>
    <row r="49" spans="1:14" ht="12.75" customHeight="1" x14ac:dyDescent="0.2">
      <c r="A49" s="44" t="s">
        <v>24</v>
      </c>
      <c r="B49" s="45" t="s">
        <v>25</v>
      </c>
      <c r="C49" s="185" t="s">
        <v>27</v>
      </c>
      <c r="D49" s="185" t="s">
        <v>27</v>
      </c>
      <c r="E49" s="263" t="s">
        <v>27</v>
      </c>
      <c r="F49" s="327" t="s">
        <v>27</v>
      </c>
      <c r="G49" s="397" t="s">
        <v>27</v>
      </c>
      <c r="H49" s="468" t="s">
        <v>27</v>
      </c>
      <c r="I49" s="543" t="s">
        <v>27</v>
      </c>
      <c r="J49" s="610" t="s">
        <v>27</v>
      </c>
      <c r="K49" s="676" t="s">
        <v>27</v>
      </c>
      <c r="L49" s="753" t="s">
        <v>27</v>
      </c>
      <c r="M49" s="846" t="s">
        <v>27</v>
      </c>
      <c r="N49" s="918" t="s">
        <v>27</v>
      </c>
    </row>
    <row r="50" spans="1:14" ht="12.75" customHeight="1" x14ac:dyDescent="0.2">
      <c r="A50" s="5"/>
      <c r="B50" s="6" t="s">
        <v>36</v>
      </c>
      <c r="C50" s="186">
        <f t="shared" ref="C50:H50" si="8">SUM(C52,C55)</f>
        <v>140</v>
      </c>
      <c r="D50" s="186">
        <f t="shared" si="8"/>
        <v>0</v>
      </c>
      <c r="E50" s="264">
        <f t="shared" si="8"/>
        <v>83</v>
      </c>
      <c r="F50" s="340">
        <f t="shared" si="8"/>
        <v>0</v>
      </c>
      <c r="G50" s="410">
        <f t="shared" si="8"/>
        <v>0</v>
      </c>
      <c r="H50" s="481">
        <f t="shared" si="8"/>
        <v>0</v>
      </c>
      <c r="I50" s="544">
        <f t="shared" ref="I50:N50" si="9">SUM(I52,I55)</f>
        <v>0</v>
      </c>
      <c r="J50" s="611">
        <f t="shared" si="9"/>
        <v>0</v>
      </c>
      <c r="K50" s="689">
        <f t="shared" si="9"/>
        <v>0</v>
      </c>
      <c r="L50" s="754">
        <f t="shared" si="9"/>
        <v>0</v>
      </c>
      <c r="M50" s="847">
        <f t="shared" si="9"/>
        <v>120</v>
      </c>
      <c r="N50" s="919">
        <f t="shared" si="9"/>
        <v>36</v>
      </c>
    </row>
    <row r="51" spans="1:14" ht="12.75" customHeight="1" x14ac:dyDescent="0.2">
      <c r="A51" s="9">
        <v>1</v>
      </c>
      <c r="B51" s="10" t="s">
        <v>37</v>
      </c>
      <c r="C51" s="188"/>
      <c r="D51" s="188"/>
      <c r="E51" s="266"/>
      <c r="F51" s="330"/>
      <c r="G51" s="400"/>
      <c r="H51" s="471"/>
      <c r="I51" s="545"/>
      <c r="J51" s="613"/>
      <c r="K51" s="679"/>
      <c r="L51" s="756"/>
      <c r="M51" s="848"/>
      <c r="N51" s="921"/>
    </row>
    <row r="52" spans="1:14" ht="12.75" customHeight="1" x14ac:dyDescent="0.2">
      <c r="A52" s="11"/>
      <c r="B52" s="10" t="s">
        <v>38</v>
      </c>
      <c r="C52" s="198">
        <f t="shared" ref="C52:H52" si="10">SUM(C53:C54)</f>
        <v>0</v>
      </c>
      <c r="D52" s="198">
        <f t="shared" si="10"/>
        <v>0</v>
      </c>
      <c r="E52" s="272">
        <f t="shared" si="10"/>
        <v>0</v>
      </c>
      <c r="F52" s="338">
        <f t="shared" si="10"/>
        <v>0</v>
      </c>
      <c r="G52" s="408">
        <f t="shared" si="10"/>
        <v>0</v>
      </c>
      <c r="H52" s="479">
        <f t="shared" si="10"/>
        <v>0</v>
      </c>
      <c r="I52" s="550">
        <f t="shared" ref="I52:N52" si="11">SUM(I53:I54)</f>
        <v>0</v>
      </c>
      <c r="J52" s="619">
        <f t="shared" si="11"/>
        <v>0</v>
      </c>
      <c r="K52" s="687">
        <f t="shared" si="11"/>
        <v>0</v>
      </c>
      <c r="L52" s="761">
        <f t="shared" si="11"/>
        <v>0</v>
      </c>
      <c r="M52" s="854">
        <f t="shared" si="11"/>
        <v>0</v>
      </c>
      <c r="N52" s="927">
        <f t="shared" si="11"/>
        <v>0</v>
      </c>
    </row>
    <row r="53" spans="1:14" ht="12.75" customHeight="1" x14ac:dyDescent="0.2">
      <c r="A53" s="11"/>
      <c r="B53" s="12" t="s">
        <v>39</v>
      </c>
      <c r="C53" s="195">
        <v>0</v>
      </c>
      <c r="D53" s="195">
        <v>0</v>
      </c>
      <c r="E53" s="269">
        <v>0</v>
      </c>
      <c r="F53" s="339">
        <v>0</v>
      </c>
      <c r="G53" s="409">
        <v>0</v>
      </c>
      <c r="H53" s="480">
        <v>0</v>
      </c>
      <c r="I53" s="548">
        <v>0</v>
      </c>
      <c r="J53" s="616">
        <v>0</v>
      </c>
      <c r="K53" s="688">
        <v>0</v>
      </c>
      <c r="L53" s="759">
        <v>0</v>
      </c>
      <c r="M53" s="851">
        <v>0</v>
      </c>
      <c r="N53" s="924">
        <v>0</v>
      </c>
    </row>
    <row r="54" spans="1:14" ht="12.75" customHeight="1" x14ac:dyDescent="0.2">
      <c r="A54" s="11"/>
      <c r="B54" s="12" t="s">
        <v>40</v>
      </c>
      <c r="C54" s="195">
        <v>0</v>
      </c>
      <c r="D54" s="195">
        <v>0</v>
      </c>
      <c r="E54" s="269">
        <v>0</v>
      </c>
      <c r="F54" s="339">
        <v>0</v>
      </c>
      <c r="G54" s="409">
        <v>0</v>
      </c>
      <c r="H54" s="480">
        <v>0</v>
      </c>
      <c r="I54" s="548">
        <v>0</v>
      </c>
      <c r="J54" s="616">
        <v>0</v>
      </c>
      <c r="K54" s="688">
        <v>0</v>
      </c>
      <c r="L54" s="759">
        <v>0</v>
      </c>
      <c r="M54" s="851">
        <v>0</v>
      </c>
      <c r="N54" s="924">
        <v>0</v>
      </c>
    </row>
    <row r="55" spans="1:14" ht="12.75" customHeight="1" x14ac:dyDescent="0.2">
      <c r="A55" s="11"/>
      <c r="B55" s="10" t="s">
        <v>41</v>
      </c>
      <c r="C55" s="198">
        <f t="shared" ref="C55:H55" si="12">SUM(C56:C57)</f>
        <v>140</v>
      </c>
      <c r="D55" s="198">
        <f t="shared" si="12"/>
        <v>0</v>
      </c>
      <c r="E55" s="272">
        <f t="shared" si="12"/>
        <v>83</v>
      </c>
      <c r="F55" s="338">
        <f t="shared" si="12"/>
        <v>0</v>
      </c>
      <c r="G55" s="408">
        <f t="shared" si="12"/>
        <v>0</v>
      </c>
      <c r="H55" s="479">
        <f t="shared" si="12"/>
        <v>0</v>
      </c>
      <c r="I55" s="550">
        <f t="shared" ref="I55:N55" si="13">SUM(I56:I57)</f>
        <v>0</v>
      </c>
      <c r="J55" s="619">
        <f t="shared" si="13"/>
        <v>0</v>
      </c>
      <c r="K55" s="687">
        <f t="shared" si="13"/>
        <v>0</v>
      </c>
      <c r="L55" s="761">
        <f t="shared" si="13"/>
        <v>0</v>
      </c>
      <c r="M55" s="854">
        <f t="shared" si="13"/>
        <v>120</v>
      </c>
      <c r="N55" s="927">
        <f t="shared" si="13"/>
        <v>36</v>
      </c>
    </row>
    <row r="56" spans="1:14" ht="12.75" customHeight="1" x14ac:dyDescent="0.2">
      <c r="A56" s="11"/>
      <c r="B56" s="12" t="s">
        <v>39</v>
      </c>
      <c r="C56" s="195">
        <v>140</v>
      </c>
      <c r="D56" s="195">
        <v>0</v>
      </c>
      <c r="E56" s="269">
        <v>83</v>
      </c>
      <c r="F56" s="339">
        <v>0</v>
      </c>
      <c r="G56" s="409">
        <v>0</v>
      </c>
      <c r="H56" s="480">
        <v>0</v>
      </c>
      <c r="I56" s="548">
        <v>0</v>
      </c>
      <c r="J56" s="616">
        <v>0</v>
      </c>
      <c r="K56" s="688">
        <v>0</v>
      </c>
      <c r="L56" s="759">
        <v>0</v>
      </c>
      <c r="M56" s="851">
        <v>120</v>
      </c>
      <c r="N56" s="924">
        <v>36</v>
      </c>
    </row>
    <row r="57" spans="1:14" ht="12.75" customHeight="1" x14ac:dyDescent="0.2">
      <c r="A57" s="11"/>
      <c r="B57" s="12" t="s">
        <v>40</v>
      </c>
      <c r="C57" s="195">
        <v>0</v>
      </c>
      <c r="D57" s="195">
        <v>0</v>
      </c>
      <c r="E57" s="269">
        <v>0</v>
      </c>
      <c r="F57" s="339">
        <v>0</v>
      </c>
      <c r="G57" s="409">
        <v>0</v>
      </c>
      <c r="H57" s="480">
        <v>0</v>
      </c>
      <c r="I57" s="548">
        <v>0</v>
      </c>
      <c r="J57" s="616">
        <v>0</v>
      </c>
      <c r="K57" s="688">
        <v>0</v>
      </c>
      <c r="L57" s="759">
        <v>0</v>
      </c>
      <c r="M57" s="851">
        <v>0</v>
      </c>
      <c r="N57" s="924">
        <v>0</v>
      </c>
    </row>
    <row r="58" spans="1:14" ht="12.75" customHeight="1" x14ac:dyDescent="0.2">
      <c r="A58" s="9">
        <v>2</v>
      </c>
      <c r="B58" s="10" t="s">
        <v>42</v>
      </c>
      <c r="C58" s="188"/>
      <c r="D58" s="188"/>
      <c r="E58" s="266"/>
      <c r="F58" s="330"/>
      <c r="G58" s="400"/>
      <c r="H58" s="471"/>
      <c r="I58" s="545"/>
      <c r="J58" s="613"/>
      <c r="K58" s="679"/>
      <c r="L58" s="756"/>
      <c r="M58" s="848"/>
      <c r="N58" s="921"/>
    </row>
    <row r="59" spans="1:14" ht="12.75" customHeight="1" x14ac:dyDescent="0.2">
      <c r="A59" s="11"/>
      <c r="B59" s="12" t="s">
        <v>43</v>
      </c>
      <c r="C59" s="195">
        <v>0</v>
      </c>
      <c r="D59" s="195">
        <v>0</v>
      </c>
      <c r="E59" s="269">
        <v>0</v>
      </c>
      <c r="F59" s="339">
        <v>0</v>
      </c>
      <c r="G59" s="409">
        <v>0</v>
      </c>
      <c r="H59" s="480">
        <v>0</v>
      </c>
      <c r="I59" s="548">
        <v>0</v>
      </c>
      <c r="J59" s="616">
        <v>0</v>
      </c>
      <c r="K59" s="688">
        <v>0</v>
      </c>
      <c r="L59" s="759">
        <v>0</v>
      </c>
      <c r="M59" s="851">
        <v>0</v>
      </c>
      <c r="N59" s="924">
        <v>0</v>
      </c>
    </row>
    <row r="60" spans="1:14" ht="12.75" customHeight="1" x14ac:dyDescent="0.2">
      <c r="A60" s="11"/>
      <c r="B60" s="12" t="s">
        <v>44</v>
      </c>
      <c r="C60" s="195">
        <v>140</v>
      </c>
      <c r="D60" s="195">
        <v>0</v>
      </c>
      <c r="E60" s="269">
        <v>83</v>
      </c>
      <c r="F60" s="339">
        <v>0</v>
      </c>
      <c r="G60" s="409">
        <v>0</v>
      </c>
      <c r="H60" s="480">
        <v>0</v>
      </c>
      <c r="I60" s="548">
        <v>0</v>
      </c>
      <c r="J60" s="616">
        <v>0</v>
      </c>
      <c r="K60" s="688">
        <v>0</v>
      </c>
      <c r="L60" s="759">
        <v>0</v>
      </c>
      <c r="M60" s="851">
        <v>120</v>
      </c>
      <c r="N60" s="924">
        <v>36</v>
      </c>
    </row>
    <row r="61" spans="1:14" ht="12.75" customHeight="1" x14ac:dyDescent="0.2">
      <c r="A61" s="9"/>
      <c r="B61" s="12" t="s">
        <v>45</v>
      </c>
      <c r="C61" s="195">
        <v>0</v>
      </c>
      <c r="D61" s="195">
        <v>0</v>
      </c>
      <c r="E61" s="269">
        <v>0</v>
      </c>
      <c r="F61" s="339">
        <v>0</v>
      </c>
      <c r="G61" s="409">
        <v>0</v>
      </c>
      <c r="H61" s="480">
        <v>0</v>
      </c>
      <c r="I61" s="548">
        <v>0</v>
      </c>
      <c r="J61" s="616">
        <v>0</v>
      </c>
      <c r="K61" s="688">
        <v>0</v>
      </c>
      <c r="L61" s="759">
        <v>0</v>
      </c>
      <c r="M61" s="851">
        <v>0</v>
      </c>
      <c r="N61" s="924">
        <v>0</v>
      </c>
    </row>
    <row r="62" spans="1:14" x14ac:dyDescent="0.2">
      <c r="A62" s="14"/>
      <c r="B62" s="15" t="s">
        <v>46</v>
      </c>
      <c r="C62" s="196">
        <v>0</v>
      </c>
      <c r="D62" s="196">
        <v>0</v>
      </c>
      <c r="E62" s="270">
        <v>0</v>
      </c>
      <c r="F62" s="341">
        <v>0</v>
      </c>
      <c r="G62" s="411">
        <v>0</v>
      </c>
      <c r="H62" s="482">
        <v>0</v>
      </c>
      <c r="I62" s="549">
        <v>0</v>
      </c>
      <c r="J62" s="617">
        <v>0</v>
      </c>
      <c r="K62" s="690">
        <v>0</v>
      </c>
      <c r="L62" s="760">
        <v>0</v>
      </c>
      <c r="M62" s="852">
        <v>0</v>
      </c>
      <c r="N62" s="925">
        <v>0</v>
      </c>
    </row>
    <row r="63" spans="1:14" ht="13.5" thickBot="1" x14ac:dyDescent="0.25">
      <c r="A63" s="17">
        <v>3</v>
      </c>
      <c r="B63" s="18" t="s">
        <v>47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</row>
    <row r="64" spans="1:14" x14ac:dyDescent="0.2">
      <c r="B64" s="178"/>
      <c r="C64" s="24">
        <f t="shared" ref="C64:H64" si="14">SUM(C59:C62)-C50</f>
        <v>0</v>
      </c>
      <c r="D64" s="24">
        <f t="shared" si="14"/>
        <v>0</v>
      </c>
      <c r="E64" s="24">
        <f t="shared" si="14"/>
        <v>0</v>
      </c>
      <c r="F64" s="24">
        <f t="shared" si="14"/>
        <v>0</v>
      </c>
      <c r="G64" s="24">
        <f t="shared" si="14"/>
        <v>0</v>
      </c>
      <c r="H64" s="24">
        <f t="shared" si="14"/>
        <v>0</v>
      </c>
      <c r="I64" s="24">
        <f t="shared" ref="I64:N64" si="15">SUM(I59:I62)-I50</f>
        <v>0</v>
      </c>
      <c r="J64" s="24">
        <f t="shared" si="15"/>
        <v>0</v>
      </c>
      <c r="K64" s="24">
        <f t="shared" si="15"/>
        <v>0</v>
      </c>
      <c r="L64" s="24">
        <f t="shared" si="15"/>
        <v>0</v>
      </c>
      <c r="M64" s="24">
        <f t="shared" si="15"/>
        <v>0</v>
      </c>
      <c r="N64" s="24">
        <f t="shared" si="15"/>
        <v>0</v>
      </c>
    </row>
    <row r="65" spans="1:14" ht="12.75" customHeight="1" x14ac:dyDescent="0.2">
      <c r="A65" s="129" t="s">
        <v>66</v>
      </c>
      <c r="B65" s="178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2.75" customHeight="1" x14ac:dyDescent="0.2">
      <c r="B66" s="178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71" spans="1:14" ht="12.75" customHeight="1" x14ac:dyDescent="0.2">
      <c r="A71" s="949" t="s">
        <v>0</v>
      </c>
      <c r="B71" s="949"/>
      <c r="C71" s="1" t="s">
        <v>1</v>
      </c>
      <c r="D71" s="1" t="s">
        <v>1</v>
      </c>
      <c r="E71" s="1" t="s">
        <v>1</v>
      </c>
      <c r="F71" s="1" t="s">
        <v>1</v>
      </c>
      <c r="G71" s="1" t="s">
        <v>1</v>
      </c>
      <c r="H71" s="1" t="s">
        <v>1</v>
      </c>
      <c r="I71" s="1" t="s">
        <v>1</v>
      </c>
      <c r="J71" s="1" t="s">
        <v>1</v>
      </c>
      <c r="K71" s="1" t="s">
        <v>1</v>
      </c>
      <c r="L71" s="1" t="s">
        <v>1</v>
      </c>
      <c r="M71" s="1" t="s">
        <v>1</v>
      </c>
      <c r="N71" s="1" t="s">
        <v>1</v>
      </c>
    </row>
    <row r="72" spans="1:14" ht="12.75" customHeight="1" x14ac:dyDescent="0.2">
      <c r="A72" s="949" t="s">
        <v>3</v>
      </c>
      <c r="B72" s="949"/>
    </row>
    <row r="73" spans="1:14" ht="7.5" customHeight="1" x14ac:dyDescent="0.2">
      <c r="A73" s="949" t="s">
        <v>4</v>
      </c>
      <c r="B73" s="949"/>
    </row>
    <row r="74" spans="1:14" ht="18" customHeight="1" x14ac:dyDescent="0.3">
      <c r="C74" s="194" t="s">
        <v>5</v>
      </c>
    </row>
    <row r="75" spans="1:14" ht="12.75" customHeight="1" x14ac:dyDescent="0.2">
      <c r="C75" s="191" t="s">
        <v>65</v>
      </c>
    </row>
    <row r="76" spans="1:14" ht="12.75" customHeight="1" x14ac:dyDescent="0.2">
      <c r="A76" s="1" t="s">
        <v>6</v>
      </c>
    </row>
    <row r="77" spans="1:14" ht="12.75" customHeight="1" x14ac:dyDescent="0.2">
      <c r="A77" s="3" t="s">
        <v>7</v>
      </c>
      <c r="B77" s="3"/>
    </row>
    <row r="78" spans="1:14" s="3" customFormat="1" ht="12.75" customHeight="1" x14ac:dyDescent="0.2">
      <c r="A78" s="131" t="s">
        <v>10</v>
      </c>
      <c r="B78" s="131"/>
    </row>
    <row r="79" spans="1:14" ht="30" customHeight="1" thickBot="1" x14ac:dyDescent="0.25"/>
    <row r="80" spans="1:14" ht="25.5" customHeight="1" x14ac:dyDescent="0.2">
      <c r="A80" s="950" t="s">
        <v>12</v>
      </c>
      <c r="B80" s="952" t="s">
        <v>13</v>
      </c>
      <c r="C80" s="193"/>
    </row>
    <row r="81" spans="1:14" ht="20.100000000000001" customHeight="1" x14ac:dyDescent="0.2">
      <c r="A81" s="951"/>
      <c r="B81" s="95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20.100000000000001" customHeight="1" x14ac:dyDescent="0.2">
      <c r="A82" s="951"/>
      <c r="B82" s="953"/>
      <c r="C82" s="189" t="s">
        <v>17</v>
      </c>
      <c r="D82" s="189" t="s">
        <v>17</v>
      </c>
      <c r="E82" s="267" t="s">
        <v>17</v>
      </c>
      <c r="F82" s="331" t="s">
        <v>17</v>
      </c>
      <c r="G82" s="401" t="s">
        <v>17</v>
      </c>
      <c r="H82" s="472" t="s">
        <v>17</v>
      </c>
      <c r="I82" s="546" t="s">
        <v>17</v>
      </c>
      <c r="J82" s="614" t="s">
        <v>17</v>
      </c>
      <c r="K82" s="680" t="s">
        <v>17</v>
      </c>
      <c r="L82" s="757" t="s">
        <v>17</v>
      </c>
      <c r="M82" s="849" t="s">
        <v>17</v>
      </c>
      <c r="N82" s="922" t="s">
        <v>17</v>
      </c>
    </row>
    <row r="83" spans="1:14" ht="20.100000000000001" customHeight="1" x14ac:dyDescent="0.2">
      <c r="A83" s="951"/>
      <c r="B83" s="953"/>
      <c r="C83" s="190"/>
      <c r="D83" s="190"/>
      <c r="E83" s="268"/>
      <c r="F83" s="332"/>
      <c r="G83" s="402"/>
      <c r="H83" s="473"/>
      <c r="I83" s="547"/>
      <c r="J83" s="615"/>
      <c r="K83" s="681"/>
      <c r="L83" s="758"/>
      <c r="M83" s="850"/>
      <c r="N83" s="923"/>
    </row>
    <row r="84" spans="1:14" ht="20.100000000000001" customHeight="1" x14ac:dyDescent="0.2">
      <c r="A84" s="44" t="s">
        <v>24</v>
      </c>
      <c r="B84" s="45" t="s">
        <v>25</v>
      </c>
      <c r="C84" s="185" t="s">
        <v>27</v>
      </c>
      <c r="D84" s="185" t="s">
        <v>27</v>
      </c>
      <c r="E84" s="263" t="s">
        <v>27</v>
      </c>
      <c r="F84" s="327" t="s">
        <v>27</v>
      </c>
      <c r="G84" s="397" t="s">
        <v>27</v>
      </c>
      <c r="H84" s="468" t="s">
        <v>27</v>
      </c>
      <c r="I84" s="543" t="s">
        <v>27</v>
      </c>
      <c r="J84" s="610" t="s">
        <v>27</v>
      </c>
      <c r="K84" s="676" t="s">
        <v>27</v>
      </c>
      <c r="L84" s="753" t="s">
        <v>27</v>
      </c>
      <c r="M84" s="846" t="s">
        <v>27</v>
      </c>
      <c r="N84" s="918" t="s">
        <v>27</v>
      </c>
    </row>
    <row r="85" spans="1:14" ht="20.100000000000001" customHeight="1" x14ac:dyDescent="0.2">
      <c r="A85" s="5"/>
      <c r="B85" s="6" t="s">
        <v>36</v>
      </c>
      <c r="C85" s="186">
        <f t="shared" ref="C85:H85" si="16">SUM(C87,C90)</f>
        <v>0</v>
      </c>
      <c r="D85" s="186">
        <f t="shared" si="16"/>
        <v>0</v>
      </c>
      <c r="E85" s="264">
        <f t="shared" si="16"/>
        <v>125</v>
      </c>
      <c r="F85" s="340">
        <f t="shared" si="16"/>
        <v>0</v>
      </c>
      <c r="G85" s="410">
        <f t="shared" si="16"/>
        <v>0</v>
      </c>
      <c r="H85" s="481">
        <f t="shared" si="16"/>
        <v>150</v>
      </c>
      <c r="I85" s="544">
        <f t="shared" ref="I85:N85" si="17">SUM(I87,I90)</f>
        <v>0</v>
      </c>
      <c r="J85" s="611">
        <f t="shared" si="17"/>
        <v>0</v>
      </c>
      <c r="K85" s="689">
        <f t="shared" si="17"/>
        <v>450</v>
      </c>
      <c r="L85" s="754">
        <f t="shared" si="17"/>
        <v>340</v>
      </c>
      <c r="M85" s="847">
        <f t="shared" si="17"/>
        <v>0</v>
      </c>
      <c r="N85" s="919">
        <f t="shared" si="17"/>
        <v>0</v>
      </c>
    </row>
    <row r="86" spans="1:14" ht="20.100000000000001" customHeight="1" x14ac:dyDescent="0.2">
      <c r="A86" s="9">
        <v>1</v>
      </c>
      <c r="B86" s="10" t="s">
        <v>37</v>
      </c>
      <c r="C86" s="188"/>
      <c r="D86" s="188"/>
      <c r="E86" s="266"/>
      <c r="F86" s="330"/>
      <c r="G86" s="400"/>
      <c r="H86" s="471"/>
      <c r="I86" s="545"/>
      <c r="J86" s="613"/>
      <c r="K86" s="679"/>
      <c r="L86" s="756"/>
      <c r="M86" s="848"/>
      <c r="N86" s="921"/>
    </row>
    <row r="87" spans="1:14" ht="20.100000000000001" customHeight="1" x14ac:dyDescent="0.2">
      <c r="A87" s="11"/>
      <c r="B87" s="10" t="s">
        <v>38</v>
      </c>
      <c r="C87" s="198">
        <f t="shared" ref="C87:H87" si="18">SUM(C88:C89)</f>
        <v>0</v>
      </c>
      <c r="D87" s="198">
        <f t="shared" si="18"/>
        <v>0</v>
      </c>
      <c r="E87" s="272">
        <f t="shared" si="18"/>
        <v>0</v>
      </c>
      <c r="F87" s="338">
        <f t="shared" si="18"/>
        <v>0</v>
      </c>
      <c r="G87" s="408">
        <f t="shared" si="18"/>
        <v>0</v>
      </c>
      <c r="H87" s="479">
        <f t="shared" si="18"/>
        <v>0</v>
      </c>
      <c r="I87" s="550">
        <f t="shared" ref="I87:N87" si="19">SUM(I88:I89)</f>
        <v>0</v>
      </c>
      <c r="J87" s="619">
        <f t="shared" si="19"/>
        <v>0</v>
      </c>
      <c r="K87" s="687">
        <f t="shared" si="19"/>
        <v>0</v>
      </c>
      <c r="L87" s="761">
        <f t="shared" si="19"/>
        <v>0</v>
      </c>
      <c r="M87" s="854">
        <f t="shared" si="19"/>
        <v>0</v>
      </c>
      <c r="N87" s="927">
        <f t="shared" si="19"/>
        <v>0</v>
      </c>
    </row>
    <row r="88" spans="1:14" ht="26.25" customHeight="1" x14ac:dyDescent="0.2">
      <c r="A88" s="11"/>
      <c r="B88" s="12" t="s">
        <v>39</v>
      </c>
      <c r="C88" s="195">
        <v>0</v>
      </c>
      <c r="D88" s="195">
        <v>0</v>
      </c>
      <c r="E88" s="269">
        <v>0</v>
      </c>
      <c r="F88" s="339">
        <v>0</v>
      </c>
      <c r="G88" s="409">
        <v>0</v>
      </c>
      <c r="H88" s="480">
        <v>0</v>
      </c>
      <c r="I88" s="548">
        <v>0</v>
      </c>
      <c r="J88" s="616">
        <v>0</v>
      </c>
      <c r="K88" s="688">
        <v>0</v>
      </c>
      <c r="L88" s="759">
        <v>0</v>
      </c>
      <c r="M88" s="851">
        <v>0</v>
      </c>
      <c r="N88" s="924">
        <v>0</v>
      </c>
    </row>
    <row r="89" spans="1:14" ht="20.100000000000001" customHeight="1" x14ac:dyDescent="0.2">
      <c r="A89" s="11"/>
      <c r="B89" s="12" t="s">
        <v>40</v>
      </c>
      <c r="C89" s="195">
        <v>0</v>
      </c>
      <c r="D89" s="195">
        <v>0</v>
      </c>
      <c r="E89" s="269">
        <v>0</v>
      </c>
      <c r="F89" s="339">
        <v>0</v>
      </c>
      <c r="G89" s="409">
        <v>0</v>
      </c>
      <c r="H89" s="480">
        <v>0</v>
      </c>
      <c r="I89" s="548">
        <v>0</v>
      </c>
      <c r="J89" s="616">
        <v>0</v>
      </c>
      <c r="K89" s="688">
        <v>0</v>
      </c>
      <c r="L89" s="759">
        <v>0</v>
      </c>
      <c r="M89" s="851">
        <v>0</v>
      </c>
      <c r="N89" s="924">
        <v>0</v>
      </c>
    </row>
    <row r="90" spans="1:14" ht="12.75" customHeight="1" x14ac:dyDescent="0.2">
      <c r="A90" s="11"/>
      <c r="B90" s="10" t="s">
        <v>41</v>
      </c>
      <c r="C90" s="204">
        <f t="shared" ref="C90:H90" si="20">SUM(C91:C92)</f>
        <v>0</v>
      </c>
      <c r="D90" s="204">
        <f t="shared" si="20"/>
        <v>0</v>
      </c>
      <c r="E90" s="275">
        <f t="shared" si="20"/>
        <v>125</v>
      </c>
      <c r="F90" s="333">
        <f t="shared" si="20"/>
        <v>0</v>
      </c>
      <c r="G90" s="403">
        <f t="shared" si="20"/>
        <v>0</v>
      </c>
      <c r="H90" s="474">
        <f t="shared" si="20"/>
        <v>150</v>
      </c>
      <c r="I90" s="553">
        <f t="shared" ref="I90:N90" si="21">SUM(I91:I92)</f>
        <v>0</v>
      </c>
      <c r="J90" s="622">
        <f t="shared" si="21"/>
        <v>0</v>
      </c>
      <c r="K90" s="682">
        <f t="shared" si="21"/>
        <v>450</v>
      </c>
      <c r="L90" s="764">
        <f t="shared" si="21"/>
        <v>340</v>
      </c>
      <c r="M90" s="857">
        <f t="shared" si="21"/>
        <v>0</v>
      </c>
      <c r="N90" s="930">
        <f t="shared" si="21"/>
        <v>0</v>
      </c>
    </row>
    <row r="91" spans="1:14" ht="12.75" customHeight="1" x14ac:dyDescent="0.2">
      <c r="A91" s="11"/>
      <c r="B91" s="12" t="s">
        <v>39</v>
      </c>
      <c r="C91" s="195">
        <v>0</v>
      </c>
      <c r="D91" s="195">
        <v>0</v>
      </c>
      <c r="E91" s="269">
        <v>125</v>
      </c>
      <c r="F91" s="339">
        <v>0</v>
      </c>
      <c r="G91" s="409">
        <v>0</v>
      </c>
      <c r="H91" s="480">
        <v>150</v>
      </c>
      <c r="I91" s="548">
        <v>0</v>
      </c>
      <c r="J91" s="616">
        <v>0</v>
      </c>
      <c r="K91" s="688">
        <v>450</v>
      </c>
      <c r="L91" s="759">
        <v>340</v>
      </c>
      <c r="M91" s="851">
        <v>0</v>
      </c>
      <c r="N91" s="924">
        <v>0</v>
      </c>
    </row>
    <row r="92" spans="1:14" ht="12.75" customHeight="1" x14ac:dyDescent="0.2">
      <c r="A92" s="11"/>
      <c r="B92" s="12" t="s">
        <v>40</v>
      </c>
      <c r="C92" s="195">
        <v>0</v>
      </c>
      <c r="D92" s="195">
        <v>0</v>
      </c>
      <c r="E92" s="269">
        <v>0</v>
      </c>
      <c r="F92" s="339">
        <v>0</v>
      </c>
      <c r="G92" s="409">
        <v>0</v>
      </c>
      <c r="H92" s="480">
        <v>0</v>
      </c>
      <c r="I92" s="548">
        <v>0</v>
      </c>
      <c r="J92" s="616">
        <v>0</v>
      </c>
      <c r="K92" s="688">
        <v>0</v>
      </c>
      <c r="L92" s="759">
        <v>0</v>
      </c>
      <c r="M92" s="851">
        <v>0</v>
      </c>
      <c r="N92" s="924">
        <v>0</v>
      </c>
    </row>
    <row r="93" spans="1:14" ht="12.75" customHeight="1" x14ac:dyDescent="0.2">
      <c r="A93" s="9">
        <v>2</v>
      </c>
      <c r="B93" s="10" t="s">
        <v>42</v>
      </c>
      <c r="C93" s="188"/>
      <c r="D93" s="188"/>
      <c r="E93" s="266"/>
      <c r="F93" s="330"/>
      <c r="G93" s="400"/>
      <c r="H93" s="471"/>
      <c r="I93" s="545"/>
      <c r="J93" s="613"/>
      <c r="K93" s="679"/>
      <c r="L93" s="756"/>
      <c r="M93" s="848"/>
      <c r="N93" s="921"/>
    </row>
    <row r="94" spans="1:14" x14ac:dyDescent="0.2">
      <c r="A94" s="11"/>
      <c r="B94" s="12" t="s">
        <v>43</v>
      </c>
      <c r="C94" s="195">
        <v>0</v>
      </c>
      <c r="D94" s="195">
        <v>0</v>
      </c>
      <c r="E94" s="269">
        <v>0</v>
      </c>
      <c r="F94" s="339">
        <v>0</v>
      </c>
      <c r="G94" s="409">
        <v>0</v>
      </c>
      <c r="H94" s="480">
        <v>0</v>
      </c>
      <c r="I94" s="548">
        <v>0</v>
      </c>
      <c r="J94" s="616">
        <v>0</v>
      </c>
      <c r="K94" s="688">
        <v>170</v>
      </c>
      <c r="L94" s="759">
        <v>0</v>
      </c>
      <c r="M94" s="851">
        <v>0</v>
      </c>
      <c r="N94" s="924">
        <v>0</v>
      </c>
    </row>
    <row r="95" spans="1:14" x14ac:dyDescent="0.2">
      <c r="A95" s="11"/>
      <c r="B95" s="12" t="s">
        <v>44</v>
      </c>
      <c r="C95" s="195">
        <v>0</v>
      </c>
      <c r="D95" s="195">
        <v>0</v>
      </c>
      <c r="E95" s="269">
        <v>125</v>
      </c>
      <c r="F95" s="339">
        <v>0</v>
      </c>
      <c r="G95" s="409">
        <v>0</v>
      </c>
      <c r="H95" s="480">
        <v>150</v>
      </c>
      <c r="I95" s="548">
        <v>0</v>
      </c>
      <c r="J95" s="616">
        <v>0</v>
      </c>
      <c r="K95" s="688">
        <v>280</v>
      </c>
      <c r="L95" s="759">
        <v>340</v>
      </c>
      <c r="M95" s="851">
        <v>0</v>
      </c>
      <c r="N95" s="924">
        <v>0</v>
      </c>
    </row>
    <row r="96" spans="1:14" x14ac:dyDescent="0.2">
      <c r="A96" s="9"/>
      <c r="B96" s="12" t="s">
        <v>45</v>
      </c>
      <c r="C96" s="195">
        <v>0</v>
      </c>
      <c r="D96" s="195">
        <v>0</v>
      </c>
      <c r="E96" s="269">
        <v>0</v>
      </c>
      <c r="F96" s="339">
        <v>0</v>
      </c>
      <c r="G96" s="409">
        <v>0</v>
      </c>
      <c r="H96" s="480">
        <v>0</v>
      </c>
      <c r="I96" s="548">
        <v>0</v>
      </c>
      <c r="J96" s="616">
        <v>0</v>
      </c>
      <c r="K96" s="688">
        <v>0</v>
      </c>
      <c r="L96" s="759">
        <v>0</v>
      </c>
      <c r="M96" s="851">
        <v>0</v>
      </c>
      <c r="N96" s="924">
        <v>0</v>
      </c>
    </row>
    <row r="97" spans="1:14" ht="12.75" customHeight="1" x14ac:dyDescent="0.2">
      <c r="A97" s="14"/>
      <c r="B97" s="15" t="s">
        <v>46</v>
      </c>
      <c r="C97" s="196">
        <v>0</v>
      </c>
      <c r="D97" s="196">
        <v>0</v>
      </c>
      <c r="E97" s="270">
        <v>0</v>
      </c>
      <c r="F97" s="341">
        <v>0</v>
      </c>
      <c r="G97" s="411">
        <v>0</v>
      </c>
      <c r="H97" s="482">
        <v>0</v>
      </c>
      <c r="I97" s="549">
        <v>0</v>
      </c>
      <c r="J97" s="617">
        <v>0</v>
      </c>
      <c r="K97" s="690">
        <v>0</v>
      </c>
      <c r="L97" s="760">
        <v>0</v>
      </c>
      <c r="M97" s="852">
        <v>0</v>
      </c>
      <c r="N97" s="925">
        <v>0</v>
      </c>
    </row>
    <row r="98" spans="1:14" ht="12.75" customHeight="1" thickBot="1" x14ac:dyDescent="0.25">
      <c r="A98" s="17">
        <v>3</v>
      </c>
      <c r="B98" s="18" t="s">
        <v>47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</row>
    <row r="99" spans="1:14" x14ac:dyDescent="0.2">
      <c r="B99" s="178"/>
      <c r="C99" s="24">
        <f t="shared" ref="C99:H99" si="22">SUM(C87+C90)-(C94+C95+C96+C97)</f>
        <v>0</v>
      </c>
      <c r="D99" s="24">
        <f t="shared" si="22"/>
        <v>0</v>
      </c>
      <c r="E99" s="24">
        <f t="shared" si="22"/>
        <v>0</v>
      </c>
      <c r="F99" s="24">
        <f t="shared" si="22"/>
        <v>0</v>
      </c>
      <c r="G99" s="24">
        <f t="shared" si="22"/>
        <v>0</v>
      </c>
      <c r="H99" s="24">
        <f t="shared" si="22"/>
        <v>0</v>
      </c>
      <c r="I99" s="24">
        <f t="shared" ref="I99:N99" si="23">SUM(I87+I90)-(I94+I95+I96+I97)</f>
        <v>0</v>
      </c>
      <c r="J99" s="24">
        <f t="shared" si="23"/>
        <v>0</v>
      </c>
      <c r="K99" s="24">
        <f t="shared" si="23"/>
        <v>0</v>
      </c>
      <c r="L99" s="24">
        <f t="shared" si="23"/>
        <v>0</v>
      </c>
      <c r="M99" s="24">
        <f t="shared" si="23"/>
        <v>0</v>
      </c>
      <c r="N99" s="24">
        <f t="shared" si="23"/>
        <v>0</v>
      </c>
    </row>
    <row r="100" spans="1:14" x14ac:dyDescent="0.2">
      <c r="A100" s="129" t="s">
        <v>66</v>
      </c>
    </row>
    <row r="103" spans="1:14" ht="12.75" customHeight="1" x14ac:dyDescent="0.2"/>
    <row r="104" spans="1:14" ht="12.75" customHeight="1" x14ac:dyDescent="0.2"/>
    <row r="105" spans="1:14" ht="12.75" customHeight="1" x14ac:dyDescent="0.2"/>
    <row r="106" spans="1:14" ht="12.75" customHeight="1" x14ac:dyDescent="0.2">
      <c r="A106" s="949" t="s">
        <v>0</v>
      </c>
      <c r="B106" s="949"/>
      <c r="C106" s="1" t="s">
        <v>1</v>
      </c>
      <c r="D106" s="1" t="s">
        <v>1</v>
      </c>
      <c r="E106" s="1" t="s">
        <v>1</v>
      </c>
      <c r="F106" s="1" t="s">
        <v>1</v>
      </c>
      <c r="G106" s="1" t="s">
        <v>1</v>
      </c>
      <c r="H106" s="1" t="s">
        <v>1</v>
      </c>
      <c r="I106" s="1" t="s">
        <v>1</v>
      </c>
      <c r="J106" s="1" t="s">
        <v>1</v>
      </c>
      <c r="K106" s="1" t="s">
        <v>1</v>
      </c>
      <c r="L106" s="1" t="s">
        <v>1</v>
      </c>
      <c r="M106" s="1" t="s">
        <v>1</v>
      </c>
      <c r="N106" s="1" t="s">
        <v>1</v>
      </c>
    </row>
    <row r="107" spans="1:14" ht="12.75" customHeight="1" x14ac:dyDescent="0.2">
      <c r="A107" s="949" t="s">
        <v>3</v>
      </c>
      <c r="B107" s="949"/>
    </row>
    <row r="108" spans="1:14" ht="13.5" customHeight="1" x14ac:dyDescent="0.2">
      <c r="A108" s="949" t="s">
        <v>4</v>
      </c>
      <c r="B108" s="949"/>
    </row>
    <row r="109" spans="1:14" ht="12.75" customHeight="1" x14ac:dyDescent="0.3">
      <c r="C109" s="194" t="s">
        <v>5</v>
      </c>
    </row>
    <row r="110" spans="1:14" x14ac:dyDescent="0.2">
      <c r="C110" s="191" t="s">
        <v>65</v>
      </c>
    </row>
    <row r="111" spans="1:14" ht="30" customHeight="1" x14ac:dyDescent="0.2">
      <c r="A111" s="1" t="s">
        <v>6</v>
      </c>
    </row>
    <row r="112" spans="1:14" ht="25.5" customHeight="1" x14ac:dyDescent="0.2">
      <c r="A112" s="1" t="s">
        <v>7</v>
      </c>
    </row>
    <row r="113" spans="1:14" s="3" customFormat="1" ht="20.100000000000001" customHeight="1" x14ac:dyDescent="0.2">
      <c r="A113" s="131" t="s">
        <v>52</v>
      </c>
      <c r="B113" s="131"/>
    </row>
    <row r="114" spans="1:14" ht="20.100000000000001" customHeight="1" thickBot="1" x14ac:dyDescent="0.25">
      <c r="A114" s="3"/>
      <c r="B114" s="3"/>
    </row>
    <row r="115" spans="1:14" ht="20.100000000000001" customHeight="1" x14ac:dyDescent="0.2">
      <c r="A115" s="950" t="s">
        <v>12</v>
      </c>
      <c r="B115" s="952" t="s">
        <v>13</v>
      </c>
      <c r="C115" s="193"/>
    </row>
    <row r="116" spans="1:14" ht="20.100000000000001" customHeight="1" x14ac:dyDescent="0.2">
      <c r="A116" s="951"/>
      <c r="B116" s="95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20.100000000000001" customHeight="1" x14ac:dyDescent="0.2">
      <c r="A117" s="951"/>
      <c r="B117" s="953"/>
      <c r="C117" s="189" t="s">
        <v>17</v>
      </c>
      <c r="D117" s="189" t="s">
        <v>17</v>
      </c>
      <c r="E117" s="267" t="s">
        <v>17</v>
      </c>
      <c r="F117" s="331" t="s">
        <v>17</v>
      </c>
      <c r="G117" s="401" t="s">
        <v>17</v>
      </c>
      <c r="H117" s="472" t="s">
        <v>17</v>
      </c>
      <c r="I117" s="546" t="s">
        <v>17</v>
      </c>
      <c r="J117" s="614" t="s">
        <v>17</v>
      </c>
      <c r="K117" s="680" t="s">
        <v>17</v>
      </c>
      <c r="L117" s="757" t="s">
        <v>17</v>
      </c>
      <c r="M117" s="849" t="s">
        <v>17</v>
      </c>
      <c r="N117" s="922" t="s">
        <v>17</v>
      </c>
    </row>
    <row r="118" spans="1:14" ht="20.100000000000001" customHeight="1" x14ac:dyDescent="0.2">
      <c r="A118" s="951"/>
      <c r="B118" s="953"/>
      <c r="C118" s="190"/>
      <c r="D118" s="190"/>
      <c r="E118" s="268"/>
      <c r="F118" s="332"/>
      <c r="G118" s="402"/>
      <c r="H118" s="473"/>
      <c r="I118" s="547"/>
      <c r="J118" s="615"/>
      <c r="K118" s="681"/>
      <c r="L118" s="758"/>
      <c r="M118" s="850"/>
      <c r="N118" s="923"/>
    </row>
    <row r="119" spans="1:14" ht="20.100000000000001" customHeight="1" x14ac:dyDescent="0.2">
      <c r="A119" s="44" t="s">
        <v>24</v>
      </c>
      <c r="B119" s="45" t="s">
        <v>25</v>
      </c>
      <c r="C119" s="185" t="s">
        <v>27</v>
      </c>
      <c r="D119" s="185" t="s">
        <v>27</v>
      </c>
      <c r="E119" s="263" t="s">
        <v>27</v>
      </c>
      <c r="F119" s="327" t="s">
        <v>27</v>
      </c>
      <c r="G119" s="397" t="s">
        <v>27</v>
      </c>
      <c r="H119" s="468" t="s">
        <v>27</v>
      </c>
      <c r="I119" s="543" t="s">
        <v>27</v>
      </c>
      <c r="J119" s="610" t="s">
        <v>27</v>
      </c>
      <c r="K119" s="676" t="s">
        <v>27</v>
      </c>
      <c r="L119" s="753" t="s">
        <v>27</v>
      </c>
      <c r="M119" s="846" t="s">
        <v>27</v>
      </c>
      <c r="N119" s="918" t="s">
        <v>27</v>
      </c>
    </row>
    <row r="120" spans="1:14" ht="26.25" customHeight="1" x14ac:dyDescent="0.2">
      <c r="A120" s="5"/>
      <c r="B120" s="6" t="s">
        <v>36</v>
      </c>
      <c r="C120" s="186">
        <f t="shared" ref="C120:H120" si="24">SUM(C122,C125)</f>
        <v>125</v>
      </c>
      <c r="D120" s="186">
        <f t="shared" si="24"/>
        <v>117</v>
      </c>
      <c r="E120" s="264">
        <f t="shared" si="24"/>
        <v>88</v>
      </c>
      <c r="F120" s="340">
        <f t="shared" si="24"/>
        <v>0</v>
      </c>
      <c r="G120" s="410">
        <f t="shared" si="24"/>
        <v>0</v>
      </c>
      <c r="H120" s="481">
        <f t="shared" si="24"/>
        <v>20</v>
      </c>
      <c r="I120" s="544">
        <f t="shared" ref="I120:N120" si="25">SUM(I122,I125)</f>
        <v>0</v>
      </c>
      <c r="J120" s="611">
        <f t="shared" si="25"/>
        <v>3</v>
      </c>
      <c r="K120" s="689">
        <f t="shared" si="25"/>
        <v>184</v>
      </c>
      <c r="L120" s="754">
        <f t="shared" si="25"/>
        <v>0</v>
      </c>
      <c r="M120" s="847">
        <f t="shared" si="25"/>
        <v>157</v>
      </c>
      <c r="N120" s="919">
        <f t="shared" si="25"/>
        <v>20</v>
      </c>
    </row>
    <row r="121" spans="1:14" ht="20.100000000000001" customHeight="1" x14ac:dyDescent="0.25">
      <c r="A121" s="9">
        <v>1</v>
      </c>
      <c r="B121" s="10" t="s">
        <v>37</v>
      </c>
      <c r="C121" s="211"/>
      <c r="D121" s="211"/>
      <c r="E121" s="282"/>
      <c r="F121" s="343"/>
      <c r="G121" s="413"/>
      <c r="H121" s="484"/>
      <c r="I121" s="559"/>
      <c r="J121" s="629"/>
      <c r="K121" s="692"/>
      <c r="L121" s="770"/>
      <c r="M121" s="864"/>
      <c r="N121" s="937"/>
    </row>
    <row r="122" spans="1:14" ht="20.100000000000001" customHeight="1" x14ac:dyDescent="0.2">
      <c r="A122" s="11"/>
      <c r="B122" s="10" t="s">
        <v>38</v>
      </c>
      <c r="C122" s="181">
        <f t="shared" ref="C122:H122" si="26">SUM(C123:C124)</f>
        <v>0</v>
      </c>
      <c r="D122" s="181">
        <f t="shared" si="26"/>
        <v>0</v>
      </c>
      <c r="E122" s="259">
        <f t="shared" si="26"/>
        <v>0</v>
      </c>
      <c r="F122" s="334">
        <f t="shared" si="26"/>
        <v>0</v>
      </c>
      <c r="G122" s="404">
        <f t="shared" si="26"/>
        <v>0</v>
      </c>
      <c r="H122" s="475">
        <f t="shared" si="26"/>
        <v>0</v>
      </c>
      <c r="I122" s="539">
        <f t="shared" ref="I122:N122" si="27">SUM(I123:I124)</f>
        <v>0</v>
      </c>
      <c r="J122" s="606">
        <f t="shared" si="27"/>
        <v>0</v>
      </c>
      <c r="K122" s="683">
        <f t="shared" si="27"/>
        <v>0</v>
      </c>
      <c r="L122" s="749">
        <f t="shared" si="27"/>
        <v>0</v>
      </c>
      <c r="M122" s="842">
        <f t="shared" si="27"/>
        <v>0</v>
      </c>
      <c r="N122" s="914">
        <f t="shared" si="27"/>
        <v>0</v>
      </c>
    </row>
    <row r="123" spans="1:14" ht="20.100000000000001" customHeight="1" x14ac:dyDescent="0.2">
      <c r="A123" s="11"/>
      <c r="B123" s="12" t="s">
        <v>39</v>
      </c>
      <c r="C123" s="182">
        <v>0</v>
      </c>
      <c r="D123" s="182">
        <v>0</v>
      </c>
      <c r="E123" s="260">
        <v>0</v>
      </c>
      <c r="F123" s="342">
        <v>0</v>
      </c>
      <c r="G123" s="412">
        <v>0</v>
      </c>
      <c r="H123" s="483">
        <v>0</v>
      </c>
      <c r="I123" s="540">
        <v>0</v>
      </c>
      <c r="J123" s="607">
        <v>0</v>
      </c>
      <c r="K123" s="691">
        <v>0</v>
      </c>
      <c r="L123" s="750">
        <v>0</v>
      </c>
      <c r="M123" s="843">
        <v>0</v>
      </c>
      <c r="N123" s="915">
        <v>0</v>
      </c>
    </row>
    <row r="124" spans="1:14" ht="20.100000000000001" customHeight="1" x14ac:dyDescent="0.2">
      <c r="A124" s="11"/>
      <c r="B124" s="12" t="s">
        <v>40</v>
      </c>
      <c r="C124" s="182">
        <v>0</v>
      </c>
      <c r="D124" s="182">
        <v>0</v>
      </c>
      <c r="E124" s="260">
        <v>0</v>
      </c>
      <c r="F124" s="342">
        <v>0</v>
      </c>
      <c r="G124" s="412">
        <v>0</v>
      </c>
      <c r="H124" s="483">
        <v>0</v>
      </c>
      <c r="I124" s="540">
        <v>0</v>
      </c>
      <c r="J124" s="607">
        <v>0</v>
      </c>
      <c r="K124" s="691">
        <v>0</v>
      </c>
      <c r="L124" s="750">
        <v>0</v>
      </c>
      <c r="M124" s="843">
        <v>0</v>
      </c>
      <c r="N124" s="915">
        <v>0</v>
      </c>
    </row>
    <row r="125" spans="1:14" ht="24" customHeight="1" x14ac:dyDescent="0.2">
      <c r="A125" s="11"/>
      <c r="B125" s="10" t="s">
        <v>41</v>
      </c>
      <c r="C125" s="181">
        <f t="shared" ref="C125:H125" si="28">SUM(C126:C127)</f>
        <v>125</v>
      </c>
      <c r="D125" s="181">
        <f t="shared" si="28"/>
        <v>117</v>
      </c>
      <c r="E125" s="259">
        <f t="shared" si="28"/>
        <v>88</v>
      </c>
      <c r="F125" s="334">
        <f t="shared" si="28"/>
        <v>0</v>
      </c>
      <c r="G125" s="404">
        <f t="shared" si="28"/>
        <v>0</v>
      </c>
      <c r="H125" s="475">
        <f t="shared" si="28"/>
        <v>20</v>
      </c>
      <c r="I125" s="539">
        <f t="shared" ref="I125:N125" si="29">SUM(I126:I127)</f>
        <v>0</v>
      </c>
      <c r="J125" s="606">
        <f t="shared" si="29"/>
        <v>3</v>
      </c>
      <c r="K125" s="683">
        <f t="shared" si="29"/>
        <v>184</v>
      </c>
      <c r="L125" s="749">
        <f t="shared" si="29"/>
        <v>0</v>
      </c>
      <c r="M125" s="842">
        <f t="shared" si="29"/>
        <v>157</v>
      </c>
      <c r="N125" s="914">
        <f t="shared" si="29"/>
        <v>20</v>
      </c>
    </row>
    <row r="126" spans="1:14" ht="15" x14ac:dyDescent="0.2">
      <c r="A126" s="11"/>
      <c r="B126" s="12" t="s">
        <v>39</v>
      </c>
      <c r="C126" s="182">
        <v>125</v>
      </c>
      <c r="D126" s="182">
        <v>92</v>
      </c>
      <c r="E126" s="260">
        <v>0</v>
      </c>
      <c r="F126" s="342">
        <v>0</v>
      </c>
      <c r="G126" s="412">
        <v>0</v>
      </c>
      <c r="H126" s="483">
        <v>20</v>
      </c>
      <c r="I126" s="540">
        <v>0</v>
      </c>
      <c r="J126" s="607">
        <v>0</v>
      </c>
      <c r="K126" s="691">
        <v>87</v>
      </c>
      <c r="L126" s="750">
        <v>0</v>
      </c>
      <c r="M126" s="843">
        <v>152</v>
      </c>
      <c r="N126" s="915">
        <v>20</v>
      </c>
    </row>
    <row r="127" spans="1:14" ht="12.75" customHeight="1" x14ac:dyDescent="0.2">
      <c r="A127" s="11"/>
      <c r="B127" s="12" t="s">
        <v>40</v>
      </c>
      <c r="C127" s="208">
        <v>0</v>
      </c>
      <c r="D127" s="208">
        <v>25</v>
      </c>
      <c r="E127" s="279">
        <v>88</v>
      </c>
      <c r="F127" s="344">
        <v>0</v>
      </c>
      <c r="G127" s="414">
        <v>0</v>
      </c>
      <c r="H127" s="485">
        <v>0</v>
      </c>
      <c r="I127" s="557">
        <v>0</v>
      </c>
      <c r="J127" s="626">
        <v>3</v>
      </c>
      <c r="K127" s="693">
        <v>97</v>
      </c>
      <c r="L127" s="768">
        <v>0</v>
      </c>
      <c r="M127" s="861">
        <v>5</v>
      </c>
      <c r="N127" s="934">
        <v>0</v>
      </c>
    </row>
    <row r="128" spans="1:14" ht="12.75" customHeight="1" x14ac:dyDescent="0.25">
      <c r="A128" s="9">
        <v>2</v>
      </c>
      <c r="B128" s="10" t="s">
        <v>42</v>
      </c>
      <c r="C128" s="211"/>
      <c r="D128" s="211"/>
      <c r="E128" s="282"/>
      <c r="F128" s="343"/>
      <c r="G128" s="413"/>
      <c r="H128" s="484"/>
      <c r="I128" s="559"/>
      <c r="J128" s="629"/>
      <c r="K128" s="692"/>
      <c r="L128" s="770"/>
      <c r="M128" s="864"/>
      <c r="N128" s="937"/>
    </row>
    <row r="129" spans="1:14" ht="12.75" customHeight="1" x14ac:dyDescent="0.2">
      <c r="A129" s="11"/>
      <c r="B129" s="12" t="s">
        <v>43</v>
      </c>
      <c r="C129" s="182">
        <v>0</v>
      </c>
      <c r="D129" s="182">
        <v>0</v>
      </c>
      <c r="E129" s="260">
        <v>0</v>
      </c>
      <c r="F129" s="342">
        <v>0</v>
      </c>
      <c r="G129" s="412">
        <v>0</v>
      </c>
      <c r="H129" s="483">
        <v>0</v>
      </c>
      <c r="I129" s="540">
        <v>0</v>
      </c>
      <c r="J129" s="607">
        <v>0</v>
      </c>
      <c r="K129" s="691">
        <v>0</v>
      </c>
      <c r="L129" s="750">
        <v>0</v>
      </c>
      <c r="M129" s="843">
        <v>0</v>
      </c>
      <c r="N129" s="915">
        <v>0</v>
      </c>
    </row>
    <row r="130" spans="1:14" ht="12.75" customHeight="1" x14ac:dyDescent="0.2">
      <c r="A130" s="11"/>
      <c r="B130" s="12" t="s">
        <v>44</v>
      </c>
      <c r="C130" s="208">
        <v>125</v>
      </c>
      <c r="D130" s="208">
        <v>117</v>
      </c>
      <c r="E130" s="279">
        <v>88</v>
      </c>
      <c r="F130" s="344">
        <v>0</v>
      </c>
      <c r="G130" s="414">
        <v>0</v>
      </c>
      <c r="H130" s="485">
        <v>20</v>
      </c>
      <c r="I130" s="557">
        <v>0</v>
      </c>
      <c r="J130" s="626">
        <v>3</v>
      </c>
      <c r="K130" s="693">
        <v>184</v>
      </c>
      <c r="L130" s="768">
        <v>0</v>
      </c>
      <c r="M130" s="861">
        <v>157</v>
      </c>
      <c r="N130" s="934">
        <v>20</v>
      </c>
    </row>
    <row r="131" spans="1:14" ht="12.75" customHeight="1" x14ac:dyDescent="0.2">
      <c r="A131" s="9"/>
      <c r="B131" s="12" t="s">
        <v>45</v>
      </c>
      <c r="C131" s="208">
        <v>0</v>
      </c>
      <c r="D131" s="208">
        <v>0</v>
      </c>
      <c r="E131" s="279">
        <v>0</v>
      </c>
      <c r="F131" s="344">
        <v>0</v>
      </c>
      <c r="G131" s="414">
        <v>0</v>
      </c>
      <c r="H131" s="485">
        <v>0</v>
      </c>
      <c r="I131" s="557">
        <v>0</v>
      </c>
      <c r="J131" s="626">
        <v>0</v>
      </c>
      <c r="K131" s="693">
        <v>0</v>
      </c>
      <c r="L131" s="768">
        <v>0</v>
      </c>
      <c r="M131" s="861">
        <v>0</v>
      </c>
      <c r="N131" s="934">
        <v>0</v>
      </c>
    </row>
    <row r="132" spans="1:14" ht="12.75" customHeight="1" x14ac:dyDescent="0.2">
      <c r="A132" s="14"/>
      <c r="B132" s="15" t="s">
        <v>46</v>
      </c>
      <c r="C132" s="209">
        <v>0</v>
      </c>
      <c r="D132" s="209">
        <v>0</v>
      </c>
      <c r="E132" s="280">
        <v>0</v>
      </c>
      <c r="F132" s="345">
        <v>0</v>
      </c>
      <c r="G132" s="415">
        <v>0</v>
      </c>
      <c r="H132" s="486">
        <v>0</v>
      </c>
      <c r="I132" s="558">
        <v>0</v>
      </c>
      <c r="J132" s="627">
        <v>0</v>
      </c>
      <c r="K132" s="694">
        <v>0</v>
      </c>
      <c r="L132" s="769">
        <v>0</v>
      </c>
      <c r="M132" s="862">
        <v>0</v>
      </c>
      <c r="N132" s="935">
        <v>0</v>
      </c>
    </row>
    <row r="133" spans="1:14" ht="12.75" customHeight="1" thickBot="1" x14ac:dyDescent="0.25">
      <c r="A133" s="17">
        <v>3</v>
      </c>
      <c r="B133" s="18" t="s">
        <v>47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</row>
    <row r="134" spans="1:14" x14ac:dyDescent="0.2">
      <c r="B134" s="178"/>
      <c r="C134" s="24">
        <f t="shared" ref="C134:H134" si="30">SUM(C129:C132)-C120</f>
        <v>0</v>
      </c>
      <c r="D134" s="24">
        <f t="shared" si="30"/>
        <v>0</v>
      </c>
      <c r="E134" s="24">
        <f t="shared" si="30"/>
        <v>0</v>
      </c>
      <c r="F134" s="24">
        <f t="shared" si="30"/>
        <v>0</v>
      </c>
      <c r="G134" s="24">
        <f t="shared" si="30"/>
        <v>0</v>
      </c>
      <c r="H134" s="24">
        <f t="shared" si="30"/>
        <v>0</v>
      </c>
      <c r="I134" s="24">
        <f t="shared" ref="I134:N134" si="31">SUM(I129:I132)-I120</f>
        <v>0</v>
      </c>
      <c r="J134" s="24">
        <f t="shared" si="31"/>
        <v>0</v>
      </c>
      <c r="K134" s="24">
        <f t="shared" si="31"/>
        <v>0</v>
      </c>
      <c r="L134" s="24">
        <f t="shared" si="31"/>
        <v>0</v>
      </c>
      <c r="M134" s="24">
        <f t="shared" si="31"/>
        <v>0</v>
      </c>
      <c r="N134" s="24">
        <f t="shared" si="31"/>
        <v>0</v>
      </c>
    </row>
    <row r="135" spans="1:14" ht="12.75" customHeight="1" x14ac:dyDescent="0.2">
      <c r="A135" s="129" t="s">
        <v>66</v>
      </c>
      <c r="B135" s="178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 ht="12.75" customHeight="1" x14ac:dyDescent="0.2">
      <c r="B136" s="178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</row>
    <row r="137" spans="1:14" ht="7.5" customHeight="1" x14ac:dyDescent="0.2"/>
    <row r="138" spans="1:14" ht="18" customHeight="1" x14ac:dyDescent="0.2"/>
    <row r="139" spans="1:14" ht="12.75" customHeight="1" x14ac:dyDescent="0.2"/>
    <row r="140" spans="1:14" ht="12.75" customHeight="1" x14ac:dyDescent="0.2"/>
    <row r="141" spans="1:14" ht="12.75" customHeight="1" x14ac:dyDescent="0.2">
      <c r="A141" s="949" t="s">
        <v>0</v>
      </c>
      <c r="B141" s="949"/>
      <c r="C141" s="1" t="s">
        <v>1</v>
      </c>
      <c r="D141" s="1" t="s">
        <v>1</v>
      </c>
      <c r="E141" s="1" t="s">
        <v>1</v>
      </c>
      <c r="F141" s="1" t="s">
        <v>1</v>
      </c>
      <c r="G141" s="1" t="s">
        <v>1</v>
      </c>
      <c r="H141" s="1" t="s">
        <v>1</v>
      </c>
      <c r="I141" s="1" t="s">
        <v>1</v>
      </c>
      <c r="J141" s="1" t="s">
        <v>1</v>
      </c>
      <c r="K141" s="1" t="s">
        <v>1</v>
      </c>
      <c r="L141" s="1" t="s">
        <v>1</v>
      </c>
      <c r="M141" s="1" t="s">
        <v>1</v>
      </c>
      <c r="N141" s="1" t="s">
        <v>1</v>
      </c>
    </row>
    <row r="142" spans="1:14" ht="12.75" customHeight="1" x14ac:dyDescent="0.2">
      <c r="A142" s="949" t="s">
        <v>3</v>
      </c>
      <c r="B142" s="949"/>
    </row>
    <row r="143" spans="1:14" ht="30" customHeight="1" x14ac:dyDescent="0.2">
      <c r="A143" s="949" t="s">
        <v>4</v>
      </c>
      <c r="B143" s="949"/>
    </row>
    <row r="144" spans="1:14" ht="25.5" customHeight="1" x14ac:dyDescent="0.3">
      <c r="C144" s="194" t="s">
        <v>5</v>
      </c>
    </row>
    <row r="145" spans="1:14" ht="20.100000000000001" customHeight="1" x14ac:dyDescent="0.2">
      <c r="C145" s="191" t="s">
        <v>65</v>
      </c>
    </row>
    <row r="146" spans="1:14" ht="20.100000000000001" customHeight="1" x14ac:dyDescent="0.2">
      <c r="A146" s="1" t="s">
        <v>6</v>
      </c>
    </row>
    <row r="147" spans="1:14" ht="20.100000000000001" customHeight="1" x14ac:dyDescent="0.2">
      <c r="A147" s="1" t="s">
        <v>7</v>
      </c>
    </row>
    <row r="148" spans="1:14" s="3" customFormat="1" ht="20.100000000000001" customHeight="1" x14ac:dyDescent="0.2">
      <c r="A148" s="132" t="s">
        <v>57</v>
      </c>
      <c r="B148" s="132"/>
    </row>
    <row r="149" spans="1:14" ht="20.100000000000001" customHeight="1" thickBot="1" x14ac:dyDescent="0.25"/>
    <row r="150" spans="1:14" ht="20.100000000000001" customHeight="1" x14ac:dyDescent="0.2">
      <c r="A150" s="950" t="s">
        <v>12</v>
      </c>
      <c r="B150" s="952" t="s">
        <v>13</v>
      </c>
      <c r="C150" s="193"/>
    </row>
    <row r="151" spans="1:14" ht="20.100000000000001" customHeight="1" x14ac:dyDescent="0.2">
      <c r="A151" s="951"/>
      <c r="B151" s="95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26.25" customHeight="1" x14ac:dyDescent="0.2">
      <c r="A152" s="951"/>
      <c r="B152" s="953"/>
      <c r="C152" s="189" t="s">
        <v>17</v>
      </c>
      <c r="D152" s="189" t="s">
        <v>17</v>
      </c>
      <c r="E152" s="267" t="s">
        <v>17</v>
      </c>
      <c r="F152" s="331" t="s">
        <v>17</v>
      </c>
      <c r="G152" s="401" t="s">
        <v>17</v>
      </c>
      <c r="H152" s="472" t="s">
        <v>17</v>
      </c>
      <c r="I152" s="546" t="s">
        <v>17</v>
      </c>
      <c r="J152" s="614" t="s">
        <v>17</v>
      </c>
      <c r="K152" s="680" t="s">
        <v>17</v>
      </c>
      <c r="L152" s="757" t="s">
        <v>17</v>
      </c>
      <c r="M152" s="849" t="s">
        <v>17</v>
      </c>
      <c r="N152" s="922" t="s">
        <v>17</v>
      </c>
    </row>
    <row r="153" spans="1:14" ht="20.100000000000001" customHeight="1" x14ac:dyDescent="0.2">
      <c r="A153" s="951"/>
      <c r="B153" s="953"/>
      <c r="C153" s="190"/>
      <c r="D153" s="190"/>
      <c r="E153" s="268"/>
      <c r="F153" s="332"/>
      <c r="G153" s="402"/>
      <c r="H153" s="473"/>
      <c r="I153" s="547"/>
      <c r="J153" s="615"/>
      <c r="K153" s="681"/>
      <c r="L153" s="758"/>
      <c r="M153" s="850"/>
      <c r="N153" s="923"/>
    </row>
    <row r="154" spans="1:14" ht="20.100000000000001" customHeight="1" x14ac:dyDescent="0.2">
      <c r="A154" s="44" t="s">
        <v>24</v>
      </c>
      <c r="B154" s="45" t="s">
        <v>25</v>
      </c>
      <c r="C154" s="185" t="s">
        <v>27</v>
      </c>
      <c r="D154" s="185" t="s">
        <v>27</v>
      </c>
      <c r="E154" s="263" t="s">
        <v>27</v>
      </c>
      <c r="F154" s="327" t="s">
        <v>27</v>
      </c>
      <c r="G154" s="397" t="s">
        <v>27</v>
      </c>
      <c r="H154" s="468" t="s">
        <v>27</v>
      </c>
      <c r="I154" s="543" t="s">
        <v>27</v>
      </c>
      <c r="J154" s="610" t="s">
        <v>27</v>
      </c>
      <c r="K154" s="676" t="s">
        <v>27</v>
      </c>
      <c r="L154" s="753" t="s">
        <v>27</v>
      </c>
      <c r="M154" s="846" t="s">
        <v>27</v>
      </c>
      <c r="N154" s="918" t="s">
        <v>27</v>
      </c>
    </row>
    <row r="155" spans="1:14" ht="20.100000000000001" customHeight="1" x14ac:dyDescent="0.2">
      <c r="A155" s="5"/>
      <c r="B155" s="6" t="s">
        <v>36</v>
      </c>
      <c r="C155" s="186">
        <f t="shared" ref="C155:H155" si="32">SUM(C157,C160)</f>
        <v>70</v>
      </c>
      <c r="D155" s="186">
        <f t="shared" si="32"/>
        <v>0</v>
      </c>
      <c r="E155" s="264">
        <f t="shared" si="32"/>
        <v>0</v>
      </c>
      <c r="F155" s="340">
        <f t="shared" si="32"/>
        <v>0</v>
      </c>
      <c r="G155" s="410">
        <f t="shared" si="32"/>
        <v>0</v>
      </c>
      <c r="H155" s="481">
        <f t="shared" si="32"/>
        <v>0</v>
      </c>
      <c r="I155" s="544">
        <f t="shared" ref="I155:N155" si="33">SUM(I157,I160)</f>
        <v>0</v>
      </c>
      <c r="J155" s="611">
        <f t="shared" si="33"/>
        <v>0</v>
      </c>
      <c r="K155" s="689">
        <f t="shared" si="33"/>
        <v>130</v>
      </c>
      <c r="L155" s="754">
        <f t="shared" si="33"/>
        <v>110</v>
      </c>
      <c r="M155" s="847">
        <f t="shared" si="33"/>
        <v>0</v>
      </c>
      <c r="N155" s="919">
        <f t="shared" si="33"/>
        <v>70</v>
      </c>
    </row>
    <row r="156" spans="1:14" ht="20.100000000000001" customHeight="1" x14ac:dyDescent="0.2">
      <c r="A156" s="9">
        <v>1</v>
      </c>
      <c r="B156" s="10" t="s">
        <v>37</v>
      </c>
      <c r="C156" s="188"/>
      <c r="D156" s="188"/>
      <c r="E156" s="266"/>
      <c r="F156" s="330"/>
      <c r="G156" s="400"/>
      <c r="H156" s="471"/>
      <c r="I156" s="545"/>
      <c r="J156" s="613"/>
      <c r="K156" s="679"/>
      <c r="L156" s="756"/>
      <c r="M156" s="848"/>
      <c r="N156" s="921"/>
    </row>
    <row r="157" spans="1:14" ht="24" customHeight="1" x14ac:dyDescent="0.2">
      <c r="A157" s="11"/>
      <c r="B157" s="10" t="s">
        <v>38</v>
      </c>
      <c r="C157" s="198">
        <f t="shared" ref="C157:H157" si="34">SUM(C158:C159)</f>
        <v>0</v>
      </c>
      <c r="D157" s="198">
        <f t="shared" si="34"/>
        <v>0</v>
      </c>
      <c r="E157" s="272">
        <f t="shared" si="34"/>
        <v>0</v>
      </c>
      <c r="F157" s="338">
        <f t="shared" si="34"/>
        <v>0</v>
      </c>
      <c r="G157" s="408">
        <f t="shared" si="34"/>
        <v>0</v>
      </c>
      <c r="H157" s="479">
        <f t="shared" si="34"/>
        <v>0</v>
      </c>
      <c r="I157" s="550">
        <f t="shared" ref="I157:N157" si="35">SUM(I158:I159)</f>
        <v>0</v>
      </c>
      <c r="J157" s="619">
        <f t="shared" si="35"/>
        <v>0</v>
      </c>
      <c r="K157" s="687">
        <f t="shared" si="35"/>
        <v>0</v>
      </c>
      <c r="L157" s="761">
        <f t="shared" si="35"/>
        <v>0</v>
      </c>
      <c r="M157" s="854">
        <f t="shared" si="35"/>
        <v>0</v>
      </c>
      <c r="N157" s="927">
        <f t="shared" si="35"/>
        <v>0</v>
      </c>
    </row>
    <row r="158" spans="1:14" x14ac:dyDescent="0.2">
      <c r="A158" s="11"/>
      <c r="B158" s="12" t="s">
        <v>39</v>
      </c>
      <c r="C158" s="195">
        <v>0</v>
      </c>
      <c r="D158" s="195">
        <v>0</v>
      </c>
      <c r="E158" s="269">
        <v>0</v>
      </c>
      <c r="F158" s="339">
        <v>0</v>
      </c>
      <c r="G158" s="409">
        <v>0</v>
      </c>
      <c r="H158" s="480">
        <v>0</v>
      </c>
      <c r="I158" s="548">
        <v>0</v>
      </c>
      <c r="J158" s="616">
        <v>0</v>
      </c>
      <c r="K158" s="688">
        <v>0</v>
      </c>
      <c r="L158" s="759">
        <v>0</v>
      </c>
      <c r="M158" s="851">
        <v>0</v>
      </c>
      <c r="N158" s="924">
        <v>0</v>
      </c>
    </row>
    <row r="159" spans="1:14" x14ac:dyDescent="0.2">
      <c r="A159" s="11"/>
      <c r="B159" s="12" t="s">
        <v>40</v>
      </c>
      <c r="C159" s="195">
        <v>0</v>
      </c>
      <c r="D159" s="195">
        <v>0</v>
      </c>
      <c r="E159" s="269">
        <v>0</v>
      </c>
      <c r="F159" s="339">
        <v>0</v>
      </c>
      <c r="G159" s="409">
        <v>0</v>
      </c>
      <c r="H159" s="480">
        <v>0</v>
      </c>
      <c r="I159" s="548">
        <v>0</v>
      </c>
      <c r="J159" s="616">
        <v>0</v>
      </c>
      <c r="K159" s="688">
        <v>0</v>
      </c>
      <c r="L159" s="759">
        <v>0</v>
      </c>
      <c r="M159" s="851">
        <v>0</v>
      </c>
      <c r="N159" s="924">
        <v>0</v>
      </c>
    </row>
    <row r="160" spans="1:14" x14ac:dyDescent="0.2">
      <c r="A160" s="11"/>
      <c r="B160" s="10" t="s">
        <v>41</v>
      </c>
      <c r="C160" s="198">
        <f t="shared" ref="C160:H160" si="36">SUM(C161:C162)</f>
        <v>70</v>
      </c>
      <c r="D160" s="198">
        <f t="shared" si="36"/>
        <v>0</v>
      </c>
      <c r="E160" s="272">
        <f t="shared" si="36"/>
        <v>0</v>
      </c>
      <c r="F160" s="338">
        <f t="shared" si="36"/>
        <v>0</v>
      </c>
      <c r="G160" s="408">
        <f t="shared" si="36"/>
        <v>0</v>
      </c>
      <c r="H160" s="479">
        <f t="shared" si="36"/>
        <v>0</v>
      </c>
      <c r="I160" s="550">
        <f t="shared" ref="I160:N160" si="37">SUM(I161:I162)</f>
        <v>0</v>
      </c>
      <c r="J160" s="619">
        <f t="shared" si="37"/>
        <v>0</v>
      </c>
      <c r="K160" s="687">
        <f t="shared" si="37"/>
        <v>130</v>
      </c>
      <c r="L160" s="761">
        <f t="shared" si="37"/>
        <v>110</v>
      </c>
      <c r="M160" s="854">
        <f t="shared" si="37"/>
        <v>0</v>
      </c>
      <c r="N160" s="927">
        <f t="shared" si="37"/>
        <v>70</v>
      </c>
    </row>
    <row r="161" spans="1:14" ht="12.75" customHeight="1" x14ac:dyDescent="0.2">
      <c r="A161" s="11"/>
      <c r="B161" s="12" t="s">
        <v>39</v>
      </c>
      <c r="C161" s="195">
        <v>0</v>
      </c>
      <c r="D161" s="195">
        <v>0</v>
      </c>
      <c r="E161" s="269">
        <v>0</v>
      </c>
      <c r="F161" s="339">
        <v>0</v>
      </c>
      <c r="G161" s="409">
        <v>0</v>
      </c>
      <c r="H161" s="480">
        <v>0</v>
      </c>
      <c r="I161" s="548">
        <v>0</v>
      </c>
      <c r="J161" s="616">
        <v>0</v>
      </c>
      <c r="K161" s="688">
        <v>125</v>
      </c>
      <c r="L161" s="759">
        <v>110</v>
      </c>
      <c r="M161" s="851">
        <v>0</v>
      </c>
      <c r="N161" s="924">
        <v>70</v>
      </c>
    </row>
    <row r="162" spans="1:14" ht="12.75" customHeight="1" x14ac:dyDescent="0.2">
      <c r="A162" s="11"/>
      <c r="B162" s="12" t="s">
        <v>40</v>
      </c>
      <c r="C162" s="195">
        <v>70</v>
      </c>
      <c r="D162" s="195">
        <v>0</v>
      </c>
      <c r="E162" s="269">
        <v>0</v>
      </c>
      <c r="F162" s="339">
        <v>0</v>
      </c>
      <c r="G162" s="409">
        <v>0</v>
      </c>
      <c r="H162" s="480">
        <v>0</v>
      </c>
      <c r="I162" s="548">
        <v>0</v>
      </c>
      <c r="J162" s="616">
        <v>0</v>
      </c>
      <c r="K162" s="688">
        <v>5</v>
      </c>
      <c r="L162" s="759">
        <v>0</v>
      </c>
      <c r="M162" s="851">
        <v>0</v>
      </c>
      <c r="N162" s="924">
        <v>0</v>
      </c>
    </row>
    <row r="163" spans="1:14" x14ac:dyDescent="0.2">
      <c r="A163" s="9">
        <v>2</v>
      </c>
      <c r="B163" s="10" t="s">
        <v>42</v>
      </c>
      <c r="C163" s="188"/>
      <c r="D163" s="188"/>
      <c r="E163" s="266"/>
      <c r="F163" s="330"/>
      <c r="G163" s="400"/>
      <c r="H163" s="471"/>
      <c r="I163" s="545"/>
      <c r="J163" s="613"/>
      <c r="K163" s="679"/>
      <c r="L163" s="756"/>
      <c r="M163" s="848"/>
      <c r="N163" s="921"/>
    </row>
    <row r="164" spans="1:14" x14ac:dyDescent="0.2">
      <c r="A164" s="11"/>
      <c r="B164" s="12" t="s">
        <v>43</v>
      </c>
      <c r="C164" s="195">
        <v>0</v>
      </c>
      <c r="D164" s="195">
        <v>0</v>
      </c>
      <c r="E164" s="269">
        <v>0</v>
      </c>
      <c r="F164" s="339">
        <v>0</v>
      </c>
      <c r="G164" s="409">
        <v>0</v>
      </c>
      <c r="H164" s="480">
        <v>0</v>
      </c>
      <c r="I164" s="548">
        <v>0</v>
      </c>
      <c r="J164" s="616">
        <v>0</v>
      </c>
      <c r="K164" s="688">
        <v>0</v>
      </c>
      <c r="L164" s="759">
        <v>0</v>
      </c>
      <c r="M164" s="851">
        <v>0</v>
      </c>
      <c r="N164" s="924">
        <v>0</v>
      </c>
    </row>
    <row r="165" spans="1:14" x14ac:dyDescent="0.2">
      <c r="A165" s="11"/>
      <c r="B165" s="12" t="s">
        <v>44</v>
      </c>
      <c r="C165" s="195">
        <v>70</v>
      </c>
      <c r="D165" s="195">
        <v>0</v>
      </c>
      <c r="E165" s="269">
        <v>0</v>
      </c>
      <c r="F165" s="339">
        <v>0</v>
      </c>
      <c r="G165" s="409">
        <v>0</v>
      </c>
      <c r="H165" s="480">
        <v>0</v>
      </c>
      <c r="I165" s="548">
        <v>0</v>
      </c>
      <c r="J165" s="616">
        <v>0</v>
      </c>
      <c r="K165" s="688">
        <v>130</v>
      </c>
      <c r="L165" s="759">
        <v>110</v>
      </c>
      <c r="M165" s="851">
        <v>0</v>
      </c>
      <c r="N165" s="924">
        <v>70</v>
      </c>
    </row>
    <row r="166" spans="1:14" x14ac:dyDescent="0.2">
      <c r="A166" s="9"/>
      <c r="B166" s="12" t="s">
        <v>45</v>
      </c>
      <c r="C166" s="195">
        <v>0</v>
      </c>
      <c r="D166" s="195">
        <v>0</v>
      </c>
      <c r="E166" s="269">
        <v>0</v>
      </c>
      <c r="F166" s="339">
        <v>0</v>
      </c>
      <c r="G166" s="409">
        <v>0</v>
      </c>
      <c r="H166" s="480">
        <v>0</v>
      </c>
      <c r="I166" s="548">
        <v>0</v>
      </c>
      <c r="J166" s="616">
        <v>0</v>
      </c>
      <c r="K166" s="688">
        <v>0</v>
      </c>
      <c r="L166" s="759">
        <v>0</v>
      </c>
      <c r="M166" s="851">
        <v>0</v>
      </c>
      <c r="N166" s="924">
        <v>0</v>
      </c>
    </row>
    <row r="167" spans="1:14" ht="12.75" customHeight="1" x14ac:dyDescent="0.2">
      <c r="A167" s="14"/>
      <c r="B167" s="15" t="s">
        <v>46</v>
      </c>
      <c r="C167" s="196">
        <v>0</v>
      </c>
      <c r="D167" s="196">
        <v>0</v>
      </c>
      <c r="E167" s="270">
        <v>0</v>
      </c>
      <c r="F167" s="341">
        <v>0</v>
      </c>
      <c r="G167" s="411">
        <v>0</v>
      </c>
      <c r="H167" s="482">
        <v>0</v>
      </c>
      <c r="I167" s="549">
        <v>0</v>
      </c>
      <c r="J167" s="617">
        <v>0</v>
      </c>
      <c r="K167" s="690">
        <v>0</v>
      </c>
      <c r="L167" s="760">
        <v>0</v>
      </c>
      <c r="M167" s="852">
        <v>0</v>
      </c>
      <c r="N167" s="925">
        <v>0</v>
      </c>
    </row>
    <row r="168" spans="1:14" ht="12.75" customHeight="1" thickBot="1" x14ac:dyDescent="0.25">
      <c r="A168" s="17">
        <v>3</v>
      </c>
      <c r="B168" s="18" t="s">
        <v>47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</row>
    <row r="169" spans="1:14" ht="7.5" customHeight="1" x14ac:dyDescent="0.2">
      <c r="B169" s="178"/>
      <c r="C169" s="24">
        <f t="shared" ref="C169:H169" si="38">SUM(C164:C167)-C155</f>
        <v>0</v>
      </c>
      <c r="D169" s="24">
        <f t="shared" si="38"/>
        <v>0</v>
      </c>
      <c r="E169" s="24">
        <f t="shared" si="38"/>
        <v>0</v>
      </c>
      <c r="F169" s="24">
        <f t="shared" si="38"/>
        <v>0</v>
      </c>
      <c r="G169" s="24">
        <f t="shared" si="38"/>
        <v>0</v>
      </c>
      <c r="H169" s="24">
        <f t="shared" si="38"/>
        <v>0</v>
      </c>
      <c r="I169" s="24">
        <f t="shared" ref="I169:N169" si="39">SUM(I164:I167)-I155</f>
        <v>0</v>
      </c>
      <c r="J169" s="24">
        <f t="shared" si="39"/>
        <v>0</v>
      </c>
      <c r="K169" s="24">
        <f t="shared" si="39"/>
        <v>0</v>
      </c>
      <c r="L169" s="24">
        <f t="shared" si="39"/>
        <v>0</v>
      </c>
      <c r="M169" s="24">
        <f t="shared" si="39"/>
        <v>0</v>
      </c>
      <c r="N169" s="24">
        <f t="shared" si="39"/>
        <v>0</v>
      </c>
    </row>
    <row r="170" spans="1:14" ht="18" customHeight="1" x14ac:dyDescent="0.2">
      <c r="A170" s="129" t="s">
        <v>66</v>
      </c>
      <c r="B170" s="178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1:14" ht="12.75" customHeight="1" x14ac:dyDescent="0.2">
      <c r="B171" s="178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1:14" ht="12.75" customHeight="1" x14ac:dyDescent="0.2">
      <c r="B172" s="178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</row>
    <row r="173" spans="1:14" ht="12.75" customHeight="1" x14ac:dyDescent="0.2"/>
    <row r="175" spans="1:14" ht="30" customHeight="1" x14ac:dyDescent="0.2"/>
    <row r="176" spans="1:14" ht="25.5" customHeight="1" x14ac:dyDescent="0.2">
      <c r="A176" s="949" t="s">
        <v>0</v>
      </c>
      <c r="B176" s="949"/>
      <c r="C176" s="1" t="s">
        <v>1</v>
      </c>
      <c r="D176" s="1" t="s">
        <v>1</v>
      </c>
      <c r="E176" s="1" t="s">
        <v>1</v>
      </c>
      <c r="F176" s="1" t="s">
        <v>1</v>
      </c>
      <c r="G176" s="1" t="s">
        <v>1</v>
      </c>
      <c r="H176" s="1" t="s">
        <v>1</v>
      </c>
      <c r="I176" s="1" t="s">
        <v>1</v>
      </c>
      <c r="J176" s="1" t="s">
        <v>1</v>
      </c>
      <c r="K176" s="1" t="s">
        <v>1</v>
      </c>
      <c r="L176" s="1" t="s">
        <v>1</v>
      </c>
      <c r="M176" s="1" t="s">
        <v>1</v>
      </c>
      <c r="N176" s="1" t="s">
        <v>1</v>
      </c>
    </row>
    <row r="177" spans="1:14" ht="20.100000000000001" customHeight="1" x14ac:dyDescent="0.2">
      <c r="A177" s="949" t="s">
        <v>3</v>
      </c>
      <c r="B177" s="949"/>
    </row>
    <row r="178" spans="1:14" ht="20.100000000000001" customHeight="1" x14ac:dyDescent="0.2">
      <c r="A178" s="949" t="s">
        <v>4</v>
      </c>
      <c r="B178" s="949"/>
    </row>
    <row r="179" spans="1:14" ht="20.100000000000001" customHeight="1" x14ac:dyDescent="0.3">
      <c r="C179" s="194" t="s">
        <v>5</v>
      </c>
    </row>
    <row r="180" spans="1:14" ht="20.100000000000001" customHeight="1" x14ac:dyDescent="0.2">
      <c r="C180" s="191" t="s">
        <v>65</v>
      </c>
    </row>
    <row r="181" spans="1:14" ht="20.100000000000001" customHeight="1" x14ac:dyDescent="0.2">
      <c r="A181" s="1" t="s">
        <v>6</v>
      </c>
    </row>
    <row r="182" spans="1:14" ht="20.100000000000001" customHeight="1" x14ac:dyDescent="0.2">
      <c r="A182" s="1" t="s">
        <v>7</v>
      </c>
    </row>
    <row r="183" spans="1:14" s="3" customFormat="1" ht="20.100000000000001" customHeight="1" x14ac:dyDescent="0.2">
      <c r="A183" s="19" t="s">
        <v>51</v>
      </c>
      <c r="B183" s="19"/>
    </row>
    <row r="184" spans="1:14" ht="26.25" customHeight="1" thickBot="1" x14ac:dyDescent="0.25">
      <c r="A184" s="3"/>
      <c r="B184" s="3"/>
    </row>
    <row r="185" spans="1:14" ht="20.100000000000001" customHeight="1" x14ac:dyDescent="0.2">
      <c r="A185" s="950" t="s">
        <v>12</v>
      </c>
      <c r="B185" s="952" t="s">
        <v>13</v>
      </c>
      <c r="C185" s="193"/>
    </row>
    <row r="186" spans="1:14" ht="20.100000000000001" customHeight="1" x14ac:dyDescent="0.2">
      <c r="A186" s="951"/>
      <c r="B186" s="95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20.100000000000001" customHeight="1" x14ac:dyDescent="0.2">
      <c r="A187" s="951"/>
      <c r="B187" s="953"/>
      <c r="C187" s="189" t="s">
        <v>17</v>
      </c>
      <c r="D187" s="189" t="s">
        <v>17</v>
      </c>
      <c r="E187" s="267" t="s">
        <v>17</v>
      </c>
      <c r="F187" s="331" t="s">
        <v>17</v>
      </c>
      <c r="G187" s="401" t="s">
        <v>17</v>
      </c>
      <c r="H187" s="472" t="s">
        <v>17</v>
      </c>
      <c r="I187" s="546" t="s">
        <v>17</v>
      </c>
      <c r="J187" s="614" t="s">
        <v>17</v>
      </c>
      <c r="K187" s="680" t="s">
        <v>17</v>
      </c>
      <c r="L187" s="757" t="s">
        <v>17</v>
      </c>
      <c r="M187" s="849" t="s">
        <v>17</v>
      </c>
      <c r="N187" s="922" t="s">
        <v>17</v>
      </c>
    </row>
    <row r="188" spans="1:14" ht="20.100000000000001" customHeight="1" x14ac:dyDescent="0.2">
      <c r="A188" s="951"/>
      <c r="B188" s="953"/>
      <c r="C188" s="190"/>
      <c r="D188" s="190"/>
      <c r="E188" s="268"/>
      <c r="F188" s="332"/>
      <c r="G188" s="402"/>
      <c r="H188" s="473"/>
      <c r="I188" s="547"/>
      <c r="J188" s="615"/>
      <c r="K188" s="681"/>
      <c r="L188" s="758"/>
      <c r="M188" s="850"/>
      <c r="N188" s="923"/>
    </row>
    <row r="189" spans="1:14" ht="24" customHeight="1" x14ac:dyDescent="0.2">
      <c r="A189" s="44" t="s">
        <v>24</v>
      </c>
      <c r="B189" s="45" t="s">
        <v>25</v>
      </c>
      <c r="C189" s="185" t="s">
        <v>27</v>
      </c>
      <c r="D189" s="185" t="s">
        <v>27</v>
      </c>
      <c r="E189" s="263" t="s">
        <v>27</v>
      </c>
      <c r="F189" s="327" t="s">
        <v>27</v>
      </c>
      <c r="G189" s="397" t="s">
        <v>27</v>
      </c>
      <c r="H189" s="468" t="s">
        <v>27</v>
      </c>
      <c r="I189" s="543" t="s">
        <v>27</v>
      </c>
      <c r="J189" s="610" t="s">
        <v>27</v>
      </c>
      <c r="K189" s="676" t="s">
        <v>27</v>
      </c>
      <c r="L189" s="753" t="s">
        <v>27</v>
      </c>
      <c r="M189" s="846" t="s">
        <v>27</v>
      </c>
      <c r="N189" s="918" t="s">
        <v>27</v>
      </c>
    </row>
    <row r="190" spans="1:14" ht="15.75" x14ac:dyDescent="0.2">
      <c r="A190" s="5"/>
      <c r="B190" s="6" t="s">
        <v>36</v>
      </c>
      <c r="C190" s="186">
        <f t="shared" ref="C190:H190" si="40">SUM(C192,C195)</f>
        <v>0</v>
      </c>
      <c r="D190" s="186">
        <f t="shared" si="40"/>
        <v>0</v>
      </c>
      <c r="E190" s="264">
        <f t="shared" si="40"/>
        <v>0</v>
      </c>
      <c r="F190" s="340">
        <f t="shared" si="40"/>
        <v>0</v>
      </c>
      <c r="G190" s="410">
        <f t="shared" si="40"/>
        <v>0</v>
      </c>
      <c r="H190" s="481">
        <f t="shared" si="40"/>
        <v>0</v>
      </c>
      <c r="I190" s="544">
        <f t="shared" ref="I190:N190" si="41">SUM(I192,I195)</f>
        <v>0</v>
      </c>
      <c r="J190" s="611">
        <f t="shared" si="41"/>
        <v>0</v>
      </c>
      <c r="K190" s="689">
        <f t="shared" si="41"/>
        <v>0</v>
      </c>
      <c r="L190" s="754">
        <f t="shared" si="41"/>
        <v>0</v>
      </c>
      <c r="M190" s="847">
        <f t="shared" si="41"/>
        <v>0</v>
      </c>
      <c r="N190" s="919">
        <f t="shared" si="41"/>
        <v>0</v>
      </c>
    </row>
    <row r="191" spans="1:14" x14ac:dyDescent="0.2">
      <c r="A191" s="9">
        <v>1</v>
      </c>
      <c r="B191" s="10" t="s">
        <v>37</v>
      </c>
      <c r="C191" s="188"/>
      <c r="D191" s="188"/>
      <c r="E191" s="266"/>
      <c r="F191" s="330"/>
      <c r="G191" s="400"/>
      <c r="H191" s="471"/>
      <c r="I191" s="545"/>
      <c r="J191" s="613"/>
      <c r="K191" s="679"/>
      <c r="L191" s="756"/>
      <c r="M191" s="848"/>
      <c r="N191" s="921"/>
    </row>
    <row r="192" spans="1:14" x14ac:dyDescent="0.2">
      <c r="A192" s="11"/>
      <c r="B192" s="10" t="s">
        <v>38</v>
      </c>
      <c r="C192" s="198">
        <f t="shared" ref="C192:H192" si="42">SUM(C193:C194)</f>
        <v>0</v>
      </c>
      <c r="D192" s="198">
        <f t="shared" si="42"/>
        <v>0</v>
      </c>
      <c r="E192" s="272">
        <f t="shared" si="42"/>
        <v>0</v>
      </c>
      <c r="F192" s="338">
        <f t="shared" si="42"/>
        <v>0</v>
      </c>
      <c r="G192" s="408">
        <f t="shared" si="42"/>
        <v>0</v>
      </c>
      <c r="H192" s="479">
        <f t="shared" si="42"/>
        <v>0</v>
      </c>
      <c r="I192" s="550">
        <f t="shared" ref="I192:N192" si="43">SUM(I193:I194)</f>
        <v>0</v>
      </c>
      <c r="J192" s="619">
        <f t="shared" si="43"/>
        <v>0</v>
      </c>
      <c r="K192" s="687">
        <f t="shared" si="43"/>
        <v>0</v>
      </c>
      <c r="L192" s="761">
        <f t="shared" si="43"/>
        <v>0</v>
      </c>
      <c r="M192" s="854">
        <f t="shared" si="43"/>
        <v>0</v>
      </c>
      <c r="N192" s="927">
        <f t="shared" si="43"/>
        <v>0</v>
      </c>
    </row>
    <row r="193" spans="1:14" ht="12.75" customHeight="1" x14ac:dyDescent="0.2">
      <c r="A193" s="11"/>
      <c r="B193" s="12" t="s">
        <v>39</v>
      </c>
      <c r="C193" s="195">
        <v>0</v>
      </c>
      <c r="D193" s="195">
        <v>0</v>
      </c>
      <c r="E193" s="269">
        <v>0</v>
      </c>
      <c r="F193" s="339">
        <v>0</v>
      </c>
      <c r="G193" s="409">
        <v>0</v>
      </c>
      <c r="H193" s="480">
        <v>0</v>
      </c>
      <c r="I193" s="548">
        <v>0</v>
      </c>
      <c r="J193" s="616">
        <v>0</v>
      </c>
      <c r="K193" s="688">
        <v>0</v>
      </c>
      <c r="L193" s="759">
        <v>0</v>
      </c>
      <c r="M193" s="851">
        <v>0</v>
      </c>
      <c r="N193" s="924">
        <v>0</v>
      </c>
    </row>
    <row r="194" spans="1:14" ht="12.75" customHeight="1" x14ac:dyDescent="0.2">
      <c r="A194" s="11"/>
      <c r="B194" s="12" t="s">
        <v>40</v>
      </c>
      <c r="C194" s="195">
        <v>0</v>
      </c>
      <c r="D194" s="195">
        <v>0</v>
      </c>
      <c r="E194" s="269">
        <v>0</v>
      </c>
      <c r="F194" s="339">
        <v>0</v>
      </c>
      <c r="G194" s="409">
        <v>0</v>
      </c>
      <c r="H194" s="480">
        <v>0</v>
      </c>
      <c r="I194" s="548">
        <v>0</v>
      </c>
      <c r="J194" s="616">
        <v>0</v>
      </c>
      <c r="K194" s="688">
        <v>0</v>
      </c>
      <c r="L194" s="759">
        <v>0</v>
      </c>
      <c r="M194" s="851">
        <v>0</v>
      </c>
      <c r="N194" s="924">
        <v>0</v>
      </c>
    </row>
    <row r="195" spans="1:14" x14ac:dyDescent="0.2">
      <c r="A195" s="11"/>
      <c r="B195" s="10" t="s">
        <v>41</v>
      </c>
      <c r="C195" s="198">
        <f t="shared" ref="C195:H195" si="44">SUM(C196:C197)</f>
        <v>0</v>
      </c>
      <c r="D195" s="198">
        <f t="shared" si="44"/>
        <v>0</v>
      </c>
      <c r="E195" s="272">
        <f t="shared" si="44"/>
        <v>0</v>
      </c>
      <c r="F195" s="338">
        <f t="shared" si="44"/>
        <v>0</v>
      </c>
      <c r="G195" s="408">
        <f t="shared" si="44"/>
        <v>0</v>
      </c>
      <c r="H195" s="479">
        <f t="shared" si="44"/>
        <v>0</v>
      </c>
      <c r="I195" s="550">
        <f t="shared" ref="I195:N195" si="45">SUM(I196:I197)</f>
        <v>0</v>
      </c>
      <c r="J195" s="619">
        <f t="shared" si="45"/>
        <v>0</v>
      </c>
      <c r="K195" s="687">
        <f t="shared" si="45"/>
        <v>0</v>
      </c>
      <c r="L195" s="761">
        <f t="shared" si="45"/>
        <v>0</v>
      </c>
      <c r="M195" s="854">
        <f t="shared" si="45"/>
        <v>0</v>
      </c>
      <c r="N195" s="927">
        <f t="shared" si="45"/>
        <v>0</v>
      </c>
    </row>
    <row r="196" spans="1:14" x14ac:dyDescent="0.2">
      <c r="A196" s="11"/>
      <c r="B196" s="12" t="s">
        <v>39</v>
      </c>
      <c r="C196" s="195">
        <v>0</v>
      </c>
      <c r="D196" s="195">
        <v>0</v>
      </c>
      <c r="E196" s="269">
        <v>0</v>
      </c>
      <c r="F196" s="339">
        <v>0</v>
      </c>
      <c r="G196" s="409">
        <v>0</v>
      </c>
      <c r="H196" s="480">
        <v>0</v>
      </c>
      <c r="I196" s="548">
        <v>0</v>
      </c>
      <c r="J196" s="616">
        <v>0</v>
      </c>
      <c r="K196" s="688">
        <v>0</v>
      </c>
      <c r="L196" s="759">
        <v>0</v>
      </c>
      <c r="M196" s="851">
        <v>0</v>
      </c>
      <c r="N196" s="924">
        <v>0</v>
      </c>
    </row>
    <row r="197" spans="1:14" x14ac:dyDescent="0.2">
      <c r="A197" s="11"/>
      <c r="B197" s="12" t="s">
        <v>40</v>
      </c>
      <c r="C197" s="195">
        <v>0</v>
      </c>
      <c r="D197" s="195">
        <v>0</v>
      </c>
      <c r="E197" s="269">
        <v>0</v>
      </c>
      <c r="F197" s="339">
        <v>0</v>
      </c>
      <c r="G197" s="409">
        <v>0</v>
      </c>
      <c r="H197" s="480">
        <v>0</v>
      </c>
      <c r="I197" s="548">
        <v>0</v>
      </c>
      <c r="J197" s="616">
        <v>0</v>
      </c>
      <c r="K197" s="688">
        <v>0</v>
      </c>
      <c r="L197" s="759">
        <v>0</v>
      </c>
      <c r="M197" s="851">
        <v>0</v>
      </c>
      <c r="N197" s="924">
        <v>0</v>
      </c>
    </row>
    <row r="198" spans="1:14" x14ac:dyDescent="0.2">
      <c r="A198" s="9">
        <v>2</v>
      </c>
      <c r="B198" s="10" t="s">
        <v>42</v>
      </c>
      <c r="C198" s="188"/>
      <c r="D198" s="188"/>
      <c r="E198" s="266"/>
      <c r="F198" s="330"/>
      <c r="G198" s="400"/>
      <c r="H198" s="471"/>
      <c r="I198" s="545"/>
      <c r="J198" s="613"/>
      <c r="K198" s="679"/>
      <c r="L198" s="756"/>
      <c r="M198" s="848"/>
      <c r="N198" s="921"/>
    </row>
    <row r="199" spans="1:14" ht="12.75" customHeight="1" x14ac:dyDescent="0.2">
      <c r="A199" s="11"/>
      <c r="B199" s="12" t="s">
        <v>43</v>
      </c>
      <c r="C199" s="195">
        <v>0</v>
      </c>
      <c r="D199" s="195">
        <v>0</v>
      </c>
      <c r="E199" s="269">
        <v>0</v>
      </c>
      <c r="F199" s="339">
        <v>0</v>
      </c>
      <c r="G199" s="409">
        <v>0</v>
      </c>
      <c r="H199" s="480">
        <v>0</v>
      </c>
      <c r="I199" s="548">
        <v>0</v>
      </c>
      <c r="J199" s="616">
        <v>0</v>
      </c>
      <c r="K199" s="688">
        <v>0</v>
      </c>
      <c r="L199" s="759">
        <v>0</v>
      </c>
      <c r="M199" s="851">
        <v>0</v>
      </c>
      <c r="N199" s="924">
        <v>0</v>
      </c>
    </row>
    <row r="200" spans="1:14" ht="12.75" customHeight="1" x14ac:dyDescent="0.2">
      <c r="A200" s="11"/>
      <c r="B200" s="12" t="s">
        <v>44</v>
      </c>
      <c r="C200" s="195">
        <v>0</v>
      </c>
      <c r="D200" s="195">
        <v>0</v>
      </c>
      <c r="E200" s="269">
        <v>0</v>
      </c>
      <c r="F200" s="339">
        <v>0</v>
      </c>
      <c r="G200" s="409">
        <v>0</v>
      </c>
      <c r="H200" s="480">
        <v>0</v>
      </c>
      <c r="I200" s="548">
        <v>0</v>
      </c>
      <c r="J200" s="616">
        <v>0</v>
      </c>
      <c r="K200" s="688">
        <v>0</v>
      </c>
      <c r="L200" s="759">
        <v>0</v>
      </c>
      <c r="M200" s="851">
        <v>0</v>
      </c>
      <c r="N200" s="924">
        <v>0</v>
      </c>
    </row>
    <row r="201" spans="1:14" ht="7.5" customHeight="1" x14ac:dyDescent="0.2">
      <c r="A201" s="9"/>
      <c r="B201" s="12" t="s">
        <v>45</v>
      </c>
      <c r="C201" s="195">
        <v>0</v>
      </c>
      <c r="D201" s="195">
        <v>0</v>
      </c>
      <c r="E201" s="269">
        <v>0</v>
      </c>
      <c r="F201" s="339">
        <v>0</v>
      </c>
      <c r="G201" s="409">
        <v>0</v>
      </c>
      <c r="H201" s="480">
        <v>0</v>
      </c>
      <c r="I201" s="548">
        <v>0</v>
      </c>
      <c r="J201" s="616">
        <v>0</v>
      </c>
      <c r="K201" s="688">
        <v>0</v>
      </c>
      <c r="L201" s="759">
        <v>0</v>
      </c>
      <c r="M201" s="851">
        <v>0</v>
      </c>
      <c r="N201" s="924">
        <v>0</v>
      </c>
    </row>
    <row r="202" spans="1:14" ht="18" customHeight="1" x14ac:dyDescent="0.2">
      <c r="A202" s="14"/>
      <c r="B202" s="15" t="s">
        <v>46</v>
      </c>
      <c r="C202" s="196">
        <v>0</v>
      </c>
      <c r="D202" s="196">
        <v>0</v>
      </c>
      <c r="E202" s="270">
        <v>0</v>
      </c>
      <c r="F202" s="341">
        <v>0</v>
      </c>
      <c r="G202" s="411">
        <v>0</v>
      </c>
      <c r="H202" s="482">
        <v>0</v>
      </c>
      <c r="I202" s="549">
        <v>0</v>
      </c>
      <c r="J202" s="617">
        <v>0</v>
      </c>
      <c r="K202" s="690">
        <v>0</v>
      </c>
      <c r="L202" s="760">
        <v>0</v>
      </c>
      <c r="M202" s="852">
        <v>0</v>
      </c>
      <c r="N202" s="925">
        <v>0</v>
      </c>
    </row>
    <row r="203" spans="1:14" ht="12.75" customHeight="1" thickBot="1" x14ac:dyDescent="0.25">
      <c r="A203" s="17">
        <v>3</v>
      </c>
      <c r="B203" s="18" t="s">
        <v>47</v>
      </c>
      <c r="C203" s="25">
        <v>0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</row>
    <row r="204" spans="1:14" x14ac:dyDescent="0.2">
      <c r="B204" s="178"/>
      <c r="C204" s="24">
        <f t="shared" ref="C204:H204" si="46">SUM(C199:C202)-C190</f>
        <v>0</v>
      </c>
      <c r="D204" s="24">
        <f t="shared" si="46"/>
        <v>0</v>
      </c>
      <c r="E204" s="24">
        <f t="shared" si="46"/>
        <v>0</v>
      </c>
      <c r="F204" s="24">
        <f t="shared" si="46"/>
        <v>0</v>
      </c>
      <c r="G204" s="24">
        <f t="shared" si="46"/>
        <v>0</v>
      </c>
      <c r="H204" s="24">
        <f t="shared" si="46"/>
        <v>0</v>
      </c>
      <c r="I204" s="24">
        <f t="shared" ref="I204:N204" si="47">SUM(I199:I202)-I190</f>
        <v>0</v>
      </c>
      <c r="J204" s="24">
        <f t="shared" si="47"/>
        <v>0</v>
      </c>
      <c r="K204" s="24">
        <f t="shared" si="47"/>
        <v>0</v>
      </c>
      <c r="L204" s="24">
        <f t="shared" si="47"/>
        <v>0</v>
      </c>
      <c r="M204" s="24">
        <f t="shared" si="47"/>
        <v>0</v>
      </c>
      <c r="N204" s="24">
        <f t="shared" si="47"/>
        <v>0</v>
      </c>
    </row>
    <row r="205" spans="1:14" x14ac:dyDescent="0.2">
      <c r="A205" s="129" t="s">
        <v>66</v>
      </c>
      <c r="B205" s="178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</row>
    <row r="206" spans="1:14" x14ac:dyDescent="0.2">
      <c r="B206" s="178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</row>
    <row r="207" spans="1:14" ht="30" customHeight="1" x14ac:dyDescent="0.2">
      <c r="B207" s="178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</row>
    <row r="208" spans="1:14" ht="25.5" customHeight="1" x14ac:dyDescent="0.2"/>
    <row r="209" spans="1:14" ht="20.100000000000001" customHeight="1" x14ac:dyDescent="0.2"/>
    <row r="210" spans="1:14" ht="20.100000000000001" customHeight="1" x14ac:dyDescent="0.2"/>
    <row r="211" spans="1:14" ht="20.100000000000001" customHeight="1" x14ac:dyDescent="0.2">
      <c r="A211" s="949" t="s">
        <v>0</v>
      </c>
      <c r="B211" s="949"/>
      <c r="C211" s="1" t="s">
        <v>1</v>
      </c>
      <c r="D211" s="1" t="s">
        <v>1</v>
      </c>
      <c r="E211" s="1" t="s">
        <v>1</v>
      </c>
      <c r="F211" s="1" t="s">
        <v>1</v>
      </c>
      <c r="G211" s="1" t="s">
        <v>1</v>
      </c>
      <c r="H211" s="1" t="s">
        <v>1</v>
      </c>
      <c r="I211" s="1" t="s">
        <v>1</v>
      </c>
      <c r="J211" s="1" t="s">
        <v>1</v>
      </c>
      <c r="K211" s="1" t="s">
        <v>1</v>
      </c>
      <c r="L211" s="1" t="s">
        <v>1</v>
      </c>
      <c r="M211" s="1" t="s">
        <v>1</v>
      </c>
      <c r="N211" s="1" t="s">
        <v>1</v>
      </c>
    </row>
    <row r="212" spans="1:14" ht="20.100000000000001" customHeight="1" x14ac:dyDescent="0.2">
      <c r="A212" s="949" t="s">
        <v>3</v>
      </c>
      <c r="B212" s="949"/>
    </row>
    <row r="213" spans="1:14" ht="20.100000000000001" customHeight="1" x14ac:dyDescent="0.2">
      <c r="A213" s="949" t="s">
        <v>4</v>
      </c>
      <c r="B213" s="949"/>
    </row>
    <row r="214" spans="1:14" ht="20.100000000000001" customHeight="1" x14ac:dyDescent="0.3">
      <c r="C214" s="194" t="s">
        <v>5</v>
      </c>
    </row>
    <row r="215" spans="1:14" ht="20.100000000000001" customHeight="1" x14ac:dyDescent="0.2">
      <c r="C215" s="191" t="s">
        <v>65</v>
      </c>
    </row>
    <row r="216" spans="1:14" ht="26.25" customHeight="1" x14ac:dyDescent="0.2">
      <c r="A216" s="1" t="s">
        <v>6</v>
      </c>
    </row>
    <row r="217" spans="1:14" ht="20.100000000000001" customHeight="1" x14ac:dyDescent="0.2">
      <c r="A217" s="1" t="s">
        <v>7</v>
      </c>
    </row>
    <row r="218" spans="1:14" s="3" customFormat="1" ht="20.100000000000001" customHeight="1" x14ac:dyDescent="0.2">
      <c r="A218" s="19" t="s">
        <v>55</v>
      </c>
      <c r="B218" s="20"/>
    </row>
    <row r="219" spans="1:14" ht="20.100000000000001" customHeight="1" thickBot="1" x14ac:dyDescent="0.25"/>
    <row r="220" spans="1:14" ht="20.100000000000001" customHeight="1" x14ac:dyDescent="0.2">
      <c r="A220" s="950" t="s">
        <v>12</v>
      </c>
      <c r="B220" s="952" t="s">
        <v>13</v>
      </c>
      <c r="C220" s="193"/>
    </row>
    <row r="221" spans="1:14" ht="24" customHeight="1" x14ac:dyDescent="0.2">
      <c r="A221" s="951"/>
      <c r="B221" s="95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 customHeight="1" x14ac:dyDescent="0.2">
      <c r="A222" s="951"/>
      <c r="B222" s="953"/>
      <c r="C222" s="189" t="s">
        <v>17</v>
      </c>
      <c r="D222" s="189" t="s">
        <v>17</v>
      </c>
      <c r="E222" s="267" t="s">
        <v>17</v>
      </c>
      <c r="F222" s="331" t="s">
        <v>17</v>
      </c>
      <c r="G222" s="401" t="s">
        <v>17</v>
      </c>
      <c r="H222" s="472" t="s">
        <v>17</v>
      </c>
      <c r="I222" s="546" t="s">
        <v>17</v>
      </c>
      <c r="J222" s="614" t="s">
        <v>17</v>
      </c>
      <c r="K222" s="680" t="s">
        <v>17</v>
      </c>
      <c r="L222" s="757" t="s">
        <v>17</v>
      </c>
      <c r="M222" s="849" t="s">
        <v>17</v>
      </c>
      <c r="N222" s="922" t="s">
        <v>17</v>
      </c>
    </row>
    <row r="223" spans="1:14" ht="12.75" customHeight="1" x14ac:dyDescent="0.2">
      <c r="A223" s="951"/>
      <c r="B223" s="953"/>
      <c r="C223" s="190"/>
      <c r="D223" s="190"/>
      <c r="E223" s="268"/>
      <c r="F223" s="332"/>
      <c r="G223" s="402"/>
      <c r="H223" s="473"/>
      <c r="I223" s="547"/>
      <c r="J223" s="615"/>
      <c r="K223" s="681"/>
      <c r="L223" s="758"/>
      <c r="M223" s="850"/>
      <c r="N223" s="923"/>
    </row>
    <row r="224" spans="1:14" x14ac:dyDescent="0.2">
      <c r="A224" s="44" t="s">
        <v>24</v>
      </c>
      <c r="B224" s="45" t="s">
        <v>25</v>
      </c>
      <c r="C224" s="185" t="s">
        <v>27</v>
      </c>
      <c r="D224" s="185" t="s">
        <v>27</v>
      </c>
      <c r="E224" s="263" t="s">
        <v>27</v>
      </c>
      <c r="F224" s="327" t="s">
        <v>27</v>
      </c>
      <c r="G224" s="397" t="s">
        <v>27</v>
      </c>
      <c r="H224" s="468" t="s">
        <v>27</v>
      </c>
      <c r="I224" s="543" t="s">
        <v>27</v>
      </c>
      <c r="J224" s="610" t="s">
        <v>27</v>
      </c>
      <c r="K224" s="676" t="s">
        <v>27</v>
      </c>
      <c r="L224" s="753" t="s">
        <v>27</v>
      </c>
      <c r="M224" s="846" t="s">
        <v>27</v>
      </c>
      <c r="N224" s="918" t="s">
        <v>27</v>
      </c>
    </row>
    <row r="225" spans="1:14" ht="12.75" customHeight="1" x14ac:dyDescent="0.2">
      <c r="A225" s="5"/>
      <c r="B225" s="6" t="s">
        <v>36</v>
      </c>
      <c r="C225" s="186">
        <f t="shared" ref="C225:H225" si="48">SUM(C227,C230)</f>
        <v>0</v>
      </c>
      <c r="D225" s="186">
        <f t="shared" si="48"/>
        <v>0</v>
      </c>
      <c r="E225" s="264">
        <f t="shared" si="48"/>
        <v>0</v>
      </c>
      <c r="F225" s="340">
        <f t="shared" si="48"/>
        <v>0</v>
      </c>
      <c r="G225" s="410">
        <f t="shared" si="48"/>
        <v>0</v>
      </c>
      <c r="H225" s="481">
        <f t="shared" si="48"/>
        <v>0</v>
      </c>
      <c r="I225" s="544">
        <f t="shared" ref="I225:N225" si="49">SUM(I227,I230)</f>
        <v>0</v>
      </c>
      <c r="J225" s="611">
        <f t="shared" si="49"/>
        <v>0</v>
      </c>
      <c r="K225" s="689">
        <f t="shared" si="49"/>
        <v>0</v>
      </c>
      <c r="L225" s="754">
        <f t="shared" si="49"/>
        <v>0</v>
      </c>
      <c r="M225" s="847">
        <f t="shared" si="49"/>
        <v>0</v>
      </c>
      <c r="N225" s="919">
        <f t="shared" si="49"/>
        <v>0</v>
      </c>
    </row>
    <row r="226" spans="1:14" ht="12.75" customHeight="1" x14ac:dyDescent="0.2">
      <c r="A226" s="9">
        <v>1</v>
      </c>
      <c r="B226" s="10" t="s">
        <v>37</v>
      </c>
      <c r="C226" s="188"/>
      <c r="D226" s="188"/>
      <c r="E226" s="266"/>
      <c r="F226" s="330"/>
      <c r="G226" s="400"/>
      <c r="H226" s="471"/>
      <c r="I226" s="545"/>
      <c r="J226" s="613"/>
      <c r="K226" s="679"/>
      <c r="L226" s="756"/>
      <c r="M226" s="848"/>
      <c r="N226" s="921"/>
    </row>
    <row r="227" spans="1:14" x14ac:dyDescent="0.2">
      <c r="A227" s="11"/>
      <c r="B227" s="10" t="s">
        <v>38</v>
      </c>
      <c r="C227" s="198">
        <f t="shared" ref="C227:H227" si="50">SUM(C228:C229)</f>
        <v>0</v>
      </c>
      <c r="D227" s="198">
        <f t="shared" si="50"/>
        <v>0</v>
      </c>
      <c r="E227" s="272">
        <f t="shared" si="50"/>
        <v>0</v>
      </c>
      <c r="F227" s="338">
        <f t="shared" si="50"/>
        <v>0</v>
      </c>
      <c r="G227" s="408">
        <f t="shared" si="50"/>
        <v>0</v>
      </c>
      <c r="H227" s="479">
        <f t="shared" si="50"/>
        <v>0</v>
      </c>
      <c r="I227" s="550">
        <f t="shared" ref="I227:N227" si="51">SUM(I228:I229)</f>
        <v>0</v>
      </c>
      <c r="J227" s="619">
        <f t="shared" si="51"/>
        <v>0</v>
      </c>
      <c r="K227" s="687">
        <f t="shared" si="51"/>
        <v>0</v>
      </c>
      <c r="L227" s="761">
        <f t="shared" si="51"/>
        <v>0</v>
      </c>
      <c r="M227" s="854">
        <f t="shared" si="51"/>
        <v>0</v>
      </c>
      <c r="N227" s="927">
        <f t="shared" si="51"/>
        <v>0</v>
      </c>
    </row>
    <row r="228" spans="1:14" x14ac:dyDescent="0.2">
      <c r="A228" s="11"/>
      <c r="B228" s="12" t="s">
        <v>39</v>
      </c>
      <c r="C228" s="195">
        <v>0</v>
      </c>
      <c r="D228" s="195">
        <v>0</v>
      </c>
      <c r="E228" s="269">
        <v>0</v>
      </c>
      <c r="F228" s="339">
        <v>0</v>
      </c>
      <c r="G228" s="409">
        <v>0</v>
      </c>
      <c r="H228" s="480">
        <v>0</v>
      </c>
      <c r="I228" s="548">
        <v>0</v>
      </c>
      <c r="J228" s="616">
        <v>0</v>
      </c>
      <c r="K228" s="688">
        <v>0</v>
      </c>
      <c r="L228" s="759">
        <v>0</v>
      </c>
      <c r="M228" s="851">
        <v>0</v>
      </c>
      <c r="N228" s="924">
        <v>0</v>
      </c>
    </row>
    <row r="229" spans="1:14" x14ac:dyDescent="0.2">
      <c r="A229" s="11"/>
      <c r="B229" s="12" t="s">
        <v>40</v>
      </c>
      <c r="C229" s="195">
        <v>0</v>
      </c>
      <c r="D229" s="195">
        <v>0</v>
      </c>
      <c r="E229" s="269">
        <v>0</v>
      </c>
      <c r="F229" s="339">
        <v>0</v>
      </c>
      <c r="G229" s="409">
        <v>0</v>
      </c>
      <c r="H229" s="480">
        <v>0</v>
      </c>
      <c r="I229" s="548">
        <v>0</v>
      </c>
      <c r="J229" s="616">
        <v>0</v>
      </c>
      <c r="K229" s="688">
        <v>0</v>
      </c>
      <c r="L229" s="759">
        <v>0</v>
      </c>
      <c r="M229" s="851">
        <v>0</v>
      </c>
      <c r="N229" s="924">
        <v>0</v>
      </c>
    </row>
    <row r="230" spans="1:14" x14ac:dyDescent="0.2">
      <c r="A230" s="11"/>
      <c r="B230" s="10" t="s">
        <v>41</v>
      </c>
      <c r="C230" s="198">
        <f t="shared" ref="C230:H230" si="52">SUM(C231:C232)</f>
        <v>0</v>
      </c>
      <c r="D230" s="198">
        <f t="shared" si="52"/>
        <v>0</v>
      </c>
      <c r="E230" s="272">
        <f t="shared" si="52"/>
        <v>0</v>
      </c>
      <c r="F230" s="338">
        <f t="shared" si="52"/>
        <v>0</v>
      </c>
      <c r="G230" s="408">
        <f t="shared" si="52"/>
        <v>0</v>
      </c>
      <c r="H230" s="479">
        <f t="shared" si="52"/>
        <v>0</v>
      </c>
      <c r="I230" s="550">
        <f t="shared" ref="I230:N230" si="53">SUM(I231:I232)</f>
        <v>0</v>
      </c>
      <c r="J230" s="619">
        <f t="shared" si="53"/>
        <v>0</v>
      </c>
      <c r="K230" s="687">
        <f t="shared" si="53"/>
        <v>0</v>
      </c>
      <c r="L230" s="761">
        <f t="shared" si="53"/>
        <v>0</v>
      </c>
      <c r="M230" s="854">
        <f t="shared" si="53"/>
        <v>0</v>
      </c>
      <c r="N230" s="927">
        <f t="shared" si="53"/>
        <v>0</v>
      </c>
    </row>
    <row r="231" spans="1:14" ht="12.75" customHeight="1" x14ac:dyDescent="0.2">
      <c r="A231" s="11"/>
      <c r="B231" s="12" t="s">
        <v>39</v>
      </c>
      <c r="C231" s="195">
        <v>0</v>
      </c>
      <c r="D231" s="195">
        <v>0</v>
      </c>
      <c r="E231" s="269">
        <v>0</v>
      </c>
      <c r="F231" s="339">
        <v>0</v>
      </c>
      <c r="G231" s="409">
        <v>0</v>
      </c>
      <c r="H231" s="480">
        <v>0</v>
      </c>
      <c r="I231" s="548">
        <v>0</v>
      </c>
      <c r="J231" s="616">
        <v>0</v>
      </c>
      <c r="K231" s="688">
        <v>0</v>
      </c>
      <c r="L231" s="759">
        <v>0</v>
      </c>
      <c r="M231" s="851">
        <v>0</v>
      </c>
      <c r="N231" s="924">
        <v>0</v>
      </c>
    </row>
    <row r="232" spans="1:14" ht="12.75" customHeight="1" x14ac:dyDescent="0.2">
      <c r="A232" s="11"/>
      <c r="B232" s="12" t="s">
        <v>40</v>
      </c>
      <c r="C232" s="195">
        <v>0</v>
      </c>
      <c r="D232" s="195">
        <v>0</v>
      </c>
      <c r="E232" s="269">
        <v>0</v>
      </c>
      <c r="F232" s="339">
        <v>0</v>
      </c>
      <c r="G232" s="409">
        <v>0</v>
      </c>
      <c r="H232" s="480">
        <v>0</v>
      </c>
      <c r="I232" s="548">
        <v>0</v>
      </c>
      <c r="J232" s="616">
        <v>0</v>
      </c>
      <c r="K232" s="688">
        <v>0</v>
      </c>
      <c r="L232" s="759">
        <v>0</v>
      </c>
      <c r="M232" s="851">
        <v>0</v>
      </c>
      <c r="N232" s="924">
        <v>0</v>
      </c>
    </row>
    <row r="233" spans="1:14" ht="7.5" customHeight="1" x14ac:dyDescent="0.2">
      <c r="A233" s="9">
        <v>2</v>
      </c>
      <c r="B233" s="10" t="s">
        <v>42</v>
      </c>
      <c r="C233" s="188"/>
      <c r="D233" s="188"/>
      <c r="E233" s="266"/>
      <c r="F233" s="330"/>
      <c r="G233" s="400"/>
      <c r="H233" s="471"/>
      <c r="I233" s="545"/>
      <c r="J233" s="613"/>
      <c r="K233" s="679"/>
      <c r="L233" s="756"/>
      <c r="M233" s="848"/>
      <c r="N233" s="921"/>
    </row>
    <row r="234" spans="1:14" ht="18" customHeight="1" x14ac:dyDescent="0.2">
      <c r="A234" s="11"/>
      <c r="B234" s="12" t="s">
        <v>43</v>
      </c>
      <c r="C234" s="195">
        <v>0</v>
      </c>
      <c r="D234" s="195">
        <v>0</v>
      </c>
      <c r="E234" s="269">
        <v>0</v>
      </c>
      <c r="F234" s="339">
        <v>0</v>
      </c>
      <c r="G234" s="409">
        <v>0</v>
      </c>
      <c r="H234" s="480">
        <v>0</v>
      </c>
      <c r="I234" s="548">
        <v>0</v>
      </c>
      <c r="J234" s="616">
        <v>0</v>
      </c>
      <c r="K234" s="688">
        <v>0</v>
      </c>
      <c r="L234" s="759">
        <v>0</v>
      </c>
      <c r="M234" s="851">
        <v>0</v>
      </c>
      <c r="N234" s="924">
        <v>0</v>
      </c>
    </row>
    <row r="235" spans="1:14" ht="12.75" customHeight="1" x14ac:dyDescent="0.2">
      <c r="A235" s="11"/>
      <c r="B235" s="12" t="s">
        <v>44</v>
      </c>
      <c r="C235" s="195">
        <v>0</v>
      </c>
      <c r="D235" s="195">
        <v>0</v>
      </c>
      <c r="E235" s="269">
        <v>0</v>
      </c>
      <c r="F235" s="339">
        <v>0</v>
      </c>
      <c r="G235" s="409">
        <v>0</v>
      </c>
      <c r="H235" s="480">
        <v>0</v>
      </c>
      <c r="I235" s="548">
        <v>0</v>
      </c>
      <c r="J235" s="616">
        <v>0</v>
      </c>
      <c r="K235" s="688">
        <v>0</v>
      </c>
      <c r="L235" s="759">
        <v>0</v>
      </c>
      <c r="M235" s="851">
        <v>0</v>
      </c>
      <c r="N235" s="924">
        <v>0</v>
      </c>
    </row>
    <row r="236" spans="1:14" ht="12.75" customHeight="1" x14ac:dyDescent="0.2">
      <c r="A236" s="9"/>
      <c r="B236" s="12" t="s">
        <v>45</v>
      </c>
      <c r="C236" s="195">
        <v>0</v>
      </c>
      <c r="D236" s="195">
        <v>0</v>
      </c>
      <c r="E236" s="269">
        <v>0</v>
      </c>
      <c r="F236" s="339">
        <v>0</v>
      </c>
      <c r="G236" s="409">
        <v>0</v>
      </c>
      <c r="H236" s="480">
        <v>0</v>
      </c>
      <c r="I236" s="548">
        <v>0</v>
      </c>
      <c r="J236" s="616">
        <v>0</v>
      </c>
      <c r="K236" s="688">
        <v>0</v>
      </c>
      <c r="L236" s="759">
        <v>0</v>
      </c>
      <c r="M236" s="851">
        <v>0</v>
      </c>
      <c r="N236" s="924">
        <v>0</v>
      </c>
    </row>
    <row r="237" spans="1:14" ht="12.75" customHeight="1" x14ac:dyDescent="0.2">
      <c r="A237" s="14"/>
      <c r="B237" s="15" t="s">
        <v>46</v>
      </c>
      <c r="C237" s="196">
        <v>0</v>
      </c>
      <c r="D237" s="196">
        <v>0</v>
      </c>
      <c r="E237" s="270">
        <v>0</v>
      </c>
      <c r="F237" s="341">
        <v>0</v>
      </c>
      <c r="G237" s="411">
        <v>0</v>
      </c>
      <c r="H237" s="482">
        <v>0</v>
      </c>
      <c r="I237" s="549">
        <v>0</v>
      </c>
      <c r="J237" s="617">
        <v>0</v>
      </c>
      <c r="K237" s="690">
        <v>0</v>
      </c>
      <c r="L237" s="760">
        <v>0</v>
      </c>
      <c r="M237" s="852">
        <v>0</v>
      </c>
      <c r="N237" s="925">
        <v>0</v>
      </c>
    </row>
    <row r="238" spans="1:14" ht="13.5" thickBot="1" x14ac:dyDescent="0.25">
      <c r="A238" s="17">
        <v>3</v>
      </c>
      <c r="B238" s="18" t="s">
        <v>47</v>
      </c>
      <c r="C238" s="25">
        <v>0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</row>
    <row r="239" spans="1:14" ht="30" customHeight="1" x14ac:dyDescent="0.2">
      <c r="B239" s="178"/>
      <c r="C239" s="24">
        <f t="shared" ref="C239:H239" si="54">SUM(C234:C237)-C225</f>
        <v>0</v>
      </c>
      <c r="D239" s="24">
        <f t="shared" si="54"/>
        <v>0</v>
      </c>
      <c r="E239" s="24">
        <f t="shared" si="54"/>
        <v>0</v>
      </c>
      <c r="F239" s="24">
        <f t="shared" si="54"/>
        <v>0</v>
      </c>
      <c r="G239" s="24">
        <f t="shared" si="54"/>
        <v>0</v>
      </c>
      <c r="H239" s="24">
        <f t="shared" si="54"/>
        <v>0</v>
      </c>
      <c r="I239" s="24">
        <f t="shared" ref="I239:N239" si="55">SUM(I234:I237)-I225</f>
        <v>0</v>
      </c>
      <c r="J239" s="24">
        <f t="shared" si="55"/>
        <v>0</v>
      </c>
      <c r="K239" s="24">
        <f t="shared" si="55"/>
        <v>0</v>
      </c>
      <c r="L239" s="24">
        <f t="shared" si="55"/>
        <v>0</v>
      </c>
      <c r="M239" s="24">
        <f t="shared" si="55"/>
        <v>0</v>
      </c>
      <c r="N239" s="24">
        <f t="shared" si="55"/>
        <v>0</v>
      </c>
    </row>
    <row r="240" spans="1:14" ht="25.5" customHeight="1" x14ac:dyDescent="0.2">
      <c r="A240" s="129" t="s">
        <v>66</v>
      </c>
      <c r="B240" s="178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</row>
    <row r="241" spans="1:14" ht="20.100000000000001" customHeight="1" x14ac:dyDescent="0.2">
      <c r="B241" s="178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</row>
    <row r="242" spans="1:14" ht="20.100000000000001" customHeight="1" x14ac:dyDescent="0.2">
      <c r="B242" s="178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</row>
    <row r="243" spans="1:14" ht="20.100000000000001" customHeight="1" x14ac:dyDescent="0.2"/>
    <row r="244" spans="1:14" ht="20.100000000000001" customHeight="1" x14ac:dyDescent="0.2"/>
    <row r="245" spans="1:14" ht="20.100000000000001" customHeight="1" x14ac:dyDescent="0.2"/>
    <row r="246" spans="1:14" ht="20.100000000000001" customHeight="1" x14ac:dyDescent="0.2"/>
    <row r="247" spans="1:14" ht="20.100000000000001" customHeight="1" x14ac:dyDescent="0.2">
      <c r="A247" s="949" t="s">
        <v>0</v>
      </c>
      <c r="B247" s="949"/>
      <c r="C247" s="1" t="s">
        <v>1</v>
      </c>
      <c r="D247" s="1" t="s">
        <v>1</v>
      </c>
      <c r="E247" s="1" t="s">
        <v>1</v>
      </c>
      <c r="F247" s="1" t="s">
        <v>1</v>
      </c>
      <c r="G247" s="1" t="s">
        <v>1</v>
      </c>
      <c r="H247" s="1" t="s">
        <v>1</v>
      </c>
      <c r="I247" s="1" t="s">
        <v>1</v>
      </c>
      <c r="J247" s="1" t="s">
        <v>1</v>
      </c>
      <c r="K247" s="1" t="s">
        <v>1</v>
      </c>
      <c r="L247" s="1" t="s">
        <v>1</v>
      </c>
      <c r="M247" s="1" t="s">
        <v>1</v>
      </c>
      <c r="N247" s="1" t="s">
        <v>1</v>
      </c>
    </row>
    <row r="248" spans="1:14" ht="26.25" customHeight="1" x14ac:dyDescent="0.2">
      <c r="A248" s="949" t="s">
        <v>3</v>
      </c>
      <c r="B248" s="949"/>
    </row>
    <row r="249" spans="1:14" ht="20.100000000000001" customHeight="1" x14ac:dyDescent="0.2">
      <c r="A249" s="949" t="s">
        <v>4</v>
      </c>
      <c r="B249" s="949"/>
    </row>
    <row r="250" spans="1:14" ht="20.100000000000001" customHeight="1" x14ac:dyDescent="0.3">
      <c r="C250" s="194" t="s">
        <v>5</v>
      </c>
    </row>
    <row r="251" spans="1:14" ht="20.100000000000001" customHeight="1" x14ac:dyDescent="0.2">
      <c r="C251" s="191" t="s">
        <v>65</v>
      </c>
    </row>
    <row r="252" spans="1:14" ht="20.100000000000001" customHeight="1" x14ac:dyDescent="0.2">
      <c r="A252" s="1" t="s">
        <v>6</v>
      </c>
    </row>
    <row r="253" spans="1:14" ht="14.25" customHeight="1" x14ac:dyDescent="0.2">
      <c r="A253" s="1" t="s">
        <v>7</v>
      </c>
    </row>
    <row r="254" spans="1:14" ht="12.75" customHeight="1" x14ac:dyDescent="0.2">
      <c r="A254" s="130" t="s">
        <v>56</v>
      </c>
      <c r="B254" s="130"/>
    </row>
    <row r="255" spans="1:14" ht="13.5" thickBot="1" x14ac:dyDescent="0.25">
      <c r="A255" s="3"/>
      <c r="B255" s="3"/>
    </row>
    <row r="256" spans="1:14" ht="12.75" customHeight="1" x14ac:dyDescent="0.2">
      <c r="A256" s="950" t="s">
        <v>12</v>
      </c>
      <c r="B256" s="952" t="s">
        <v>13</v>
      </c>
      <c r="C256" s="193"/>
    </row>
    <row r="257" spans="1:14" ht="12.75" customHeight="1" x14ac:dyDescent="0.2">
      <c r="A257" s="951"/>
      <c r="B257" s="95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 customHeight="1" x14ac:dyDescent="0.2">
      <c r="A258" s="951"/>
      <c r="B258" s="953"/>
      <c r="C258" s="189" t="s">
        <v>17</v>
      </c>
      <c r="D258" s="189" t="s">
        <v>17</v>
      </c>
      <c r="E258" s="267" t="s">
        <v>17</v>
      </c>
      <c r="F258" s="331" t="s">
        <v>17</v>
      </c>
      <c r="G258" s="401" t="s">
        <v>17</v>
      </c>
      <c r="H258" s="472" t="s">
        <v>17</v>
      </c>
      <c r="I258" s="546" t="s">
        <v>17</v>
      </c>
      <c r="J258" s="614" t="s">
        <v>17</v>
      </c>
      <c r="K258" s="680" t="s">
        <v>17</v>
      </c>
      <c r="L258" s="757" t="s">
        <v>17</v>
      </c>
      <c r="M258" s="849" t="s">
        <v>17</v>
      </c>
      <c r="N258" s="922" t="s">
        <v>17</v>
      </c>
    </row>
    <row r="259" spans="1:14" ht="12.75" customHeight="1" x14ac:dyDescent="0.2">
      <c r="A259" s="951"/>
      <c r="B259" s="953"/>
      <c r="C259" s="190"/>
      <c r="D259" s="190"/>
      <c r="E259" s="268"/>
      <c r="F259" s="332"/>
      <c r="G259" s="402"/>
      <c r="H259" s="473"/>
      <c r="I259" s="547"/>
      <c r="J259" s="615"/>
      <c r="K259" s="681"/>
      <c r="L259" s="758"/>
      <c r="M259" s="850"/>
      <c r="N259" s="923"/>
    </row>
    <row r="260" spans="1:14" x14ac:dyDescent="0.2">
      <c r="A260" s="44" t="s">
        <v>24</v>
      </c>
      <c r="B260" s="45" t="s">
        <v>25</v>
      </c>
      <c r="C260" s="185" t="s">
        <v>27</v>
      </c>
      <c r="D260" s="185" t="s">
        <v>27</v>
      </c>
      <c r="E260" s="263" t="s">
        <v>27</v>
      </c>
      <c r="F260" s="327" t="s">
        <v>27</v>
      </c>
      <c r="G260" s="397" t="s">
        <v>27</v>
      </c>
      <c r="H260" s="468" t="s">
        <v>27</v>
      </c>
      <c r="I260" s="543" t="s">
        <v>27</v>
      </c>
      <c r="J260" s="610" t="s">
        <v>27</v>
      </c>
      <c r="K260" s="676" t="s">
        <v>27</v>
      </c>
      <c r="L260" s="753" t="s">
        <v>27</v>
      </c>
      <c r="M260" s="846" t="s">
        <v>27</v>
      </c>
      <c r="N260" s="918" t="s">
        <v>27</v>
      </c>
    </row>
    <row r="261" spans="1:14" ht="15.75" x14ac:dyDescent="0.2">
      <c r="A261" s="5"/>
      <c r="B261" s="6" t="s">
        <v>36</v>
      </c>
      <c r="C261" s="186">
        <f t="shared" ref="C261:H261" si="56">SUM(C263,C266)</f>
        <v>0</v>
      </c>
      <c r="D261" s="186">
        <f t="shared" si="56"/>
        <v>0</v>
      </c>
      <c r="E261" s="264">
        <f t="shared" si="56"/>
        <v>0</v>
      </c>
      <c r="F261" s="340">
        <f t="shared" si="56"/>
        <v>0</v>
      </c>
      <c r="G261" s="410">
        <f t="shared" si="56"/>
        <v>0</v>
      </c>
      <c r="H261" s="481">
        <f t="shared" si="56"/>
        <v>0</v>
      </c>
      <c r="I261" s="544">
        <f t="shared" ref="I261:N261" si="57">SUM(I263,I266)</f>
        <v>0</v>
      </c>
      <c r="J261" s="611">
        <f t="shared" si="57"/>
        <v>0</v>
      </c>
      <c r="K261" s="689">
        <f t="shared" si="57"/>
        <v>0</v>
      </c>
      <c r="L261" s="754">
        <f t="shared" si="57"/>
        <v>0</v>
      </c>
      <c r="M261" s="847">
        <f t="shared" si="57"/>
        <v>0</v>
      </c>
      <c r="N261" s="919">
        <f t="shared" si="57"/>
        <v>0</v>
      </c>
    </row>
    <row r="262" spans="1:14" x14ac:dyDescent="0.2">
      <c r="A262" s="9">
        <v>1</v>
      </c>
      <c r="B262" s="10" t="s">
        <v>37</v>
      </c>
      <c r="C262" s="188"/>
      <c r="D262" s="188"/>
      <c r="E262" s="266"/>
      <c r="F262" s="330"/>
      <c r="G262" s="400"/>
      <c r="H262" s="471"/>
      <c r="I262" s="545"/>
      <c r="J262" s="613"/>
      <c r="K262" s="679"/>
      <c r="L262" s="756"/>
      <c r="M262" s="848"/>
      <c r="N262" s="921"/>
    </row>
    <row r="263" spans="1:14" ht="12.75" customHeight="1" x14ac:dyDescent="0.2">
      <c r="A263" s="11"/>
      <c r="B263" s="10" t="s">
        <v>38</v>
      </c>
      <c r="C263" s="198">
        <f t="shared" ref="C263:H263" si="58">SUM(C264:C265)</f>
        <v>0</v>
      </c>
      <c r="D263" s="198">
        <f t="shared" si="58"/>
        <v>0</v>
      </c>
      <c r="E263" s="272">
        <f t="shared" si="58"/>
        <v>0</v>
      </c>
      <c r="F263" s="338">
        <f t="shared" si="58"/>
        <v>0</v>
      </c>
      <c r="G263" s="408">
        <f t="shared" si="58"/>
        <v>0</v>
      </c>
      <c r="H263" s="479">
        <f t="shared" si="58"/>
        <v>0</v>
      </c>
      <c r="I263" s="550">
        <f t="shared" ref="I263:N263" si="59">SUM(I264:I265)</f>
        <v>0</v>
      </c>
      <c r="J263" s="619">
        <f t="shared" si="59"/>
        <v>0</v>
      </c>
      <c r="K263" s="687">
        <f t="shared" si="59"/>
        <v>0</v>
      </c>
      <c r="L263" s="761">
        <f t="shared" si="59"/>
        <v>0</v>
      </c>
      <c r="M263" s="854">
        <f t="shared" si="59"/>
        <v>0</v>
      </c>
      <c r="N263" s="927">
        <f t="shared" si="59"/>
        <v>0</v>
      </c>
    </row>
    <row r="264" spans="1:14" ht="12.75" customHeight="1" x14ac:dyDescent="0.2">
      <c r="A264" s="11"/>
      <c r="B264" s="12" t="s">
        <v>39</v>
      </c>
      <c r="C264" s="195">
        <v>0</v>
      </c>
      <c r="D264" s="195">
        <v>0</v>
      </c>
      <c r="E264" s="269">
        <v>0</v>
      </c>
      <c r="F264" s="339">
        <v>0</v>
      </c>
      <c r="G264" s="409">
        <v>0</v>
      </c>
      <c r="H264" s="480">
        <v>0</v>
      </c>
      <c r="I264" s="548">
        <v>0</v>
      </c>
      <c r="J264" s="616">
        <v>0</v>
      </c>
      <c r="K264" s="688">
        <v>0</v>
      </c>
      <c r="L264" s="759">
        <v>0</v>
      </c>
      <c r="M264" s="851">
        <v>0</v>
      </c>
      <c r="N264" s="924">
        <v>0</v>
      </c>
    </row>
    <row r="265" spans="1:14" ht="13.5" customHeight="1" x14ac:dyDescent="0.2">
      <c r="A265" s="11"/>
      <c r="B265" s="12" t="s">
        <v>40</v>
      </c>
      <c r="C265" s="195">
        <v>0</v>
      </c>
      <c r="D265" s="195">
        <v>0</v>
      </c>
      <c r="E265" s="269">
        <v>0</v>
      </c>
      <c r="F265" s="339">
        <v>0</v>
      </c>
      <c r="G265" s="409">
        <v>0</v>
      </c>
      <c r="H265" s="480">
        <v>0</v>
      </c>
      <c r="I265" s="548">
        <v>0</v>
      </c>
      <c r="J265" s="616">
        <v>0</v>
      </c>
      <c r="K265" s="688">
        <v>0</v>
      </c>
      <c r="L265" s="759">
        <v>0</v>
      </c>
      <c r="M265" s="851">
        <v>0</v>
      </c>
      <c r="N265" s="924">
        <v>0</v>
      </c>
    </row>
    <row r="266" spans="1:14" ht="18" customHeight="1" x14ac:dyDescent="0.2">
      <c r="A266" s="11"/>
      <c r="B266" s="10" t="s">
        <v>41</v>
      </c>
      <c r="C266" s="198">
        <f t="shared" ref="C266:H266" si="60">SUM(C267:C268)</f>
        <v>0</v>
      </c>
      <c r="D266" s="198">
        <f t="shared" si="60"/>
        <v>0</v>
      </c>
      <c r="E266" s="272">
        <f t="shared" si="60"/>
        <v>0</v>
      </c>
      <c r="F266" s="338">
        <f t="shared" si="60"/>
        <v>0</v>
      </c>
      <c r="G266" s="408">
        <f t="shared" si="60"/>
        <v>0</v>
      </c>
      <c r="H266" s="479">
        <f t="shared" si="60"/>
        <v>0</v>
      </c>
      <c r="I266" s="550">
        <f t="shared" ref="I266:N266" si="61">SUM(I267:I268)</f>
        <v>0</v>
      </c>
      <c r="J266" s="619">
        <f t="shared" si="61"/>
        <v>0</v>
      </c>
      <c r="K266" s="687">
        <f t="shared" si="61"/>
        <v>0</v>
      </c>
      <c r="L266" s="761">
        <f t="shared" si="61"/>
        <v>0</v>
      </c>
      <c r="M266" s="854">
        <f t="shared" si="61"/>
        <v>0</v>
      </c>
      <c r="N266" s="927">
        <f t="shared" si="61"/>
        <v>0</v>
      </c>
    </row>
    <row r="267" spans="1:14" ht="12.75" customHeight="1" x14ac:dyDescent="0.2">
      <c r="A267" s="11"/>
      <c r="B267" s="12" t="s">
        <v>39</v>
      </c>
      <c r="C267" s="195">
        <v>0</v>
      </c>
      <c r="D267" s="195">
        <v>0</v>
      </c>
      <c r="E267" s="269">
        <v>0</v>
      </c>
      <c r="F267" s="339">
        <v>0</v>
      </c>
      <c r="G267" s="409">
        <v>0</v>
      </c>
      <c r="H267" s="480">
        <v>0</v>
      </c>
      <c r="I267" s="548">
        <v>0</v>
      </c>
      <c r="J267" s="616">
        <v>0</v>
      </c>
      <c r="K267" s="688">
        <v>0</v>
      </c>
      <c r="L267" s="759">
        <v>0</v>
      </c>
      <c r="M267" s="851">
        <v>0</v>
      </c>
      <c r="N267" s="924">
        <v>0</v>
      </c>
    </row>
    <row r="268" spans="1:14" ht="13.5" customHeight="1" x14ac:dyDescent="0.2">
      <c r="A268" s="11"/>
      <c r="B268" s="12" t="s">
        <v>40</v>
      </c>
      <c r="C268" s="195">
        <v>0</v>
      </c>
      <c r="D268" s="195">
        <v>0</v>
      </c>
      <c r="E268" s="269">
        <v>0</v>
      </c>
      <c r="F268" s="339">
        <v>0</v>
      </c>
      <c r="G268" s="409">
        <v>0</v>
      </c>
      <c r="H268" s="480">
        <v>0</v>
      </c>
      <c r="I268" s="548">
        <v>0</v>
      </c>
      <c r="J268" s="616">
        <v>0</v>
      </c>
      <c r="K268" s="688">
        <v>0</v>
      </c>
      <c r="L268" s="759">
        <v>0</v>
      </c>
      <c r="M268" s="851">
        <v>0</v>
      </c>
      <c r="N268" s="924">
        <v>0</v>
      </c>
    </row>
    <row r="269" spans="1:14" ht="12.75" customHeight="1" x14ac:dyDescent="0.2">
      <c r="A269" s="9">
        <v>2</v>
      </c>
      <c r="B269" s="10" t="s">
        <v>42</v>
      </c>
      <c r="C269" s="188"/>
      <c r="D269" s="188"/>
      <c r="E269" s="266"/>
      <c r="F269" s="330"/>
      <c r="G269" s="400"/>
      <c r="H269" s="471"/>
      <c r="I269" s="545"/>
      <c r="J269" s="613"/>
      <c r="K269" s="679"/>
      <c r="L269" s="756"/>
      <c r="M269" s="848"/>
      <c r="N269" s="921"/>
    </row>
    <row r="270" spans="1:14" x14ac:dyDescent="0.2">
      <c r="A270" s="11"/>
      <c r="B270" s="12" t="s">
        <v>43</v>
      </c>
      <c r="C270" s="195">
        <v>0</v>
      </c>
      <c r="D270" s="195">
        <v>0</v>
      </c>
      <c r="E270" s="269">
        <v>0</v>
      </c>
      <c r="F270" s="339">
        <v>0</v>
      </c>
      <c r="G270" s="409">
        <v>0</v>
      </c>
      <c r="H270" s="480">
        <v>0</v>
      </c>
      <c r="I270" s="548">
        <v>0</v>
      </c>
      <c r="J270" s="616">
        <v>0</v>
      </c>
      <c r="K270" s="688">
        <v>0</v>
      </c>
      <c r="L270" s="759">
        <v>0</v>
      </c>
      <c r="M270" s="851">
        <v>0</v>
      </c>
      <c r="N270" s="924">
        <v>0</v>
      </c>
    </row>
    <row r="271" spans="1:14" ht="30" customHeight="1" x14ac:dyDescent="0.2">
      <c r="A271" s="11"/>
      <c r="B271" s="12" t="s">
        <v>44</v>
      </c>
      <c r="C271" s="195">
        <v>0</v>
      </c>
      <c r="D271" s="195">
        <v>0</v>
      </c>
      <c r="E271" s="269">
        <v>0</v>
      </c>
      <c r="F271" s="339">
        <v>0</v>
      </c>
      <c r="G271" s="409">
        <v>0</v>
      </c>
      <c r="H271" s="480">
        <v>0</v>
      </c>
      <c r="I271" s="548">
        <v>0</v>
      </c>
      <c r="J271" s="616">
        <v>0</v>
      </c>
      <c r="K271" s="688">
        <v>0</v>
      </c>
      <c r="L271" s="759">
        <v>0</v>
      </c>
      <c r="M271" s="851">
        <v>0</v>
      </c>
      <c r="N271" s="924">
        <v>0</v>
      </c>
    </row>
    <row r="272" spans="1:14" ht="25.5" customHeight="1" x14ac:dyDescent="0.2">
      <c r="A272" s="9"/>
      <c r="B272" s="12" t="s">
        <v>45</v>
      </c>
      <c r="C272" s="195">
        <v>0</v>
      </c>
      <c r="D272" s="195">
        <v>0</v>
      </c>
      <c r="E272" s="269">
        <v>0</v>
      </c>
      <c r="F272" s="339">
        <v>0</v>
      </c>
      <c r="G272" s="409">
        <v>0</v>
      </c>
      <c r="H272" s="480">
        <v>0</v>
      </c>
      <c r="I272" s="548">
        <v>0</v>
      </c>
      <c r="J272" s="616">
        <v>0</v>
      </c>
      <c r="K272" s="688">
        <v>0</v>
      </c>
      <c r="L272" s="759">
        <v>0</v>
      </c>
      <c r="M272" s="851">
        <v>0</v>
      </c>
      <c r="N272" s="924">
        <v>0</v>
      </c>
    </row>
    <row r="273" spans="1:14" ht="20.100000000000001" customHeight="1" x14ac:dyDescent="0.2">
      <c r="A273" s="14"/>
      <c r="B273" s="15" t="s">
        <v>46</v>
      </c>
      <c r="C273" s="196">
        <v>0</v>
      </c>
      <c r="D273" s="196">
        <v>0</v>
      </c>
      <c r="E273" s="270">
        <v>0</v>
      </c>
      <c r="F273" s="341">
        <v>0</v>
      </c>
      <c r="G273" s="411">
        <v>0</v>
      </c>
      <c r="H273" s="482">
        <v>0</v>
      </c>
      <c r="I273" s="549">
        <v>0</v>
      </c>
      <c r="J273" s="617">
        <v>0</v>
      </c>
      <c r="K273" s="690">
        <v>0</v>
      </c>
      <c r="L273" s="760">
        <v>0</v>
      </c>
      <c r="M273" s="852">
        <v>0</v>
      </c>
      <c r="N273" s="925">
        <v>0</v>
      </c>
    </row>
    <row r="274" spans="1:14" ht="20.100000000000001" customHeight="1" thickBot="1" x14ac:dyDescent="0.25">
      <c r="A274" s="17">
        <v>3</v>
      </c>
      <c r="B274" s="18" t="s">
        <v>47</v>
      </c>
      <c r="C274" s="25">
        <v>0</v>
      </c>
      <c r="D274" s="25">
        <v>0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</row>
    <row r="275" spans="1:14" ht="20.100000000000001" customHeight="1" x14ac:dyDescent="0.2">
      <c r="B275" s="178"/>
      <c r="C275" s="24">
        <f t="shared" ref="C275:H275" si="62">SUM(C270:C273)-C261</f>
        <v>0</v>
      </c>
      <c r="D275" s="24">
        <f t="shared" si="62"/>
        <v>0</v>
      </c>
      <c r="E275" s="24">
        <f t="shared" si="62"/>
        <v>0</v>
      </c>
      <c r="F275" s="24">
        <f t="shared" si="62"/>
        <v>0</v>
      </c>
      <c r="G275" s="24">
        <f t="shared" si="62"/>
        <v>0</v>
      </c>
      <c r="H275" s="24">
        <f t="shared" si="62"/>
        <v>0</v>
      </c>
      <c r="I275" s="24">
        <f t="shared" ref="I275:N275" si="63">SUM(I270:I273)-I261</f>
        <v>0</v>
      </c>
      <c r="J275" s="24">
        <f t="shared" si="63"/>
        <v>0</v>
      </c>
      <c r="K275" s="24">
        <f t="shared" si="63"/>
        <v>0</v>
      </c>
      <c r="L275" s="24">
        <f t="shared" si="63"/>
        <v>0</v>
      </c>
      <c r="M275" s="24">
        <f t="shared" si="63"/>
        <v>0</v>
      </c>
      <c r="N275" s="24">
        <f t="shared" si="63"/>
        <v>0</v>
      </c>
    </row>
    <row r="276" spans="1:14" ht="20.100000000000001" customHeight="1" x14ac:dyDescent="0.2">
      <c r="A276" s="129" t="s">
        <v>66</v>
      </c>
    </row>
    <row r="277" spans="1:14" ht="20.100000000000001" customHeight="1" x14ac:dyDescent="0.2"/>
    <row r="278" spans="1:14" ht="20.100000000000001" customHeight="1" x14ac:dyDescent="0.2"/>
    <row r="279" spans="1:14" ht="20.100000000000001" customHeight="1" x14ac:dyDescent="0.2"/>
    <row r="280" spans="1:14" ht="26.25" customHeight="1" x14ac:dyDescent="0.2"/>
    <row r="281" spans="1:14" ht="20.100000000000001" customHeight="1" x14ac:dyDescent="0.2"/>
    <row r="282" spans="1:14" ht="20.100000000000001" customHeight="1" x14ac:dyDescent="0.2">
      <c r="A282" s="949" t="s">
        <v>0</v>
      </c>
      <c r="B282" s="949"/>
      <c r="C282" s="1" t="s">
        <v>1</v>
      </c>
      <c r="D282" s="1" t="s">
        <v>1</v>
      </c>
      <c r="E282" s="1" t="s">
        <v>1</v>
      </c>
      <c r="F282" s="1" t="s">
        <v>1</v>
      </c>
      <c r="G282" s="1" t="s">
        <v>1</v>
      </c>
      <c r="H282" s="1" t="s">
        <v>1</v>
      </c>
      <c r="I282" s="1" t="s">
        <v>1</v>
      </c>
      <c r="J282" s="1" t="s">
        <v>1</v>
      </c>
      <c r="K282" s="1" t="s">
        <v>1</v>
      </c>
      <c r="L282" s="1" t="s">
        <v>1</v>
      </c>
      <c r="M282" s="1" t="s">
        <v>1</v>
      </c>
      <c r="N282" s="1" t="s">
        <v>1</v>
      </c>
    </row>
    <row r="283" spans="1:14" ht="20.100000000000001" customHeight="1" x14ac:dyDescent="0.2">
      <c r="A283" s="949" t="s">
        <v>3</v>
      </c>
      <c r="B283" s="949"/>
    </row>
    <row r="284" spans="1:14" ht="20.100000000000001" customHeight="1" x14ac:dyDescent="0.2">
      <c r="A284" s="949" t="s">
        <v>4</v>
      </c>
      <c r="B284" s="949"/>
    </row>
    <row r="285" spans="1:14" ht="24" customHeight="1" x14ac:dyDescent="0.3">
      <c r="C285" s="194" t="s">
        <v>5</v>
      </c>
    </row>
    <row r="286" spans="1:14" x14ac:dyDescent="0.2">
      <c r="C286" s="191" t="s">
        <v>65</v>
      </c>
    </row>
    <row r="287" spans="1:14" ht="12.75" customHeight="1" x14ac:dyDescent="0.2">
      <c r="A287" s="1" t="s">
        <v>6</v>
      </c>
    </row>
    <row r="288" spans="1:14" ht="12.75" customHeight="1" x14ac:dyDescent="0.2">
      <c r="A288" s="1" t="s">
        <v>7</v>
      </c>
    </row>
    <row r="289" spans="1:14" s="3" customFormat="1" ht="12.75" customHeight="1" x14ac:dyDescent="0.2">
      <c r="A289" s="130" t="s">
        <v>50</v>
      </c>
      <c r="B289" s="130"/>
    </row>
    <row r="290" spans="1:14" ht="12.75" customHeight="1" thickBot="1" x14ac:dyDescent="0.25">
      <c r="A290" s="3"/>
      <c r="B290" s="3"/>
    </row>
    <row r="291" spans="1:14" ht="12.75" customHeight="1" x14ac:dyDescent="0.2">
      <c r="A291" s="950" t="s">
        <v>12</v>
      </c>
      <c r="B291" s="952" t="s">
        <v>13</v>
      </c>
      <c r="C291" s="193"/>
    </row>
    <row r="292" spans="1:14" ht="12.75" customHeight="1" x14ac:dyDescent="0.2">
      <c r="A292" s="951"/>
      <c r="B292" s="95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 customHeight="1" x14ac:dyDescent="0.2">
      <c r="A293" s="951"/>
      <c r="B293" s="953"/>
      <c r="C293" s="189" t="s">
        <v>17</v>
      </c>
      <c r="D293" s="189" t="s">
        <v>17</v>
      </c>
      <c r="E293" s="267" t="s">
        <v>17</v>
      </c>
      <c r="F293" s="331" t="s">
        <v>17</v>
      </c>
      <c r="G293" s="401" t="s">
        <v>17</v>
      </c>
      <c r="H293" s="472" t="s">
        <v>17</v>
      </c>
      <c r="I293" s="546" t="s">
        <v>17</v>
      </c>
      <c r="J293" s="614" t="s">
        <v>17</v>
      </c>
      <c r="K293" s="680" t="s">
        <v>17</v>
      </c>
      <c r="L293" s="757" t="s">
        <v>17</v>
      </c>
      <c r="M293" s="849" t="s">
        <v>17</v>
      </c>
      <c r="N293" s="922" t="s">
        <v>17</v>
      </c>
    </row>
    <row r="294" spans="1:14" ht="12.75" customHeight="1" x14ac:dyDescent="0.2">
      <c r="A294" s="951"/>
      <c r="B294" s="953"/>
      <c r="C294" s="190"/>
      <c r="D294" s="190"/>
      <c r="E294" s="268"/>
      <c r="F294" s="332"/>
      <c r="G294" s="402"/>
      <c r="H294" s="473"/>
      <c r="I294" s="547"/>
      <c r="J294" s="615"/>
      <c r="K294" s="681"/>
      <c r="L294" s="758"/>
      <c r="M294" s="850"/>
      <c r="N294" s="923"/>
    </row>
    <row r="295" spans="1:14" ht="12.75" customHeight="1" x14ac:dyDescent="0.2">
      <c r="A295" s="44" t="s">
        <v>24</v>
      </c>
      <c r="B295" s="45" t="s">
        <v>25</v>
      </c>
      <c r="C295" s="185" t="s">
        <v>27</v>
      </c>
      <c r="D295" s="185" t="s">
        <v>27</v>
      </c>
      <c r="E295" s="263" t="s">
        <v>27</v>
      </c>
      <c r="F295" s="327" t="s">
        <v>27</v>
      </c>
      <c r="G295" s="397" t="s">
        <v>27</v>
      </c>
      <c r="H295" s="468" t="s">
        <v>27</v>
      </c>
      <c r="I295" s="543" t="s">
        <v>27</v>
      </c>
      <c r="J295" s="610" t="s">
        <v>27</v>
      </c>
      <c r="K295" s="676" t="s">
        <v>27</v>
      </c>
      <c r="L295" s="753" t="s">
        <v>27</v>
      </c>
      <c r="M295" s="846" t="s">
        <v>27</v>
      </c>
      <c r="N295" s="918" t="s">
        <v>27</v>
      </c>
    </row>
    <row r="296" spans="1:14" ht="12.75" customHeight="1" x14ac:dyDescent="0.2">
      <c r="A296" s="5"/>
      <c r="B296" s="6" t="s">
        <v>36</v>
      </c>
      <c r="C296" s="205">
        <f t="shared" ref="C296:H296" si="64">SUM(C298,C301)</f>
        <v>31</v>
      </c>
      <c r="D296" s="205">
        <f t="shared" si="64"/>
        <v>315</v>
      </c>
      <c r="E296" s="276">
        <f t="shared" si="64"/>
        <v>411</v>
      </c>
      <c r="F296" s="328">
        <f t="shared" si="64"/>
        <v>0</v>
      </c>
      <c r="G296" s="398">
        <f t="shared" si="64"/>
        <v>0</v>
      </c>
      <c r="H296" s="469">
        <f t="shared" si="64"/>
        <v>77</v>
      </c>
      <c r="I296" s="554">
        <f t="shared" ref="I296:N296" si="65">SUM(I298,I301)</f>
        <v>0</v>
      </c>
      <c r="J296" s="623">
        <f t="shared" si="65"/>
        <v>0</v>
      </c>
      <c r="K296" s="677">
        <f t="shared" si="65"/>
        <v>10</v>
      </c>
      <c r="L296" s="765">
        <f t="shared" si="65"/>
        <v>619</v>
      </c>
      <c r="M296" s="858">
        <f t="shared" si="65"/>
        <v>0</v>
      </c>
      <c r="N296" s="931">
        <f t="shared" si="65"/>
        <v>306</v>
      </c>
    </row>
    <row r="297" spans="1:14" ht="18" customHeight="1" x14ac:dyDescent="0.2">
      <c r="A297" s="9">
        <v>1</v>
      </c>
      <c r="B297" s="78" t="s">
        <v>37</v>
      </c>
      <c r="C297" s="188"/>
      <c r="D297" s="188"/>
      <c r="E297" s="266"/>
      <c r="F297" s="330"/>
      <c r="G297" s="400"/>
      <c r="H297" s="471"/>
      <c r="I297" s="545"/>
      <c r="J297" s="613"/>
      <c r="K297" s="679"/>
      <c r="L297" s="756"/>
      <c r="M297" s="848"/>
      <c r="N297" s="921"/>
    </row>
    <row r="298" spans="1:14" ht="18" customHeight="1" x14ac:dyDescent="0.2">
      <c r="A298" s="11"/>
      <c r="B298" s="10" t="s">
        <v>38</v>
      </c>
      <c r="C298" s="207">
        <f t="shared" ref="C298:H298" si="66">SUM(C299:C300)</f>
        <v>0</v>
      </c>
      <c r="D298" s="207">
        <f t="shared" si="66"/>
        <v>0</v>
      </c>
      <c r="E298" s="278">
        <f t="shared" si="66"/>
        <v>0</v>
      </c>
      <c r="F298" s="347">
        <f t="shared" si="66"/>
        <v>0</v>
      </c>
      <c r="G298" s="417">
        <f t="shared" si="66"/>
        <v>0</v>
      </c>
      <c r="H298" s="488">
        <f t="shared" si="66"/>
        <v>0</v>
      </c>
      <c r="I298" s="556">
        <f t="shared" ref="I298:N298" si="67">SUM(I299:I300)</f>
        <v>0</v>
      </c>
      <c r="J298" s="625">
        <f t="shared" si="67"/>
        <v>0</v>
      </c>
      <c r="K298" s="696">
        <f t="shared" si="67"/>
        <v>0</v>
      </c>
      <c r="L298" s="767">
        <f t="shared" si="67"/>
        <v>0</v>
      </c>
      <c r="M298" s="860">
        <f t="shared" si="67"/>
        <v>0</v>
      </c>
      <c r="N298" s="933">
        <f t="shared" si="67"/>
        <v>0</v>
      </c>
    </row>
    <row r="299" spans="1:14" ht="12.75" customHeight="1" x14ac:dyDescent="0.2">
      <c r="A299" s="11"/>
      <c r="B299" s="12" t="s">
        <v>39</v>
      </c>
      <c r="C299" s="200">
        <v>0</v>
      </c>
      <c r="D299" s="200">
        <v>0</v>
      </c>
      <c r="E299" s="273">
        <v>0</v>
      </c>
      <c r="F299" s="335">
        <v>0</v>
      </c>
      <c r="G299" s="405">
        <v>0</v>
      </c>
      <c r="H299" s="476">
        <v>0</v>
      </c>
      <c r="I299" s="551">
        <v>0</v>
      </c>
      <c r="J299" s="620">
        <v>0</v>
      </c>
      <c r="K299" s="684">
        <v>0</v>
      </c>
      <c r="L299" s="762">
        <v>0</v>
      </c>
      <c r="M299" s="855">
        <v>0</v>
      </c>
      <c r="N299" s="928">
        <v>0</v>
      </c>
    </row>
    <row r="300" spans="1:14" ht="12.75" customHeight="1" x14ac:dyDescent="0.2">
      <c r="A300" s="11"/>
      <c r="B300" s="12" t="s">
        <v>40</v>
      </c>
      <c r="C300" s="200">
        <v>0</v>
      </c>
      <c r="D300" s="200">
        <v>0</v>
      </c>
      <c r="E300" s="273">
        <v>0</v>
      </c>
      <c r="F300" s="335">
        <v>0</v>
      </c>
      <c r="G300" s="405">
        <v>0</v>
      </c>
      <c r="H300" s="476">
        <v>0</v>
      </c>
      <c r="I300" s="551">
        <v>0</v>
      </c>
      <c r="J300" s="620">
        <v>0</v>
      </c>
      <c r="K300" s="684">
        <v>0</v>
      </c>
      <c r="L300" s="762">
        <v>0</v>
      </c>
      <c r="M300" s="855">
        <v>0</v>
      </c>
      <c r="N300" s="928">
        <v>0</v>
      </c>
    </row>
    <row r="301" spans="1:14" ht="12.75" customHeight="1" x14ac:dyDescent="0.2">
      <c r="A301" s="11"/>
      <c r="B301" s="10" t="s">
        <v>41</v>
      </c>
      <c r="C301" s="204">
        <f t="shared" ref="C301:H301" si="68">SUM(C302:C303)</f>
        <v>31</v>
      </c>
      <c r="D301" s="204">
        <f t="shared" si="68"/>
        <v>315</v>
      </c>
      <c r="E301" s="275">
        <f t="shared" si="68"/>
        <v>411</v>
      </c>
      <c r="F301" s="333">
        <f t="shared" si="68"/>
        <v>0</v>
      </c>
      <c r="G301" s="403">
        <f t="shared" si="68"/>
        <v>0</v>
      </c>
      <c r="H301" s="474">
        <f t="shared" si="68"/>
        <v>77</v>
      </c>
      <c r="I301" s="553">
        <f t="shared" ref="I301:N301" si="69">SUM(I302:I303)</f>
        <v>0</v>
      </c>
      <c r="J301" s="622">
        <f t="shared" si="69"/>
        <v>0</v>
      </c>
      <c r="K301" s="682">
        <f t="shared" si="69"/>
        <v>10</v>
      </c>
      <c r="L301" s="764">
        <f t="shared" si="69"/>
        <v>619</v>
      </c>
      <c r="M301" s="857">
        <f t="shared" si="69"/>
        <v>0</v>
      </c>
      <c r="N301" s="930">
        <f t="shared" si="69"/>
        <v>306</v>
      </c>
    </row>
    <row r="302" spans="1:14" x14ac:dyDescent="0.2">
      <c r="A302" s="11"/>
      <c r="B302" s="12" t="s">
        <v>39</v>
      </c>
      <c r="C302" s="200">
        <v>31</v>
      </c>
      <c r="D302" s="200">
        <v>315</v>
      </c>
      <c r="E302" s="273">
        <v>411</v>
      </c>
      <c r="F302" s="335">
        <v>0</v>
      </c>
      <c r="G302" s="405">
        <v>0</v>
      </c>
      <c r="H302" s="476">
        <v>77</v>
      </c>
      <c r="I302" s="551">
        <v>0</v>
      </c>
      <c r="J302" s="620">
        <v>0</v>
      </c>
      <c r="K302" s="684">
        <v>10</v>
      </c>
      <c r="L302" s="762">
        <v>153</v>
      </c>
      <c r="M302" s="855">
        <v>0</v>
      </c>
      <c r="N302" s="928">
        <v>116</v>
      </c>
    </row>
    <row r="303" spans="1:14" ht="18.75" customHeight="1" x14ac:dyDescent="0.2">
      <c r="A303" s="11"/>
      <c r="B303" s="12" t="s">
        <v>40</v>
      </c>
      <c r="C303" s="200">
        <v>0</v>
      </c>
      <c r="D303" s="200">
        <v>0</v>
      </c>
      <c r="E303" s="273">
        <v>0</v>
      </c>
      <c r="F303" s="335">
        <v>0</v>
      </c>
      <c r="G303" s="405">
        <v>0</v>
      </c>
      <c r="H303" s="476">
        <v>0</v>
      </c>
      <c r="I303" s="551">
        <v>0</v>
      </c>
      <c r="J303" s="620">
        <v>0</v>
      </c>
      <c r="K303" s="684">
        <v>0</v>
      </c>
      <c r="L303" s="762">
        <v>466</v>
      </c>
      <c r="M303" s="855">
        <v>0</v>
      </c>
      <c r="N303" s="928">
        <v>190</v>
      </c>
    </row>
    <row r="304" spans="1:14" ht="17.25" customHeight="1" x14ac:dyDescent="0.2">
      <c r="A304" s="9">
        <v>2</v>
      </c>
      <c r="B304" s="78" t="s">
        <v>42</v>
      </c>
      <c r="C304" s="188"/>
      <c r="D304" s="188"/>
      <c r="E304" s="266"/>
      <c r="F304" s="330"/>
      <c r="G304" s="400"/>
      <c r="H304" s="471"/>
      <c r="I304" s="545"/>
      <c r="J304" s="613"/>
      <c r="K304" s="679"/>
      <c r="L304" s="756"/>
      <c r="M304" s="848"/>
      <c r="N304" s="921"/>
    </row>
    <row r="305" spans="1:14" ht="20.100000000000001" customHeight="1" x14ac:dyDescent="0.2">
      <c r="A305" s="11"/>
      <c r="B305" s="12" t="s">
        <v>43</v>
      </c>
      <c r="C305" s="206">
        <v>9</v>
      </c>
      <c r="D305" s="206">
        <v>187</v>
      </c>
      <c r="E305" s="277">
        <v>182</v>
      </c>
      <c r="F305" s="348">
        <v>0</v>
      </c>
      <c r="G305" s="418">
        <v>0</v>
      </c>
      <c r="H305" s="489">
        <v>0</v>
      </c>
      <c r="I305" s="555">
        <v>0</v>
      </c>
      <c r="J305" s="624">
        <v>0</v>
      </c>
      <c r="K305" s="697">
        <v>0</v>
      </c>
      <c r="L305" s="766">
        <v>0</v>
      </c>
      <c r="M305" s="859">
        <v>0</v>
      </c>
      <c r="N305" s="932">
        <v>0</v>
      </c>
    </row>
    <row r="306" spans="1:14" ht="20.100000000000001" customHeight="1" x14ac:dyDescent="0.2">
      <c r="A306" s="11"/>
      <c r="B306" s="12" t="s">
        <v>44</v>
      </c>
      <c r="C306" s="200">
        <v>22</v>
      </c>
      <c r="D306" s="200">
        <v>128</v>
      </c>
      <c r="E306" s="273">
        <v>229</v>
      </c>
      <c r="F306" s="335">
        <v>0</v>
      </c>
      <c r="G306" s="405">
        <v>0</v>
      </c>
      <c r="H306" s="476">
        <v>77</v>
      </c>
      <c r="I306" s="551">
        <v>0</v>
      </c>
      <c r="J306" s="620">
        <v>0</v>
      </c>
      <c r="K306" s="684">
        <v>10</v>
      </c>
      <c r="L306" s="762">
        <v>464</v>
      </c>
      <c r="M306" s="855">
        <v>0</v>
      </c>
      <c r="N306" s="928">
        <v>306</v>
      </c>
    </row>
    <row r="307" spans="1:14" ht="20.100000000000001" customHeight="1" x14ac:dyDescent="0.2">
      <c r="A307" s="9"/>
      <c r="B307" s="12" t="s">
        <v>45</v>
      </c>
      <c r="C307" s="200">
        <v>0</v>
      </c>
      <c r="D307" s="200">
        <v>0</v>
      </c>
      <c r="E307" s="273">
        <v>0</v>
      </c>
      <c r="F307" s="335">
        <v>0</v>
      </c>
      <c r="G307" s="405">
        <v>0</v>
      </c>
      <c r="H307" s="476">
        <v>0</v>
      </c>
      <c r="I307" s="551">
        <v>0</v>
      </c>
      <c r="J307" s="620">
        <v>0</v>
      </c>
      <c r="K307" s="684">
        <v>0</v>
      </c>
      <c r="L307" s="762">
        <v>0</v>
      </c>
      <c r="M307" s="855">
        <v>0</v>
      </c>
      <c r="N307" s="928">
        <v>0</v>
      </c>
    </row>
    <row r="308" spans="1:14" ht="20.100000000000001" customHeight="1" x14ac:dyDescent="0.2">
      <c r="A308" s="14"/>
      <c r="B308" s="15" t="s">
        <v>46</v>
      </c>
      <c r="C308" s="201">
        <v>0</v>
      </c>
      <c r="D308" s="201">
        <v>0</v>
      </c>
      <c r="E308" s="274">
        <v>0</v>
      </c>
      <c r="F308" s="336">
        <v>0</v>
      </c>
      <c r="G308" s="406">
        <v>0</v>
      </c>
      <c r="H308" s="477">
        <v>0</v>
      </c>
      <c r="I308" s="552">
        <v>0</v>
      </c>
      <c r="J308" s="621">
        <v>0</v>
      </c>
      <c r="K308" s="685">
        <v>0</v>
      </c>
      <c r="L308" s="763">
        <v>155</v>
      </c>
      <c r="M308" s="856">
        <v>0</v>
      </c>
      <c r="N308" s="929">
        <v>0</v>
      </c>
    </row>
    <row r="309" spans="1:14" ht="20.100000000000001" customHeight="1" thickBot="1" x14ac:dyDescent="0.25">
      <c r="A309" s="17">
        <v>3</v>
      </c>
      <c r="B309" s="18" t="s">
        <v>47</v>
      </c>
      <c r="C309" s="25">
        <v>0</v>
      </c>
      <c r="D309" s="25">
        <v>0</v>
      </c>
      <c r="E309" s="25">
        <v>0</v>
      </c>
      <c r="F309" s="25">
        <v>0</v>
      </c>
      <c r="G309" s="25">
        <v>0</v>
      </c>
      <c r="H309" s="25">
        <v>0</v>
      </c>
      <c r="I309" s="25">
        <v>0</v>
      </c>
      <c r="J309" s="25">
        <v>0</v>
      </c>
      <c r="K309" s="25">
        <v>0</v>
      </c>
      <c r="L309" s="25">
        <v>0</v>
      </c>
      <c r="M309" s="25">
        <v>0</v>
      </c>
      <c r="N309" s="25">
        <v>0</v>
      </c>
    </row>
    <row r="310" spans="1:14" ht="20.100000000000001" customHeight="1" x14ac:dyDescent="0.2">
      <c r="B310" s="178"/>
      <c r="C310" s="24">
        <f t="shared" ref="C310:H310" si="70">SUM(C305:C308)-C296</f>
        <v>0</v>
      </c>
      <c r="D310" s="24">
        <f t="shared" si="70"/>
        <v>0</v>
      </c>
      <c r="E310" s="24">
        <f t="shared" si="70"/>
        <v>0</v>
      </c>
      <c r="F310" s="24">
        <f t="shared" si="70"/>
        <v>0</v>
      </c>
      <c r="G310" s="24">
        <f t="shared" si="70"/>
        <v>0</v>
      </c>
      <c r="H310" s="24">
        <f t="shared" si="70"/>
        <v>0</v>
      </c>
      <c r="I310" s="24">
        <f t="shared" ref="I310:N310" si="71">SUM(I305:I308)-I296</f>
        <v>0</v>
      </c>
      <c r="J310" s="24">
        <f t="shared" si="71"/>
        <v>0</v>
      </c>
      <c r="K310" s="24">
        <f t="shared" si="71"/>
        <v>0</v>
      </c>
      <c r="L310" s="24">
        <f t="shared" si="71"/>
        <v>0</v>
      </c>
      <c r="M310" s="24">
        <f t="shared" si="71"/>
        <v>0</v>
      </c>
      <c r="N310" s="24">
        <f t="shared" si="71"/>
        <v>0</v>
      </c>
    </row>
    <row r="311" spans="1:14" ht="20.100000000000001" customHeight="1" x14ac:dyDescent="0.2">
      <c r="A311" s="129" t="s">
        <v>66</v>
      </c>
    </row>
    <row r="312" spans="1:14" ht="26.25" customHeight="1" x14ac:dyDescent="0.2"/>
    <row r="313" spans="1:14" ht="20.100000000000001" customHeight="1" x14ac:dyDescent="0.2"/>
    <row r="314" spans="1:14" ht="20.100000000000001" customHeight="1" x14ac:dyDescent="0.2"/>
    <row r="315" spans="1:14" ht="20.100000000000001" customHeight="1" x14ac:dyDescent="0.2"/>
    <row r="316" spans="1:14" ht="20.100000000000001" customHeight="1" x14ac:dyDescent="0.2"/>
    <row r="317" spans="1:14" ht="24" customHeight="1" x14ac:dyDescent="0.2"/>
    <row r="318" spans="1:14" ht="12.75" customHeight="1" x14ac:dyDescent="0.2">
      <c r="A318" s="949" t="s">
        <v>0</v>
      </c>
      <c r="B318" s="949"/>
      <c r="C318" s="1" t="s">
        <v>1</v>
      </c>
      <c r="D318" s="1" t="s">
        <v>1</v>
      </c>
      <c r="E318" s="1" t="s">
        <v>1</v>
      </c>
      <c r="F318" s="1" t="s">
        <v>1</v>
      </c>
      <c r="G318" s="1" t="s">
        <v>1</v>
      </c>
      <c r="H318" s="1" t="s">
        <v>1</v>
      </c>
      <c r="I318" s="1" t="s">
        <v>1</v>
      </c>
      <c r="J318" s="1" t="s">
        <v>1</v>
      </c>
      <c r="K318" s="1" t="s">
        <v>1</v>
      </c>
      <c r="L318" s="1" t="s">
        <v>1</v>
      </c>
      <c r="M318" s="1" t="s">
        <v>1</v>
      </c>
      <c r="N318" s="1" t="s">
        <v>1</v>
      </c>
    </row>
    <row r="319" spans="1:14" ht="12.75" customHeight="1" x14ac:dyDescent="0.2">
      <c r="A319" s="949" t="s">
        <v>3</v>
      </c>
      <c r="B319" s="949"/>
    </row>
    <row r="320" spans="1:14" x14ac:dyDescent="0.2">
      <c r="A320" s="949" t="s">
        <v>4</v>
      </c>
      <c r="B320" s="949"/>
    </row>
    <row r="321" spans="1:14" ht="20.25" customHeight="1" x14ac:dyDescent="0.3">
      <c r="C321" s="194" t="s">
        <v>5</v>
      </c>
    </row>
    <row r="322" spans="1:14" ht="12.75" customHeight="1" x14ac:dyDescent="0.2">
      <c r="C322" s="191" t="s">
        <v>65</v>
      </c>
    </row>
    <row r="323" spans="1:14" x14ac:dyDescent="0.2">
      <c r="A323" s="1" t="s">
        <v>6</v>
      </c>
    </row>
    <row r="324" spans="1:14" ht="12.75" customHeight="1" x14ac:dyDescent="0.2">
      <c r="A324" s="1" t="s">
        <v>7</v>
      </c>
    </row>
    <row r="325" spans="1:14" s="3" customFormat="1" ht="12.75" customHeight="1" x14ac:dyDescent="0.2">
      <c r="A325" s="131" t="s">
        <v>53</v>
      </c>
      <c r="B325" s="131"/>
    </row>
    <row r="326" spans="1:14" ht="13.5" thickBot="1" x14ac:dyDescent="0.25"/>
    <row r="327" spans="1:14" ht="12.75" customHeight="1" x14ac:dyDescent="0.2">
      <c r="A327" s="950" t="s">
        <v>12</v>
      </c>
      <c r="B327" s="952" t="s">
        <v>13</v>
      </c>
      <c r="C327" s="193"/>
    </row>
    <row r="328" spans="1:14" ht="12.75" customHeight="1" x14ac:dyDescent="0.2">
      <c r="A328" s="951"/>
      <c r="B328" s="95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21" customHeight="1" x14ac:dyDescent="0.2">
      <c r="A329" s="951"/>
      <c r="B329" s="953"/>
      <c r="C329" s="189" t="s">
        <v>17</v>
      </c>
      <c r="D329" s="189" t="s">
        <v>17</v>
      </c>
      <c r="E329" s="267" t="s">
        <v>17</v>
      </c>
      <c r="F329" s="331" t="s">
        <v>17</v>
      </c>
      <c r="G329" s="401" t="s">
        <v>17</v>
      </c>
      <c r="H329" s="472" t="s">
        <v>17</v>
      </c>
      <c r="I329" s="546" t="s">
        <v>17</v>
      </c>
      <c r="J329" s="614" t="s">
        <v>17</v>
      </c>
      <c r="K329" s="680" t="s">
        <v>17</v>
      </c>
      <c r="L329" s="757" t="s">
        <v>17</v>
      </c>
      <c r="M329" s="849" t="s">
        <v>17</v>
      </c>
      <c r="N329" s="922" t="s">
        <v>17</v>
      </c>
    </row>
    <row r="330" spans="1:14" ht="18" customHeight="1" x14ac:dyDescent="0.2">
      <c r="A330" s="951"/>
      <c r="B330" s="953"/>
      <c r="C330" s="190"/>
      <c r="D330" s="190"/>
      <c r="E330" s="268"/>
      <c r="F330" s="332"/>
      <c r="G330" s="402"/>
      <c r="H330" s="473"/>
      <c r="I330" s="547"/>
      <c r="J330" s="615"/>
      <c r="K330" s="681"/>
      <c r="L330" s="758"/>
      <c r="M330" s="850"/>
      <c r="N330" s="923"/>
    </row>
    <row r="331" spans="1:14" ht="12.75" customHeight="1" x14ac:dyDescent="0.2">
      <c r="A331" s="44" t="s">
        <v>24</v>
      </c>
      <c r="B331" s="45" t="s">
        <v>25</v>
      </c>
      <c r="C331" s="185" t="s">
        <v>27</v>
      </c>
      <c r="D331" s="185" t="s">
        <v>27</v>
      </c>
      <c r="E331" s="263" t="s">
        <v>27</v>
      </c>
      <c r="F331" s="327" t="s">
        <v>27</v>
      </c>
      <c r="G331" s="397" t="s">
        <v>27</v>
      </c>
      <c r="H331" s="468" t="s">
        <v>27</v>
      </c>
      <c r="I331" s="543" t="s">
        <v>27</v>
      </c>
      <c r="J331" s="610" t="s">
        <v>27</v>
      </c>
      <c r="K331" s="676" t="s">
        <v>27</v>
      </c>
      <c r="L331" s="753" t="s">
        <v>27</v>
      </c>
      <c r="M331" s="846" t="s">
        <v>27</v>
      </c>
      <c r="N331" s="918" t="s">
        <v>27</v>
      </c>
    </row>
    <row r="332" spans="1:14" ht="12.75" customHeight="1" x14ac:dyDescent="0.2">
      <c r="A332" s="5"/>
      <c r="B332" s="6" t="s">
        <v>36</v>
      </c>
      <c r="C332" s="186">
        <f t="shared" ref="C332:H332" si="72">SUM(C334,C337)</f>
        <v>20</v>
      </c>
      <c r="D332" s="186">
        <f t="shared" si="72"/>
        <v>0</v>
      </c>
      <c r="E332" s="264">
        <f t="shared" si="72"/>
        <v>0</v>
      </c>
      <c r="F332" s="340">
        <f t="shared" si="72"/>
        <v>0</v>
      </c>
      <c r="G332" s="410">
        <f t="shared" si="72"/>
        <v>0</v>
      </c>
      <c r="H332" s="481">
        <f t="shared" si="72"/>
        <v>85</v>
      </c>
      <c r="I332" s="544">
        <f t="shared" ref="I332:N332" si="73">SUM(I334,I337)</f>
        <v>0</v>
      </c>
      <c r="J332" s="611">
        <f t="shared" si="73"/>
        <v>0</v>
      </c>
      <c r="K332" s="689">
        <f t="shared" si="73"/>
        <v>0</v>
      </c>
      <c r="L332" s="754">
        <f t="shared" si="73"/>
        <v>0</v>
      </c>
      <c r="M332" s="847">
        <f t="shared" si="73"/>
        <v>0</v>
      </c>
      <c r="N332" s="919">
        <f t="shared" si="73"/>
        <v>100</v>
      </c>
    </row>
    <row r="333" spans="1:14" ht="12.75" customHeight="1" x14ac:dyDescent="0.2">
      <c r="A333" s="9">
        <v>1</v>
      </c>
      <c r="B333" s="10" t="s">
        <v>37</v>
      </c>
      <c r="C333" s="188"/>
      <c r="D333" s="188"/>
      <c r="E333" s="266"/>
      <c r="F333" s="330"/>
      <c r="G333" s="400"/>
      <c r="H333" s="471"/>
      <c r="I333" s="545"/>
      <c r="J333" s="613"/>
      <c r="K333" s="679"/>
      <c r="L333" s="756"/>
      <c r="M333" s="848"/>
      <c r="N333" s="921"/>
    </row>
    <row r="334" spans="1:14" x14ac:dyDescent="0.2">
      <c r="A334" s="11"/>
      <c r="B334" s="10" t="s">
        <v>38</v>
      </c>
      <c r="C334" s="198">
        <f t="shared" ref="C334:H334" si="74">SUM(C335:C336)</f>
        <v>0</v>
      </c>
      <c r="D334" s="198">
        <f t="shared" si="74"/>
        <v>0</v>
      </c>
      <c r="E334" s="272">
        <f t="shared" si="74"/>
        <v>0</v>
      </c>
      <c r="F334" s="338">
        <f t="shared" si="74"/>
        <v>0</v>
      </c>
      <c r="G334" s="408">
        <f t="shared" si="74"/>
        <v>0</v>
      </c>
      <c r="H334" s="479">
        <f t="shared" si="74"/>
        <v>0</v>
      </c>
      <c r="I334" s="550">
        <f t="shared" ref="I334:N334" si="75">SUM(I335:I336)</f>
        <v>0</v>
      </c>
      <c r="J334" s="619">
        <f t="shared" si="75"/>
        <v>0</v>
      </c>
      <c r="K334" s="687">
        <f t="shared" si="75"/>
        <v>0</v>
      </c>
      <c r="L334" s="761">
        <f t="shared" si="75"/>
        <v>0</v>
      </c>
      <c r="M334" s="854">
        <f t="shared" si="75"/>
        <v>0</v>
      </c>
      <c r="N334" s="927">
        <f t="shared" si="75"/>
        <v>0</v>
      </c>
    </row>
    <row r="335" spans="1:14" ht="30" customHeight="1" x14ac:dyDescent="0.2">
      <c r="A335" s="11"/>
      <c r="B335" s="12" t="s">
        <v>39</v>
      </c>
      <c r="C335" s="195">
        <v>0</v>
      </c>
      <c r="D335" s="195">
        <v>0</v>
      </c>
      <c r="E335" s="269">
        <v>0</v>
      </c>
      <c r="F335" s="339">
        <v>0</v>
      </c>
      <c r="G335" s="409">
        <v>0</v>
      </c>
      <c r="H335" s="480">
        <v>0</v>
      </c>
      <c r="I335" s="548">
        <v>0</v>
      </c>
      <c r="J335" s="616">
        <v>0</v>
      </c>
      <c r="K335" s="688">
        <v>0</v>
      </c>
      <c r="L335" s="759">
        <v>0</v>
      </c>
      <c r="M335" s="851">
        <v>0</v>
      </c>
      <c r="N335" s="924">
        <v>0</v>
      </c>
    </row>
    <row r="336" spans="1:14" ht="25.5" customHeight="1" x14ac:dyDescent="0.2">
      <c r="A336" s="11"/>
      <c r="B336" s="12" t="s">
        <v>40</v>
      </c>
      <c r="C336" s="195">
        <v>0</v>
      </c>
      <c r="D336" s="195">
        <v>0</v>
      </c>
      <c r="E336" s="269">
        <v>0</v>
      </c>
      <c r="F336" s="339">
        <v>0</v>
      </c>
      <c r="G336" s="409">
        <v>0</v>
      </c>
      <c r="H336" s="480">
        <v>0</v>
      </c>
      <c r="I336" s="548">
        <v>0</v>
      </c>
      <c r="J336" s="616">
        <v>0</v>
      </c>
      <c r="K336" s="688">
        <v>0</v>
      </c>
      <c r="L336" s="759">
        <v>0</v>
      </c>
      <c r="M336" s="851">
        <v>0</v>
      </c>
      <c r="N336" s="924">
        <v>0</v>
      </c>
    </row>
    <row r="337" spans="1:14" ht="20.100000000000001" customHeight="1" x14ac:dyDescent="0.2">
      <c r="A337" s="11"/>
      <c r="B337" s="10" t="s">
        <v>41</v>
      </c>
      <c r="C337" s="198">
        <f t="shared" ref="C337:H337" si="76">SUM(C338:C339)</f>
        <v>20</v>
      </c>
      <c r="D337" s="198">
        <f t="shared" si="76"/>
        <v>0</v>
      </c>
      <c r="E337" s="272">
        <f t="shared" si="76"/>
        <v>0</v>
      </c>
      <c r="F337" s="338">
        <f t="shared" si="76"/>
        <v>0</v>
      </c>
      <c r="G337" s="408">
        <f t="shared" si="76"/>
        <v>0</v>
      </c>
      <c r="H337" s="479">
        <f t="shared" si="76"/>
        <v>85</v>
      </c>
      <c r="I337" s="550">
        <f t="shared" ref="I337:N337" si="77">SUM(I338:I339)</f>
        <v>0</v>
      </c>
      <c r="J337" s="619">
        <f t="shared" si="77"/>
        <v>0</v>
      </c>
      <c r="K337" s="687">
        <f t="shared" si="77"/>
        <v>0</v>
      </c>
      <c r="L337" s="761">
        <f t="shared" si="77"/>
        <v>0</v>
      </c>
      <c r="M337" s="854">
        <f t="shared" si="77"/>
        <v>0</v>
      </c>
      <c r="N337" s="927">
        <f t="shared" si="77"/>
        <v>100</v>
      </c>
    </row>
    <row r="338" spans="1:14" ht="24" customHeight="1" x14ac:dyDescent="0.2">
      <c r="A338" s="11"/>
      <c r="B338" s="12" t="s">
        <v>39</v>
      </c>
      <c r="C338" s="200">
        <v>20</v>
      </c>
      <c r="D338" s="200">
        <v>0</v>
      </c>
      <c r="E338" s="273">
        <v>0</v>
      </c>
      <c r="F338" s="335">
        <v>0</v>
      </c>
      <c r="G338" s="405">
        <v>0</v>
      </c>
      <c r="H338" s="476">
        <v>85</v>
      </c>
      <c r="I338" s="551">
        <v>0</v>
      </c>
      <c r="J338" s="620">
        <v>0</v>
      </c>
      <c r="K338" s="684">
        <v>0</v>
      </c>
      <c r="L338" s="762">
        <v>0</v>
      </c>
      <c r="M338" s="855">
        <v>0</v>
      </c>
      <c r="N338" s="928">
        <v>100</v>
      </c>
    </row>
    <row r="339" spans="1:14" x14ac:dyDescent="0.2">
      <c r="A339" s="11"/>
      <c r="B339" s="12" t="s">
        <v>40</v>
      </c>
      <c r="C339" s="200">
        <v>0</v>
      </c>
      <c r="D339" s="200">
        <v>0</v>
      </c>
      <c r="E339" s="273">
        <v>0</v>
      </c>
      <c r="F339" s="335">
        <v>0</v>
      </c>
      <c r="G339" s="405">
        <v>0</v>
      </c>
      <c r="H339" s="476">
        <v>0</v>
      </c>
      <c r="I339" s="551">
        <v>0</v>
      </c>
      <c r="J339" s="620">
        <v>0</v>
      </c>
      <c r="K339" s="684">
        <v>0</v>
      </c>
      <c r="L339" s="762">
        <v>0</v>
      </c>
      <c r="M339" s="855">
        <v>0</v>
      </c>
      <c r="N339" s="928">
        <v>0</v>
      </c>
    </row>
    <row r="340" spans="1:14" x14ac:dyDescent="0.2">
      <c r="A340" s="9">
        <v>2</v>
      </c>
      <c r="B340" s="10" t="s">
        <v>42</v>
      </c>
      <c r="C340" s="188"/>
      <c r="D340" s="188"/>
      <c r="E340" s="266"/>
      <c r="F340" s="330"/>
      <c r="G340" s="400"/>
      <c r="H340" s="471"/>
      <c r="I340" s="545"/>
      <c r="J340" s="613"/>
      <c r="K340" s="679"/>
      <c r="L340" s="756"/>
      <c r="M340" s="848"/>
      <c r="N340" s="921"/>
    </row>
    <row r="341" spans="1:14" x14ac:dyDescent="0.2">
      <c r="A341" s="11"/>
      <c r="B341" s="12" t="s">
        <v>43</v>
      </c>
      <c r="C341" s="195">
        <v>0</v>
      </c>
      <c r="D341" s="195">
        <v>0</v>
      </c>
      <c r="E341" s="269">
        <v>0</v>
      </c>
      <c r="F341" s="339">
        <v>0</v>
      </c>
      <c r="G341" s="409">
        <v>0</v>
      </c>
      <c r="H341" s="480">
        <v>0</v>
      </c>
      <c r="I341" s="548">
        <v>0</v>
      </c>
      <c r="J341" s="616">
        <v>0</v>
      </c>
      <c r="K341" s="688">
        <v>0</v>
      </c>
      <c r="L341" s="759">
        <v>0</v>
      </c>
      <c r="M341" s="851">
        <v>0</v>
      </c>
      <c r="N341" s="924">
        <v>0</v>
      </c>
    </row>
    <row r="342" spans="1:14" ht="12.75" customHeight="1" x14ac:dyDescent="0.2">
      <c r="A342" s="11"/>
      <c r="B342" s="12" t="s">
        <v>44</v>
      </c>
      <c r="C342" s="195">
        <v>20</v>
      </c>
      <c r="D342" s="195">
        <v>0</v>
      </c>
      <c r="E342" s="269">
        <v>0</v>
      </c>
      <c r="F342" s="339">
        <v>0</v>
      </c>
      <c r="G342" s="409">
        <v>0</v>
      </c>
      <c r="H342" s="480">
        <v>85</v>
      </c>
      <c r="I342" s="548">
        <v>0</v>
      </c>
      <c r="J342" s="616">
        <v>0</v>
      </c>
      <c r="K342" s="688">
        <v>0</v>
      </c>
      <c r="L342" s="759">
        <v>0</v>
      </c>
      <c r="M342" s="851">
        <v>0</v>
      </c>
      <c r="N342" s="924">
        <v>100</v>
      </c>
    </row>
    <row r="343" spans="1:14" ht="12.75" customHeight="1" x14ac:dyDescent="0.2">
      <c r="A343" s="9"/>
      <c r="B343" s="12" t="s">
        <v>45</v>
      </c>
      <c r="C343" s="195">
        <v>0</v>
      </c>
      <c r="D343" s="195">
        <v>0</v>
      </c>
      <c r="E343" s="269">
        <v>0</v>
      </c>
      <c r="F343" s="339">
        <v>0</v>
      </c>
      <c r="G343" s="409">
        <v>0</v>
      </c>
      <c r="H343" s="480">
        <v>0</v>
      </c>
      <c r="I343" s="548">
        <v>0</v>
      </c>
      <c r="J343" s="616">
        <v>0</v>
      </c>
      <c r="K343" s="688">
        <v>0</v>
      </c>
      <c r="L343" s="759">
        <v>0</v>
      </c>
      <c r="M343" s="851">
        <v>0</v>
      </c>
      <c r="N343" s="924">
        <v>0</v>
      </c>
    </row>
    <row r="344" spans="1:14" x14ac:dyDescent="0.2">
      <c r="A344" s="14"/>
      <c r="B344" s="15" t="s">
        <v>46</v>
      </c>
      <c r="C344" s="196">
        <v>0</v>
      </c>
      <c r="D344" s="196">
        <v>0</v>
      </c>
      <c r="E344" s="270">
        <v>0</v>
      </c>
      <c r="F344" s="341">
        <v>0</v>
      </c>
      <c r="G344" s="411">
        <v>0</v>
      </c>
      <c r="H344" s="482">
        <v>0</v>
      </c>
      <c r="I344" s="549">
        <v>0</v>
      </c>
      <c r="J344" s="617">
        <v>0</v>
      </c>
      <c r="K344" s="690">
        <v>0</v>
      </c>
      <c r="L344" s="760">
        <v>0</v>
      </c>
      <c r="M344" s="852">
        <v>0</v>
      </c>
      <c r="N344" s="925">
        <v>0</v>
      </c>
    </row>
    <row r="345" spans="1:14" ht="13.5" thickBot="1" x14ac:dyDescent="0.25">
      <c r="A345" s="17">
        <v>3</v>
      </c>
      <c r="B345" s="18" t="s">
        <v>47</v>
      </c>
      <c r="C345" s="25">
        <v>0</v>
      </c>
      <c r="D345" s="25">
        <v>0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</row>
    <row r="346" spans="1:14" x14ac:dyDescent="0.2">
      <c r="B346" s="178"/>
      <c r="C346" s="24">
        <f t="shared" ref="C346:H346" si="78">SUM(C341:C344)-C332</f>
        <v>0</v>
      </c>
      <c r="D346" s="24">
        <f t="shared" si="78"/>
        <v>0</v>
      </c>
      <c r="E346" s="24">
        <f t="shared" si="78"/>
        <v>0</v>
      </c>
      <c r="F346" s="24">
        <f t="shared" si="78"/>
        <v>0</v>
      </c>
      <c r="G346" s="24">
        <f t="shared" si="78"/>
        <v>0</v>
      </c>
      <c r="H346" s="24">
        <f t="shared" si="78"/>
        <v>0</v>
      </c>
      <c r="I346" s="24">
        <f t="shared" ref="I346:N346" si="79">SUM(I341:I344)-I332</f>
        <v>0</v>
      </c>
      <c r="J346" s="24">
        <f t="shared" si="79"/>
        <v>0</v>
      </c>
      <c r="K346" s="24">
        <f t="shared" si="79"/>
        <v>0</v>
      </c>
      <c r="L346" s="24">
        <f t="shared" si="79"/>
        <v>0</v>
      </c>
      <c r="M346" s="24">
        <f t="shared" si="79"/>
        <v>0</v>
      </c>
      <c r="N346" s="24">
        <f t="shared" si="79"/>
        <v>0</v>
      </c>
    </row>
    <row r="347" spans="1:14" x14ac:dyDescent="0.2">
      <c r="A347" s="129" t="s">
        <v>66</v>
      </c>
      <c r="B347" s="178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</row>
    <row r="348" spans="1:14" x14ac:dyDescent="0.2">
      <c r="B348" s="178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</row>
    <row r="349" spans="1:14" x14ac:dyDescent="0.2">
      <c r="B349" s="178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</row>
    <row r="351" spans="1:14" ht="12.75" customHeight="1" x14ac:dyDescent="0.2"/>
    <row r="352" spans="1:14" ht="12.75" customHeight="1" x14ac:dyDescent="0.2"/>
    <row r="353" spans="1:14" ht="12.75" customHeight="1" x14ac:dyDescent="0.2"/>
    <row r="354" spans="1:14" ht="12.75" customHeight="1" x14ac:dyDescent="0.2">
      <c r="A354" s="949" t="s">
        <v>0</v>
      </c>
      <c r="B354" s="949"/>
      <c r="C354" s="1" t="s">
        <v>1</v>
      </c>
      <c r="D354" s="1" t="s">
        <v>1</v>
      </c>
      <c r="E354" s="1" t="s">
        <v>1</v>
      </c>
      <c r="F354" s="1" t="s">
        <v>1</v>
      </c>
      <c r="G354" s="1" t="s">
        <v>1</v>
      </c>
      <c r="H354" s="1" t="s">
        <v>1</v>
      </c>
      <c r="I354" s="1" t="s">
        <v>1</v>
      </c>
      <c r="J354" s="1" t="s">
        <v>1</v>
      </c>
      <c r="K354" s="1" t="s">
        <v>1</v>
      </c>
      <c r="L354" s="1" t="s">
        <v>1</v>
      </c>
      <c r="M354" s="1" t="s">
        <v>1</v>
      </c>
      <c r="N354" s="1" t="s">
        <v>1</v>
      </c>
    </row>
    <row r="355" spans="1:14" ht="12.75" customHeight="1" x14ac:dyDescent="0.2">
      <c r="A355" s="949" t="s">
        <v>3</v>
      </c>
      <c r="B355" s="949"/>
    </row>
    <row r="356" spans="1:14" x14ac:dyDescent="0.2">
      <c r="A356" s="949" t="s">
        <v>4</v>
      </c>
      <c r="B356" s="949"/>
    </row>
    <row r="357" spans="1:14" ht="20.25" x14ac:dyDescent="0.3">
      <c r="C357" s="194" t="s">
        <v>5</v>
      </c>
    </row>
    <row r="358" spans="1:14" x14ac:dyDescent="0.2">
      <c r="C358" s="191" t="s">
        <v>65</v>
      </c>
    </row>
    <row r="359" spans="1:14" ht="12.75" customHeight="1" x14ac:dyDescent="0.2">
      <c r="A359" s="1" t="s">
        <v>6</v>
      </c>
    </row>
    <row r="360" spans="1:14" ht="12.75" customHeight="1" x14ac:dyDescent="0.2">
      <c r="A360" s="1" t="s">
        <v>7</v>
      </c>
    </row>
    <row r="361" spans="1:14" s="3" customFormat="1" ht="15" customHeight="1" x14ac:dyDescent="0.2">
      <c r="A361" s="131" t="s">
        <v>59</v>
      </c>
      <c r="B361" s="131"/>
    </row>
    <row r="362" spans="1:14" ht="18" customHeight="1" thickBot="1" x14ac:dyDescent="0.25">
      <c r="A362" s="3"/>
      <c r="B362" s="3"/>
    </row>
    <row r="363" spans="1:14" ht="12.75" customHeight="1" x14ac:dyDescent="0.2">
      <c r="A363" s="950" t="s">
        <v>12</v>
      </c>
      <c r="B363" s="952" t="s">
        <v>13</v>
      </c>
      <c r="C363" s="193"/>
    </row>
    <row r="364" spans="1:14" ht="12.75" customHeight="1" x14ac:dyDescent="0.2">
      <c r="A364" s="951"/>
      <c r="B364" s="95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 customHeight="1" x14ac:dyDescent="0.2">
      <c r="A365" s="951"/>
      <c r="B365" s="953"/>
      <c r="C365" s="189" t="s">
        <v>17</v>
      </c>
      <c r="D365" s="189" t="s">
        <v>17</v>
      </c>
      <c r="E365" s="267" t="s">
        <v>17</v>
      </c>
      <c r="F365" s="331" t="s">
        <v>17</v>
      </c>
      <c r="G365" s="401" t="s">
        <v>17</v>
      </c>
      <c r="H365" s="472" t="s">
        <v>17</v>
      </c>
      <c r="I365" s="546" t="s">
        <v>17</v>
      </c>
      <c r="J365" s="614" t="s">
        <v>17</v>
      </c>
      <c r="K365" s="680" t="s">
        <v>17</v>
      </c>
      <c r="L365" s="757" t="s">
        <v>17</v>
      </c>
      <c r="M365" s="849" t="s">
        <v>17</v>
      </c>
      <c r="N365" s="922" t="s">
        <v>17</v>
      </c>
    </row>
    <row r="366" spans="1:14" ht="12.75" customHeight="1" x14ac:dyDescent="0.2">
      <c r="A366" s="951"/>
      <c r="B366" s="953"/>
      <c r="C366" s="190"/>
      <c r="D366" s="190"/>
      <c r="E366" s="268"/>
      <c r="F366" s="332"/>
      <c r="G366" s="402"/>
      <c r="H366" s="473"/>
      <c r="I366" s="547"/>
      <c r="J366" s="615"/>
      <c r="K366" s="681"/>
      <c r="L366" s="758"/>
      <c r="M366" s="850"/>
      <c r="N366" s="923"/>
    </row>
    <row r="367" spans="1:14" ht="30" customHeight="1" x14ac:dyDescent="0.2">
      <c r="A367" s="44" t="s">
        <v>24</v>
      </c>
      <c r="B367" s="45" t="s">
        <v>25</v>
      </c>
      <c r="C367" s="185" t="s">
        <v>27</v>
      </c>
      <c r="D367" s="185" t="s">
        <v>27</v>
      </c>
      <c r="E367" s="263" t="s">
        <v>27</v>
      </c>
      <c r="F367" s="327" t="s">
        <v>27</v>
      </c>
      <c r="G367" s="397" t="s">
        <v>27</v>
      </c>
      <c r="H367" s="468" t="s">
        <v>27</v>
      </c>
      <c r="I367" s="543" t="s">
        <v>27</v>
      </c>
      <c r="J367" s="610" t="s">
        <v>27</v>
      </c>
      <c r="K367" s="676" t="s">
        <v>27</v>
      </c>
      <c r="L367" s="753" t="s">
        <v>27</v>
      </c>
      <c r="M367" s="846" t="s">
        <v>27</v>
      </c>
      <c r="N367" s="918" t="s">
        <v>27</v>
      </c>
    </row>
    <row r="368" spans="1:14" ht="25.5" customHeight="1" x14ac:dyDescent="0.2">
      <c r="A368" s="5"/>
      <c r="B368" s="6" t="s">
        <v>36</v>
      </c>
      <c r="C368" s="186">
        <f t="shared" ref="C368:H368" si="80">SUM(C370,C373)</f>
        <v>0</v>
      </c>
      <c r="D368" s="186">
        <f t="shared" si="80"/>
        <v>0</v>
      </c>
      <c r="E368" s="264">
        <f t="shared" si="80"/>
        <v>87</v>
      </c>
      <c r="F368" s="340">
        <f t="shared" si="80"/>
        <v>0</v>
      </c>
      <c r="G368" s="410">
        <f t="shared" si="80"/>
        <v>0</v>
      </c>
      <c r="H368" s="481">
        <f t="shared" si="80"/>
        <v>0</v>
      </c>
      <c r="I368" s="544">
        <f t="shared" ref="I368:N368" si="81">SUM(I370,I373)</f>
        <v>0</v>
      </c>
      <c r="J368" s="611">
        <f t="shared" si="81"/>
        <v>0</v>
      </c>
      <c r="K368" s="689">
        <f t="shared" si="81"/>
        <v>0</v>
      </c>
      <c r="L368" s="754">
        <f t="shared" si="81"/>
        <v>0</v>
      </c>
      <c r="M368" s="847">
        <f t="shared" si="81"/>
        <v>98</v>
      </c>
      <c r="N368" s="919">
        <f t="shared" si="81"/>
        <v>0</v>
      </c>
    </row>
    <row r="369" spans="1:14" ht="20.100000000000001" customHeight="1" x14ac:dyDescent="0.2">
      <c r="A369" s="9">
        <v>1</v>
      </c>
      <c r="B369" s="10" t="s">
        <v>37</v>
      </c>
      <c r="C369" s="188"/>
      <c r="D369" s="188"/>
      <c r="E369" s="266"/>
      <c r="F369" s="330"/>
      <c r="G369" s="400"/>
      <c r="H369" s="471"/>
      <c r="I369" s="545"/>
      <c r="J369" s="613"/>
      <c r="K369" s="679"/>
      <c r="L369" s="756"/>
      <c r="M369" s="848"/>
      <c r="N369" s="921"/>
    </row>
    <row r="370" spans="1:14" ht="20.100000000000001" customHeight="1" x14ac:dyDescent="0.2">
      <c r="A370" s="11"/>
      <c r="B370" s="10" t="s">
        <v>38</v>
      </c>
      <c r="C370" s="198">
        <f t="shared" ref="C370:H370" si="82">SUM(C371:C372)</f>
        <v>0</v>
      </c>
      <c r="D370" s="198">
        <f t="shared" si="82"/>
        <v>0</v>
      </c>
      <c r="E370" s="272">
        <f t="shared" si="82"/>
        <v>0</v>
      </c>
      <c r="F370" s="338">
        <f t="shared" si="82"/>
        <v>0</v>
      </c>
      <c r="G370" s="408">
        <f t="shared" si="82"/>
        <v>0</v>
      </c>
      <c r="H370" s="479">
        <f t="shared" si="82"/>
        <v>0</v>
      </c>
      <c r="I370" s="550">
        <f t="shared" ref="I370:N370" si="83">SUM(I371:I372)</f>
        <v>0</v>
      </c>
      <c r="J370" s="619">
        <f t="shared" si="83"/>
        <v>0</v>
      </c>
      <c r="K370" s="687">
        <f t="shared" si="83"/>
        <v>0</v>
      </c>
      <c r="L370" s="761">
        <f t="shared" si="83"/>
        <v>0</v>
      </c>
      <c r="M370" s="854">
        <f t="shared" si="83"/>
        <v>0</v>
      </c>
      <c r="N370" s="927">
        <f t="shared" si="83"/>
        <v>0</v>
      </c>
    </row>
    <row r="371" spans="1:14" ht="20.100000000000001" customHeight="1" x14ac:dyDescent="0.2">
      <c r="A371" s="11"/>
      <c r="B371" s="12" t="s">
        <v>39</v>
      </c>
      <c r="C371" s="195">
        <v>0</v>
      </c>
      <c r="D371" s="195">
        <v>0</v>
      </c>
      <c r="E371" s="269">
        <v>0</v>
      </c>
      <c r="F371" s="339">
        <v>0</v>
      </c>
      <c r="G371" s="409">
        <v>0</v>
      </c>
      <c r="H371" s="480">
        <v>0</v>
      </c>
      <c r="I371" s="548">
        <v>0</v>
      </c>
      <c r="J371" s="616">
        <v>0</v>
      </c>
      <c r="K371" s="688">
        <v>0</v>
      </c>
      <c r="L371" s="759">
        <v>0</v>
      </c>
      <c r="M371" s="851">
        <v>0</v>
      </c>
      <c r="N371" s="924">
        <v>0</v>
      </c>
    </row>
    <row r="372" spans="1:14" ht="20.100000000000001" customHeight="1" x14ac:dyDescent="0.2">
      <c r="A372" s="11"/>
      <c r="B372" s="12" t="s">
        <v>40</v>
      </c>
      <c r="C372" s="195">
        <v>0</v>
      </c>
      <c r="D372" s="195">
        <v>0</v>
      </c>
      <c r="E372" s="269">
        <v>0</v>
      </c>
      <c r="F372" s="339">
        <v>0</v>
      </c>
      <c r="G372" s="409">
        <v>0</v>
      </c>
      <c r="H372" s="480">
        <v>0</v>
      </c>
      <c r="I372" s="548">
        <v>0</v>
      </c>
      <c r="J372" s="616">
        <v>0</v>
      </c>
      <c r="K372" s="688">
        <v>0</v>
      </c>
      <c r="L372" s="759">
        <v>0</v>
      </c>
      <c r="M372" s="851">
        <v>0</v>
      </c>
      <c r="N372" s="924">
        <v>0</v>
      </c>
    </row>
    <row r="373" spans="1:14" ht="20.100000000000001" customHeight="1" x14ac:dyDescent="0.2">
      <c r="A373" s="11"/>
      <c r="B373" s="10" t="s">
        <v>41</v>
      </c>
      <c r="C373" s="198">
        <f t="shared" ref="C373:H373" si="84">SUM(C374:C375)</f>
        <v>0</v>
      </c>
      <c r="D373" s="198">
        <f t="shared" si="84"/>
        <v>0</v>
      </c>
      <c r="E373" s="272">
        <f t="shared" si="84"/>
        <v>87</v>
      </c>
      <c r="F373" s="338">
        <f t="shared" si="84"/>
        <v>0</v>
      </c>
      <c r="G373" s="408">
        <f t="shared" si="84"/>
        <v>0</v>
      </c>
      <c r="H373" s="479">
        <f t="shared" si="84"/>
        <v>0</v>
      </c>
      <c r="I373" s="550">
        <f t="shared" ref="I373:N373" si="85">SUM(I374:I375)</f>
        <v>0</v>
      </c>
      <c r="J373" s="619">
        <f t="shared" si="85"/>
        <v>0</v>
      </c>
      <c r="K373" s="687">
        <f t="shared" si="85"/>
        <v>0</v>
      </c>
      <c r="L373" s="761">
        <f t="shared" si="85"/>
        <v>0</v>
      </c>
      <c r="M373" s="854">
        <f t="shared" si="85"/>
        <v>98</v>
      </c>
      <c r="N373" s="927">
        <f t="shared" si="85"/>
        <v>0</v>
      </c>
    </row>
    <row r="374" spans="1:14" ht="20.100000000000001" customHeight="1" x14ac:dyDescent="0.2">
      <c r="A374" s="11"/>
      <c r="B374" s="12" t="s">
        <v>39</v>
      </c>
      <c r="C374" s="195">
        <v>0</v>
      </c>
      <c r="D374" s="195">
        <v>0</v>
      </c>
      <c r="E374" s="269">
        <v>87</v>
      </c>
      <c r="F374" s="339">
        <v>0</v>
      </c>
      <c r="G374" s="409">
        <v>0</v>
      </c>
      <c r="H374" s="480">
        <v>0</v>
      </c>
      <c r="I374" s="548">
        <v>0</v>
      </c>
      <c r="J374" s="616">
        <v>0</v>
      </c>
      <c r="K374" s="688">
        <v>0</v>
      </c>
      <c r="L374" s="759">
        <v>0</v>
      </c>
      <c r="M374" s="851">
        <v>98</v>
      </c>
      <c r="N374" s="924">
        <v>0</v>
      </c>
    </row>
    <row r="375" spans="1:14" ht="20.100000000000001" customHeight="1" x14ac:dyDescent="0.2">
      <c r="A375" s="11"/>
      <c r="B375" s="12" t="s">
        <v>40</v>
      </c>
      <c r="C375" s="195">
        <v>0</v>
      </c>
      <c r="D375" s="195">
        <v>0</v>
      </c>
      <c r="E375" s="269">
        <v>0</v>
      </c>
      <c r="F375" s="339">
        <v>0</v>
      </c>
      <c r="G375" s="409">
        <v>0</v>
      </c>
      <c r="H375" s="480">
        <v>0</v>
      </c>
      <c r="I375" s="548">
        <v>0</v>
      </c>
      <c r="J375" s="616">
        <v>0</v>
      </c>
      <c r="K375" s="688">
        <v>0</v>
      </c>
      <c r="L375" s="759">
        <v>0</v>
      </c>
      <c r="M375" s="851">
        <v>0</v>
      </c>
      <c r="N375" s="924">
        <v>0</v>
      </c>
    </row>
    <row r="376" spans="1:14" ht="26.25" customHeight="1" x14ac:dyDescent="0.2">
      <c r="A376" s="9">
        <v>2</v>
      </c>
      <c r="B376" s="10" t="s">
        <v>42</v>
      </c>
      <c r="C376" s="188"/>
      <c r="D376" s="188"/>
      <c r="E376" s="266"/>
      <c r="F376" s="330"/>
      <c r="G376" s="400"/>
      <c r="H376" s="471"/>
      <c r="I376" s="545"/>
      <c r="J376" s="613"/>
      <c r="K376" s="679"/>
      <c r="L376" s="756"/>
      <c r="M376" s="848"/>
      <c r="N376" s="921"/>
    </row>
    <row r="377" spans="1:14" ht="20.100000000000001" customHeight="1" x14ac:dyDescent="0.2">
      <c r="A377" s="11"/>
      <c r="B377" s="12" t="s">
        <v>43</v>
      </c>
      <c r="C377" s="195">
        <v>0</v>
      </c>
      <c r="D377" s="195">
        <v>0</v>
      </c>
      <c r="E377" s="269">
        <v>0</v>
      </c>
      <c r="F377" s="339">
        <v>0</v>
      </c>
      <c r="G377" s="409">
        <v>0</v>
      </c>
      <c r="H377" s="480">
        <v>0</v>
      </c>
      <c r="I377" s="548">
        <v>0</v>
      </c>
      <c r="J377" s="616">
        <v>0</v>
      </c>
      <c r="K377" s="688">
        <v>0</v>
      </c>
      <c r="L377" s="759">
        <v>0</v>
      </c>
      <c r="M377" s="851">
        <v>0</v>
      </c>
      <c r="N377" s="924">
        <v>0</v>
      </c>
    </row>
    <row r="378" spans="1:14" ht="20.100000000000001" customHeight="1" x14ac:dyDescent="0.2">
      <c r="A378" s="11"/>
      <c r="B378" s="12" t="s">
        <v>44</v>
      </c>
      <c r="C378" s="195">
        <v>0</v>
      </c>
      <c r="D378" s="195">
        <v>0</v>
      </c>
      <c r="E378" s="269">
        <v>87</v>
      </c>
      <c r="F378" s="339">
        <v>0</v>
      </c>
      <c r="G378" s="409">
        <v>0</v>
      </c>
      <c r="H378" s="480">
        <v>0</v>
      </c>
      <c r="I378" s="548">
        <v>0</v>
      </c>
      <c r="J378" s="616">
        <v>0</v>
      </c>
      <c r="K378" s="688">
        <v>0</v>
      </c>
      <c r="L378" s="759">
        <v>0</v>
      </c>
      <c r="M378" s="851">
        <v>98</v>
      </c>
      <c r="N378" s="924">
        <v>0</v>
      </c>
    </row>
    <row r="379" spans="1:14" ht="20.100000000000001" customHeight="1" x14ac:dyDescent="0.2">
      <c r="A379" s="9"/>
      <c r="B379" s="12" t="s">
        <v>45</v>
      </c>
      <c r="C379" s="195">
        <v>0</v>
      </c>
      <c r="D379" s="195">
        <v>0</v>
      </c>
      <c r="E379" s="269">
        <v>0</v>
      </c>
      <c r="F379" s="339">
        <v>0</v>
      </c>
      <c r="G379" s="409">
        <v>0</v>
      </c>
      <c r="H379" s="480">
        <v>0</v>
      </c>
      <c r="I379" s="548">
        <v>0</v>
      </c>
      <c r="J379" s="616">
        <v>0</v>
      </c>
      <c r="K379" s="688">
        <v>0</v>
      </c>
      <c r="L379" s="759">
        <v>0</v>
      </c>
      <c r="M379" s="851">
        <v>0</v>
      </c>
      <c r="N379" s="924">
        <v>0</v>
      </c>
    </row>
    <row r="380" spans="1:14" ht="20.100000000000001" customHeight="1" x14ac:dyDescent="0.2">
      <c r="A380" s="14"/>
      <c r="B380" s="15" t="s">
        <v>46</v>
      </c>
      <c r="C380" s="196">
        <v>0</v>
      </c>
      <c r="D380" s="196">
        <v>0</v>
      </c>
      <c r="E380" s="270">
        <v>0</v>
      </c>
      <c r="F380" s="341">
        <v>0</v>
      </c>
      <c r="G380" s="411">
        <v>0</v>
      </c>
      <c r="H380" s="482">
        <v>0</v>
      </c>
      <c r="I380" s="549">
        <v>0</v>
      </c>
      <c r="J380" s="617">
        <v>0</v>
      </c>
      <c r="K380" s="690">
        <v>0</v>
      </c>
      <c r="L380" s="760">
        <v>0</v>
      </c>
      <c r="M380" s="852">
        <v>0</v>
      </c>
      <c r="N380" s="925">
        <v>0</v>
      </c>
    </row>
    <row r="381" spans="1:14" ht="24" customHeight="1" thickBot="1" x14ac:dyDescent="0.25">
      <c r="A381" s="17">
        <v>3</v>
      </c>
      <c r="B381" s="18" t="s">
        <v>47</v>
      </c>
      <c r="C381" s="25">
        <v>0</v>
      </c>
      <c r="D381" s="25">
        <v>0</v>
      </c>
      <c r="E381" s="25">
        <v>0</v>
      </c>
      <c r="F381" s="25">
        <v>0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  <c r="N381" s="25">
        <v>0</v>
      </c>
    </row>
    <row r="382" spans="1:14" x14ac:dyDescent="0.2">
      <c r="B382" s="178"/>
      <c r="C382" s="24">
        <f t="shared" ref="C382:H382" si="86">SUM(C377:C380)-C368</f>
        <v>0</v>
      </c>
      <c r="D382" s="24">
        <f t="shared" si="86"/>
        <v>0</v>
      </c>
      <c r="E382" s="24">
        <f t="shared" si="86"/>
        <v>0</v>
      </c>
      <c r="F382" s="24">
        <f t="shared" si="86"/>
        <v>0</v>
      </c>
      <c r="G382" s="24">
        <f t="shared" si="86"/>
        <v>0</v>
      </c>
      <c r="H382" s="24">
        <f t="shared" si="86"/>
        <v>0</v>
      </c>
      <c r="I382" s="24">
        <f t="shared" ref="I382:N382" si="87">SUM(I377:I380)-I368</f>
        <v>0</v>
      </c>
      <c r="J382" s="24">
        <f t="shared" si="87"/>
        <v>0</v>
      </c>
      <c r="K382" s="24">
        <f t="shared" si="87"/>
        <v>0</v>
      </c>
      <c r="L382" s="24">
        <f t="shared" si="87"/>
        <v>0</v>
      </c>
      <c r="M382" s="24">
        <f t="shared" si="87"/>
        <v>0</v>
      </c>
      <c r="N382" s="24">
        <f t="shared" si="87"/>
        <v>0</v>
      </c>
    </row>
    <row r="383" spans="1:14" x14ac:dyDescent="0.2">
      <c r="A383" s="129" t="s">
        <v>66</v>
      </c>
    </row>
    <row r="385" spans="1:14" ht="12.75" customHeight="1" x14ac:dyDescent="0.2"/>
    <row r="386" spans="1:14" ht="12.75" customHeight="1" x14ac:dyDescent="0.2"/>
    <row r="390" spans="1:14" ht="12.75" customHeight="1" x14ac:dyDescent="0.2">
      <c r="A390" s="949" t="s">
        <v>0</v>
      </c>
      <c r="B390" s="949"/>
      <c r="C390" s="1" t="s">
        <v>1</v>
      </c>
      <c r="D390" s="1" t="s">
        <v>1</v>
      </c>
      <c r="E390" s="1" t="s">
        <v>1</v>
      </c>
      <c r="F390" s="1" t="s">
        <v>1</v>
      </c>
      <c r="G390" s="1" t="s">
        <v>1</v>
      </c>
      <c r="H390" s="1" t="s">
        <v>1</v>
      </c>
      <c r="I390" s="1" t="s">
        <v>1</v>
      </c>
      <c r="J390" s="1" t="s">
        <v>1</v>
      </c>
      <c r="K390" s="1" t="s">
        <v>1</v>
      </c>
      <c r="L390" s="1" t="s">
        <v>1</v>
      </c>
      <c r="M390" s="1" t="s">
        <v>1</v>
      </c>
      <c r="N390" s="1" t="s">
        <v>1</v>
      </c>
    </row>
    <row r="391" spans="1:14" ht="12.75" customHeight="1" x14ac:dyDescent="0.2">
      <c r="A391" s="949" t="s">
        <v>3</v>
      </c>
      <c r="B391" s="949"/>
    </row>
    <row r="392" spans="1:14" ht="7.5" customHeight="1" x14ac:dyDescent="0.2">
      <c r="A392" s="949" t="s">
        <v>4</v>
      </c>
      <c r="B392" s="949"/>
    </row>
    <row r="393" spans="1:14" ht="18" customHeight="1" x14ac:dyDescent="0.3">
      <c r="C393" s="194" t="s">
        <v>5</v>
      </c>
    </row>
    <row r="394" spans="1:14" ht="12.75" customHeight="1" x14ac:dyDescent="0.2">
      <c r="C394" s="191" t="s">
        <v>65</v>
      </c>
    </row>
    <row r="395" spans="1:14" ht="12.75" customHeight="1" x14ac:dyDescent="0.2">
      <c r="A395" s="1" t="s">
        <v>6</v>
      </c>
    </row>
    <row r="396" spans="1:14" ht="12.75" customHeight="1" x14ac:dyDescent="0.2">
      <c r="A396" s="1" t="s">
        <v>7</v>
      </c>
    </row>
    <row r="397" spans="1:14" s="3" customFormat="1" ht="12.75" customHeight="1" x14ac:dyDescent="0.2">
      <c r="A397" s="131" t="s">
        <v>58</v>
      </c>
      <c r="B397" s="131"/>
    </row>
    <row r="398" spans="1:14" ht="30" customHeight="1" thickBot="1" x14ac:dyDescent="0.25"/>
    <row r="399" spans="1:14" ht="25.5" customHeight="1" x14ac:dyDescent="0.2">
      <c r="A399" s="950" t="s">
        <v>12</v>
      </c>
      <c r="B399" s="952" t="s">
        <v>13</v>
      </c>
      <c r="C399" s="193"/>
    </row>
    <row r="400" spans="1:14" ht="20.100000000000001" customHeight="1" x14ac:dyDescent="0.2">
      <c r="A400" s="951"/>
      <c r="B400" s="95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20.100000000000001" customHeight="1" x14ac:dyDescent="0.2">
      <c r="A401" s="951"/>
      <c r="B401" s="953"/>
      <c r="C401" s="189" t="s">
        <v>17</v>
      </c>
      <c r="D401" s="189" t="s">
        <v>17</v>
      </c>
      <c r="E401" s="267" t="s">
        <v>17</v>
      </c>
      <c r="F401" s="331" t="s">
        <v>17</v>
      </c>
      <c r="G401" s="401" t="s">
        <v>17</v>
      </c>
      <c r="H401" s="472" t="s">
        <v>17</v>
      </c>
      <c r="I401" s="546" t="s">
        <v>17</v>
      </c>
      <c r="J401" s="614" t="s">
        <v>17</v>
      </c>
      <c r="K401" s="680" t="s">
        <v>17</v>
      </c>
      <c r="L401" s="757" t="s">
        <v>17</v>
      </c>
      <c r="M401" s="849" t="s">
        <v>17</v>
      </c>
      <c r="N401" s="922" t="s">
        <v>17</v>
      </c>
    </row>
    <row r="402" spans="1:14" ht="20.100000000000001" customHeight="1" x14ac:dyDescent="0.2">
      <c r="A402" s="951"/>
      <c r="B402" s="953"/>
      <c r="C402" s="190"/>
      <c r="D402" s="190"/>
      <c r="E402" s="268"/>
      <c r="F402" s="332"/>
      <c r="G402" s="402"/>
      <c r="H402" s="473"/>
      <c r="I402" s="547"/>
      <c r="J402" s="615"/>
      <c r="K402" s="681"/>
      <c r="L402" s="758"/>
      <c r="M402" s="850"/>
      <c r="N402" s="923"/>
    </row>
    <row r="403" spans="1:14" ht="20.100000000000001" customHeight="1" x14ac:dyDescent="0.2">
      <c r="A403" s="44" t="s">
        <v>24</v>
      </c>
      <c r="B403" s="45" t="s">
        <v>25</v>
      </c>
      <c r="C403" s="185" t="s">
        <v>27</v>
      </c>
      <c r="D403" s="185" t="s">
        <v>27</v>
      </c>
      <c r="E403" s="263" t="s">
        <v>27</v>
      </c>
      <c r="F403" s="327" t="s">
        <v>27</v>
      </c>
      <c r="G403" s="397" t="s">
        <v>27</v>
      </c>
      <c r="H403" s="468" t="s">
        <v>27</v>
      </c>
      <c r="I403" s="543" t="s">
        <v>27</v>
      </c>
      <c r="J403" s="610" t="s">
        <v>27</v>
      </c>
      <c r="K403" s="676" t="s">
        <v>27</v>
      </c>
      <c r="L403" s="753" t="s">
        <v>27</v>
      </c>
      <c r="M403" s="846" t="s">
        <v>27</v>
      </c>
      <c r="N403" s="918" t="s">
        <v>27</v>
      </c>
    </row>
    <row r="404" spans="1:14" ht="20.100000000000001" customHeight="1" x14ac:dyDescent="0.2">
      <c r="A404" s="5"/>
      <c r="B404" s="6" t="s">
        <v>36</v>
      </c>
      <c r="C404" s="186">
        <f t="shared" ref="C404:H404" si="88">SUM(C406,C409)</f>
        <v>100</v>
      </c>
      <c r="D404" s="186">
        <f t="shared" si="88"/>
        <v>0</v>
      </c>
      <c r="E404" s="264">
        <f t="shared" si="88"/>
        <v>0</v>
      </c>
      <c r="F404" s="340">
        <f t="shared" si="88"/>
        <v>0</v>
      </c>
      <c r="G404" s="410">
        <f t="shared" si="88"/>
        <v>0</v>
      </c>
      <c r="H404" s="481">
        <f t="shared" si="88"/>
        <v>100</v>
      </c>
      <c r="I404" s="544">
        <f t="shared" ref="I404:N404" si="89">SUM(I406,I409)</f>
        <v>0</v>
      </c>
      <c r="J404" s="611">
        <f t="shared" si="89"/>
        <v>0</v>
      </c>
      <c r="K404" s="689">
        <f t="shared" si="89"/>
        <v>0</v>
      </c>
      <c r="L404" s="754">
        <f t="shared" si="89"/>
        <v>0</v>
      </c>
      <c r="M404" s="847">
        <f t="shared" si="89"/>
        <v>30</v>
      </c>
      <c r="N404" s="919">
        <f t="shared" si="89"/>
        <v>70</v>
      </c>
    </row>
    <row r="405" spans="1:14" ht="20.100000000000001" customHeight="1" x14ac:dyDescent="0.2">
      <c r="A405" s="9">
        <v>1</v>
      </c>
      <c r="B405" s="10" t="s">
        <v>37</v>
      </c>
      <c r="C405" s="188"/>
      <c r="D405" s="188"/>
      <c r="E405" s="266"/>
      <c r="F405" s="330"/>
      <c r="G405" s="400"/>
      <c r="H405" s="471"/>
      <c r="I405" s="545"/>
      <c r="J405" s="613"/>
      <c r="K405" s="679"/>
      <c r="L405" s="756"/>
      <c r="M405" s="848"/>
      <c r="N405" s="921"/>
    </row>
    <row r="406" spans="1:14" ht="20.100000000000001" customHeight="1" x14ac:dyDescent="0.2">
      <c r="A406" s="11"/>
      <c r="B406" s="10" t="s">
        <v>38</v>
      </c>
      <c r="C406" s="198">
        <f t="shared" ref="C406:H406" si="90">SUM(C407:C408)</f>
        <v>0</v>
      </c>
      <c r="D406" s="198">
        <f t="shared" si="90"/>
        <v>0</v>
      </c>
      <c r="E406" s="272">
        <f t="shared" si="90"/>
        <v>0</v>
      </c>
      <c r="F406" s="338">
        <f t="shared" si="90"/>
        <v>0</v>
      </c>
      <c r="G406" s="408">
        <f t="shared" si="90"/>
        <v>0</v>
      </c>
      <c r="H406" s="479">
        <f t="shared" si="90"/>
        <v>0</v>
      </c>
      <c r="I406" s="550">
        <f t="shared" ref="I406:N406" si="91">SUM(I407:I408)</f>
        <v>0</v>
      </c>
      <c r="J406" s="619">
        <f t="shared" si="91"/>
        <v>0</v>
      </c>
      <c r="K406" s="687">
        <f t="shared" si="91"/>
        <v>0</v>
      </c>
      <c r="L406" s="761">
        <f t="shared" si="91"/>
        <v>0</v>
      </c>
      <c r="M406" s="854">
        <f t="shared" si="91"/>
        <v>0</v>
      </c>
      <c r="N406" s="927">
        <f t="shared" si="91"/>
        <v>0</v>
      </c>
    </row>
    <row r="407" spans="1:14" ht="26.25" customHeight="1" x14ac:dyDescent="0.2">
      <c r="A407" s="11"/>
      <c r="B407" s="12" t="s">
        <v>39</v>
      </c>
      <c r="C407" s="195">
        <v>0</v>
      </c>
      <c r="D407" s="195">
        <v>0</v>
      </c>
      <c r="E407" s="269">
        <v>0</v>
      </c>
      <c r="F407" s="339">
        <v>0</v>
      </c>
      <c r="G407" s="409">
        <v>0</v>
      </c>
      <c r="H407" s="480">
        <v>0</v>
      </c>
      <c r="I407" s="548">
        <v>0</v>
      </c>
      <c r="J407" s="616">
        <v>0</v>
      </c>
      <c r="K407" s="688">
        <v>0</v>
      </c>
      <c r="L407" s="759">
        <v>0</v>
      </c>
      <c r="M407" s="851">
        <v>0</v>
      </c>
      <c r="N407" s="924">
        <v>0</v>
      </c>
    </row>
    <row r="408" spans="1:14" ht="20.100000000000001" customHeight="1" x14ac:dyDescent="0.2">
      <c r="A408" s="11"/>
      <c r="B408" s="12" t="s">
        <v>40</v>
      </c>
      <c r="C408" s="195">
        <v>0</v>
      </c>
      <c r="D408" s="195">
        <v>0</v>
      </c>
      <c r="E408" s="269">
        <v>0</v>
      </c>
      <c r="F408" s="339">
        <v>0</v>
      </c>
      <c r="G408" s="409">
        <v>0</v>
      </c>
      <c r="H408" s="480">
        <v>0</v>
      </c>
      <c r="I408" s="548">
        <v>0</v>
      </c>
      <c r="J408" s="616">
        <v>0</v>
      </c>
      <c r="K408" s="688">
        <v>0</v>
      </c>
      <c r="L408" s="759">
        <v>0</v>
      </c>
      <c r="M408" s="851">
        <v>0</v>
      </c>
      <c r="N408" s="924">
        <v>0</v>
      </c>
    </row>
    <row r="409" spans="1:14" ht="20.100000000000001" customHeight="1" x14ac:dyDescent="0.2">
      <c r="A409" s="11"/>
      <c r="B409" s="10" t="s">
        <v>41</v>
      </c>
      <c r="C409" s="198">
        <f t="shared" ref="C409:H409" si="92">SUM(C410:C411)</f>
        <v>100</v>
      </c>
      <c r="D409" s="198">
        <f t="shared" si="92"/>
        <v>0</v>
      </c>
      <c r="E409" s="272">
        <f t="shared" si="92"/>
        <v>0</v>
      </c>
      <c r="F409" s="338">
        <f t="shared" si="92"/>
        <v>0</v>
      </c>
      <c r="G409" s="408">
        <f t="shared" si="92"/>
        <v>0</v>
      </c>
      <c r="H409" s="479">
        <f t="shared" si="92"/>
        <v>100</v>
      </c>
      <c r="I409" s="550">
        <f t="shared" ref="I409:N409" si="93">SUM(I410:I411)</f>
        <v>0</v>
      </c>
      <c r="J409" s="619">
        <f t="shared" si="93"/>
        <v>0</v>
      </c>
      <c r="K409" s="687">
        <f t="shared" si="93"/>
        <v>0</v>
      </c>
      <c r="L409" s="761">
        <f t="shared" si="93"/>
        <v>0</v>
      </c>
      <c r="M409" s="854">
        <f t="shared" si="93"/>
        <v>30</v>
      </c>
      <c r="N409" s="927">
        <f t="shared" si="93"/>
        <v>70</v>
      </c>
    </row>
    <row r="410" spans="1:14" ht="20.100000000000001" customHeight="1" x14ac:dyDescent="0.2">
      <c r="A410" s="11"/>
      <c r="B410" s="12" t="s">
        <v>39</v>
      </c>
      <c r="C410" s="195">
        <v>100</v>
      </c>
      <c r="D410" s="195">
        <v>0</v>
      </c>
      <c r="E410" s="269">
        <v>0</v>
      </c>
      <c r="F410" s="339">
        <v>0</v>
      </c>
      <c r="G410" s="409">
        <v>0</v>
      </c>
      <c r="H410" s="480">
        <v>90</v>
      </c>
      <c r="I410" s="548">
        <v>0</v>
      </c>
      <c r="J410" s="616">
        <v>0</v>
      </c>
      <c r="K410" s="688">
        <v>0</v>
      </c>
      <c r="L410" s="759">
        <v>0</v>
      </c>
      <c r="M410" s="851">
        <v>30</v>
      </c>
      <c r="N410" s="924">
        <v>70</v>
      </c>
    </row>
    <row r="411" spans="1:14" ht="20.100000000000001" customHeight="1" x14ac:dyDescent="0.2">
      <c r="A411" s="11"/>
      <c r="B411" s="12" t="s">
        <v>40</v>
      </c>
      <c r="C411" s="195">
        <v>0</v>
      </c>
      <c r="D411" s="195">
        <v>0</v>
      </c>
      <c r="E411" s="269">
        <v>0</v>
      </c>
      <c r="F411" s="339">
        <v>0</v>
      </c>
      <c r="G411" s="409">
        <v>0</v>
      </c>
      <c r="H411" s="480">
        <v>10</v>
      </c>
      <c r="I411" s="548">
        <v>0</v>
      </c>
      <c r="J411" s="616">
        <v>0</v>
      </c>
      <c r="K411" s="688">
        <v>0</v>
      </c>
      <c r="L411" s="759">
        <v>0</v>
      </c>
      <c r="M411" s="851">
        <v>0</v>
      </c>
      <c r="N411" s="924">
        <v>0</v>
      </c>
    </row>
    <row r="412" spans="1:14" ht="24" customHeight="1" x14ac:dyDescent="0.2">
      <c r="A412" s="9">
        <v>2</v>
      </c>
      <c r="B412" s="10" t="s">
        <v>42</v>
      </c>
      <c r="C412" s="188"/>
      <c r="D412" s="188"/>
      <c r="E412" s="266"/>
      <c r="F412" s="330"/>
      <c r="G412" s="400"/>
      <c r="H412" s="471"/>
      <c r="I412" s="545"/>
      <c r="J412" s="613"/>
      <c r="K412" s="679"/>
      <c r="L412" s="756"/>
      <c r="M412" s="848"/>
      <c r="N412" s="921"/>
    </row>
    <row r="413" spans="1:14" ht="12.75" customHeight="1" x14ac:dyDescent="0.2">
      <c r="A413" s="11"/>
      <c r="B413" s="12" t="s">
        <v>43</v>
      </c>
      <c r="C413" s="195">
        <v>80</v>
      </c>
      <c r="D413" s="195">
        <v>0</v>
      </c>
      <c r="E413" s="269">
        <v>0</v>
      </c>
      <c r="F413" s="339">
        <v>0</v>
      </c>
      <c r="G413" s="409">
        <v>0</v>
      </c>
      <c r="H413" s="480">
        <v>70</v>
      </c>
      <c r="I413" s="548">
        <v>0</v>
      </c>
      <c r="J413" s="616">
        <v>0</v>
      </c>
      <c r="K413" s="688">
        <v>0</v>
      </c>
      <c r="L413" s="759">
        <v>0</v>
      </c>
      <c r="M413" s="851">
        <v>25</v>
      </c>
      <c r="N413" s="924">
        <v>45</v>
      </c>
    </row>
    <row r="414" spans="1:14" x14ac:dyDescent="0.2">
      <c r="A414" s="11"/>
      <c r="B414" s="12" t="s">
        <v>44</v>
      </c>
      <c r="C414" s="195">
        <v>0</v>
      </c>
      <c r="D414" s="195">
        <v>0</v>
      </c>
      <c r="E414" s="269">
        <v>0</v>
      </c>
      <c r="F414" s="339">
        <v>0</v>
      </c>
      <c r="G414" s="409">
        <v>0</v>
      </c>
      <c r="H414" s="480">
        <v>0</v>
      </c>
      <c r="I414" s="548">
        <v>0</v>
      </c>
      <c r="J414" s="616">
        <v>0</v>
      </c>
      <c r="K414" s="688">
        <v>0</v>
      </c>
      <c r="L414" s="759">
        <v>0</v>
      </c>
      <c r="M414" s="851">
        <v>0</v>
      </c>
      <c r="N414" s="924">
        <v>0</v>
      </c>
    </row>
    <row r="415" spans="1:14" x14ac:dyDescent="0.2">
      <c r="A415" s="9"/>
      <c r="B415" s="12" t="s">
        <v>45</v>
      </c>
      <c r="C415" s="195">
        <v>0</v>
      </c>
      <c r="D415" s="195">
        <v>0</v>
      </c>
      <c r="E415" s="269">
        <v>0</v>
      </c>
      <c r="F415" s="339">
        <v>0</v>
      </c>
      <c r="G415" s="409">
        <v>0</v>
      </c>
      <c r="H415" s="480">
        <v>0</v>
      </c>
      <c r="I415" s="548">
        <v>0</v>
      </c>
      <c r="J415" s="616">
        <v>0</v>
      </c>
      <c r="K415" s="688">
        <v>0</v>
      </c>
      <c r="L415" s="759">
        <v>0</v>
      </c>
      <c r="M415" s="851">
        <v>0</v>
      </c>
      <c r="N415" s="924">
        <v>0</v>
      </c>
    </row>
    <row r="416" spans="1:14" x14ac:dyDescent="0.2">
      <c r="A416" s="14"/>
      <c r="B416" s="15" t="s">
        <v>46</v>
      </c>
      <c r="C416" s="196">
        <v>20</v>
      </c>
      <c r="D416" s="196">
        <v>0</v>
      </c>
      <c r="E416" s="270">
        <v>0</v>
      </c>
      <c r="F416" s="341">
        <v>0</v>
      </c>
      <c r="G416" s="411">
        <v>0</v>
      </c>
      <c r="H416" s="482">
        <v>30</v>
      </c>
      <c r="I416" s="549">
        <v>0</v>
      </c>
      <c r="J416" s="617">
        <v>0</v>
      </c>
      <c r="K416" s="690">
        <v>0</v>
      </c>
      <c r="L416" s="760">
        <v>0</v>
      </c>
      <c r="M416" s="852">
        <v>5</v>
      </c>
      <c r="N416" s="925">
        <v>25</v>
      </c>
    </row>
    <row r="417" spans="1:14" ht="13.5" thickBot="1" x14ac:dyDescent="0.25">
      <c r="A417" s="17">
        <v>3</v>
      </c>
      <c r="B417" s="18" t="s">
        <v>47</v>
      </c>
      <c r="C417" s="25">
        <v>0</v>
      </c>
      <c r="D417" s="25">
        <v>0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</row>
    <row r="418" spans="1:14" x14ac:dyDescent="0.2">
      <c r="B418" s="178"/>
      <c r="C418" s="24">
        <f t="shared" ref="C418:H418" si="94">SUM(C413:C416)-C404</f>
        <v>0</v>
      </c>
      <c r="D418" s="24">
        <f t="shared" si="94"/>
        <v>0</v>
      </c>
      <c r="E418" s="24">
        <f t="shared" si="94"/>
        <v>0</v>
      </c>
      <c r="F418" s="24">
        <f t="shared" si="94"/>
        <v>0</v>
      </c>
      <c r="G418" s="24">
        <f t="shared" si="94"/>
        <v>0</v>
      </c>
      <c r="H418" s="24">
        <f t="shared" si="94"/>
        <v>0</v>
      </c>
      <c r="I418" s="24">
        <f t="shared" ref="I418:N418" si="95">SUM(I413:I416)-I404</f>
        <v>0</v>
      </c>
      <c r="J418" s="24">
        <f t="shared" si="95"/>
        <v>0</v>
      </c>
      <c r="K418" s="24">
        <f t="shared" si="95"/>
        <v>0</v>
      </c>
      <c r="L418" s="24">
        <f t="shared" si="95"/>
        <v>0</v>
      </c>
      <c r="M418" s="24">
        <f t="shared" si="95"/>
        <v>0</v>
      </c>
      <c r="N418" s="24">
        <f t="shared" si="95"/>
        <v>0</v>
      </c>
    </row>
    <row r="419" spans="1:14" x14ac:dyDescent="0.2">
      <c r="A419" s="129" t="s">
        <v>66</v>
      </c>
    </row>
    <row r="426" spans="1:14" ht="12.75" customHeight="1" x14ac:dyDescent="0.2">
      <c r="A426" s="949" t="s">
        <v>0</v>
      </c>
      <c r="B426" s="949"/>
      <c r="C426" s="1" t="s">
        <v>1</v>
      </c>
      <c r="D426" s="1" t="s">
        <v>1</v>
      </c>
      <c r="E426" s="1" t="s">
        <v>1</v>
      </c>
      <c r="F426" s="1" t="s">
        <v>1</v>
      </c>
      <c r="G426" s="1" t="s">
        <v>1</v>
      </c>
      <c r="H426" s="1" t="s">
        <v>1</v>
      </c>
      <c r="I426" s="1" t="s">
        <v>1</v>
      </c>
      <c r="J426" s="1" t="s">
        <v>1</v>
      </c>
      <c r="K426" s="1" t="s">
        <v>1</v>
      </c>
      <c r="L426" s="1" t="s">
        <v>1</v>
      </c>
      <c r="M426" s="1" t="s">
        <v>1</v>
      </c>
      <c r="N426" s="1" t="s">
        <v>1</v>
      </c>
    </row>
    <row r="427" spans="1:14" ht="12.75" customHeight="1" x14ac:dyDescent="0.2">
      <c r="A427" s="949" t="s">
        <v>3</v>
      </c>
      <c r="B427" s="949"/>
    </row>
    <row r="428" spans="1:14" x14ac:dyDescent="0.2">
      <c r="A428" s="949" t="s">
        <v>4</v>
      </c>
      <c r="B428" s="949"/>
    </row>
    <row r="429" spans="1:14" ht="20.25" x14ac:dyDescent="0.3">
      <c r="C429" s="194" t="s">
        <v>5</v>
      </c>
    </row>
    <row r="430" spans="1:14" x14ac:dyDescent="0.2">
      <c r="C430" s="191" t="s">
        <v>65</v>
      </c>
    </row>
    <row r="431" spans="1:14" ht="12.75" customHeight="1" x14ac:dyDescent="0.2">
      <c r="A431" s="1" t="s">
        <v>6</v>
      </c>
    </row>
    <row r="432" spans="1:14" ht="12.75" customHeight="1" x14ac:dyDescent="0.2">
      <c r="A432" s="1" t="s">
        <v>7</v>
      </c>
      <c r="C432" s="1" t="s">
        <v>79</v>
      </c>
      <c r="D432" s="1" t="s">
        <v>80</v>
      </c>
      <c r="E432" s="1" t="s">
        <v>88</v>
      </c>
      <c r="F432" s="1" t="s">
        <v>82</v>
      </c>
      <c r="G432" s="1" t="s">
        <v>83</v>
      </c>
      <c r="H432" s="1" t="s">
        <v>89</v>
      </c>
      <c r="I432" s="1" t="s">
        <v>85</v>
      </c>
      <c r="J432" s="1" t="s">
        <v>86</v>
      </c>
      <c r="K432" s="1" t="s">
        <v>87</v>
      </c>
      <c r="L432" s="1" t="s">
        <v>93</v>
      </c>
    </row>
    <row r="433" spans="1:14" ht="13.5" thickBot="1" x14ac:dyDescent="0.25"/>
    <row r="434" spans="1:14" ht="12.75" customHeight="1" x14ac:dyDescent="0.2">
      <c r="A434" s="950" t="s">
        <v>12</v>
      </c>
      <c r="B434" s="952" t="s">
        <v>13</v>
      </c>
      <c r="C434" s="193"/>
    </row>
    <row r="435" spans="1:14" ht="12.75" customHeight="1" x14ac:dyDescent="0.2">
      <c r="A435" s="951"/>
      <c r="B435" s="95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2.75" customHeight="1" x14ac:dyDescent="0.2">
      <c r="A436" s="951"/>
      <c r="B436" s="953"/>
      <c r="C436" s="189" t="s">
        <v>17</v>
      </c>
      <c r="D436" s="189" t="s">
        <v>17</v>
      </c>
      <c r="E436" s="267" t="s">
        <v>17</v>
      </c>
      <c r="F436" s="331" t="s">
        <v>17</v>
      </c>
      <c r="G436" s="401" t="s">
        <v>17</v>
      </c>
      <c r="H436" s="472" t="s">
        <v>17</v>
      </c>
      <c r="I436" s="546" t="s">
        <v>17</v>
      </c>
      <c r="J436" s="614" t="s">
        <v>17</v>
      </c>
      <c r="K436" s="680" t="s">
        <v>17</v>
      </c>
      <c r="L436" s="757" t="s">
        <v>17</v>
      </c>
      <c r="M436" s="849" t="s">
        <v>17</v>
      </c>
      <c r="N436" s="922" t="s">
        <v>17</v>
      </c>
    </row>
    <row r="437" spans="1:14" ht="12.75" customHeight="1" x14ac:dyDescent="0.2">
      <c r="A437" s="951"/>
      <c r="B437" s="953"/>
      <c r="C437" s="190"/>
      <c r="D437" s="190"/>
      <c r="E437" s="268"/>
      <c r="F437" s="332"/>
      <c r="G437" s="402"/>
      <c r="H437" s="473"/>
      <c r="I437" s="547"/>
      <c r="J437" s="615"/>
      <c r="K437" s="681"/>
      <c r="L437" s="758"/>
      <c r="M437" s="850"/>
      <c r="N437" s="923"/>
    </row>
    <row r="438" spans="1:14" x14ac:dyDescent="0.2">
      <c r="A438" s="44" t="s">
        <v>24</v>
      </c>
      <c r="B438" s="45" t="s">
        <v>25</v>
      </c>
      <c r="C438" s="185" t="s">
        <v>27</v>
      </c>
      <c r="D438" s="185" t="s">
        <v>27</v>
      </c>
      <c r="E438" s="263" t="s">
        <v>27</v>
      </c>
      <c r="F438" s="327" t="s">
        <v>27</v>
      </c>
      <c r="G438" s="397" t="s">
        <v>27</v>
      </c>
      <c r="H438" s="468" t="s">
        <v>27</v>
      </c>
      <c r="I438" s="543" t="s">
        <v>27</v>
      </c>
      <c r="J438" s="610" t="s">
        <v>27</v>
      </c>
      <c r="K438" s="676" t="s">
        <v>27</v>
      </c>
      <c r="L438" s="753" t="s">
        <v>27</v>
      </c>
      <c r="M438" s="846" t="s">
        <v>27</v>
      </c>
      <c r="N438" s="918" t="s">
        <v>27</v>
      </c>
    </row>
    <row r="439" spans="1:14" ht="15.75" x14ac:dyDescent="0.2">
      <c r="A439" s="5"/>
      <c r="B439" s="6" t="s">
        <v>36</v>
      </c>
      <c r="C439" s="55">
        <f t="shared" ref="C439:N439" si="96">SUM(C15,C50,C85,C120,C155,C190,C225,C261,C296,C332,C368,C404)</f>
        <v>520</v>
      </c>
      <c r="D439" s="55">
        <f t="shared" si="96"/>
        <v>482</v>
      </c>
      <c r="E439" s="55">
        <f t="shared" si="96"/>
        <v>794</v>
      </c>
      <c r="F439" s="55">
        <f t="shared" si="96"/>
        <v>0</v>
      </c>
      <c r="G439" s="55">
        <f t="shared" si="96"/>
        <v>30</v>
      </c>
      <c r="H439" s="55">
        <f t="shared" si="96"/>
        <v>584</v>
      </c>
      <c r="I439" s="55">
        <f t="shared" si="96"/>
        <v>0</v>
      </c>
      <c r="J439" s="55">
        <f t="shared" si="96"/>
        <v>153</v>
      </c>
      <c r="K439" s="55">
        <f t="shared" si="96"/>
        <v>923</v>
      </c>
      <c r="L439" s="55">
        <f t="shared" si="96"/>
        <v>1406</v>
      </c>
      <c r="M439" s="55">
        <f t="shared" si="96"/>
        <v>604</v>
      </c>
      <c r="N439" s="55">
        <f t="shared" si="96"/>
        <v>602</v>
      </c>
    </row>
    <row r="440" spans="1:14" x14ac:dyDescent="0.2">
      <c r="A440" s="9">
        <v>1</v>
      </c>
      <c r="B440" s="10" t="s">
        <v>37</v>
      </c>
      <c r="C440" s="188"/>
      <c r="D440" s="188"/>
      <c r="E440" s="266"/>
      <c r="F440" s="330"/>
      <c r="G440" s="400"/>
      <c r="H440" s="471"/>
      <c r="I440" s="545"/>
      <c r="J440" s="613"/>
      <c r="K440" s="679"/>
      <c r="L440" s="756"/>
      <c r="M440" s="848"/>
      <c r="N440" s="921"/>
    </row>
    <row r="441" spans="1:14" ht="14.25" x14ac:dyDescent="0.2">
      <c r="A441" s="11"/>
      <c r="B441" s="10" t="s">
        <v>38</v>
      </c>
      <c r="C441" s="183">
        <f t="shared" ref="C441:N443" si="97">SUM(C87,C17,C298,C192,C122,C334,C227,C263,C157,C406,C370,C52)</f>
        <v>0</v>
      </c>
      <c r="D441" s="183">
        <f t="shared" si="97"/>
        <v>0</v>
      </c>
      <c r="E441" s="261">
        <f t="shared" si="97"/>
        <v>0</v>
      </c>
      <c r="F441" s="349">
        <f t="shared" si="97"/>
        <v>0</v>
      </c>
      <c r="G441" s="419">
        <f t="shared" si="97"/>
        <v>0</v>
      </c>
      <c r="H441" s="490">
        <f t="shared" si="97"/>
        <v>0</v>
      </c>
      <c r="I441" s="541">
        <f t="shared" si="97"/>
        <v>0</v>
      </c>
      <c r="J441" s="608">
        <f t="shared" si="97"/>
        <v>0</v>
      </c>
      <c r="K441" s="698">
        <f t="shared" si="97"/>
        <v>0</v>
      </c>
      <c r="L441" s="751">
        <f t="shared" si="97"/>
        <v>0</v>
      </c>
      <c r="M441" s="844">
        <f t="shared" si="97"/>
        <v>0</v>
      </c>
      <c r="N441" s="916">
        <f t="shared" si="97"/>
        <v>0</v>
      </c>
    </row>
    <row r="442" spans="1:14" ht="15" x14ac:dyDescent="0.2">
      <c r="A442" s="11"/>
      <c r="B442" s="12" t="s">
        <v>39</v>
      </c>
      <c r="C442" s="182">
        <f t="shared" si="97"/>
        <v>0</v>
      </c>
      <c r="D442" s="182">
        <f t="shared" si="97"/>
        <v>0</v>
      </c>
      <c r="E442" s="260">
        <f t="shared" si="97"/>
        <v>0</v>
      </c>
      <c r="F442" s="342">
        <f t="shared" si="97"/>
        <v>0</v>
      </c>
      <c r="G442" s="412">
        <f t="shared" si="97"/>
        <v>0</v>
      </c>
      <c r="H442" s="483">
        <f t="shared" si="97"/>
        <v>0</v>
      </c>
      <c r="I442" s="540">
        <f t="shared" si="97"/>
        <v>0</v>
      </c>
      <c r="J442" s="607">
        <f t="shared" si="97"/>
        <v>0</v>
      </c>
      <c r="K442" s="691">
        <f t="shared" si="97"/>
        <v>0</v>
      </c>
      <c r="L442" s="750">
        <f t="shared" si="97"/>
        <v>0</v>
      </c>
      <c r="M442" s="843">
        <f t="shared" si="97"/>
        <v>0</v>
      </c>
      <c r="N442" s="915">
        <f t="shared" si="97"/>
        <v>0</v>
      </c>
    </row>
    <row r="443" spans="1:14" ht="15" x14ac:dyDescent="0.2">
      <c r="A443" s="11"/>
      <c r="B443" s="12" t="s">
        <v>40</v>
      </c>
      <c r="C443" s="184">
        <f t="shared" si="97"/>
        <v>0</v>
      </c>
      <c r="D443" s="184">
        <f t="shared" si="97"/>
        <v>0</v>
      </c>
      <c r="E443" s="262">
        <f t="shared" si="97"/>
        <v>0</v>
      </c>
      <c r="F443" s="350">
        <f t="shared" si="97"/>
        <v>0</v>
      </c>
      <c r="G443" s="420">
        <f t="shared" si="97"/>
        <v>0</v>
      </c>
      <c r="H443" s="491">
        <f t="shared" si="97"/>
        <v>0</v>
      </c>
      <c r="I443" s="542">
        <f t="shared" si="97"/>
        <v>0</v>
      </c>
      <c r="J443" s="609">
        <f t="shared" si="97"/>
        <v>0</v>
      </c>
      <c r="K443" s="699">
        <f t="shared" si="97"/>
        <v>0</v>
      </c>
      <c r="L443" s="752">
        <f t="shared" si="97"/>
        <v>0</v>
      </c>
      <c r="M443" s="845">
        <f t="shared" si="97"/>
        <v>0</v>
      </c>
      <c r="N443" s="917">
        <f t="shared" si="97"/>
        <v>0</v>
      </c>
    </row>
    <row r="444" spans="1:14" ht="14.25" x14ac:dyDescent="0.2">
      <c r="A444" s="11"/>
      <c r="B444" s="10" t="s">
        <v>41</v>
      </c>
      <c r="C444" s="57">
        <f t="shared" ref="C444:N451" si="98">SUM(C20,C55,C90,C125,C160,C195,C230,C266,C301,C337,C373,C409)</f>
        <v>520</v>
      </c>
      <c r="D444" s="57">
        <f t="shared" si="98"/>
        <v>482</v>
      </c>
      <c r="E444" s="57">
        <f t="shared" si="98"/>
        <v>794</v>
      </c>
      <c r="F444" s="57">
        <f t="shared" si="98"/>
        <v>0</v>
      </c>
      <c r="G444" s="57">
        <f t="shared" si="98"/>
        <v>30</v>
      </c>
      <c r="H444" s="57">
        <f t="shared" si="98"/>
        <v>584</v>
      </c>
      <c r="I444" s="57">
        <f t="shared" si="98"/>
        <v>0</v>
      </c>
      <c r="J444" s="57">
        <f t="shared" si="98"/>
        <v>153</v>
      </c>
      <c r="K444" s="57">
        <f t="shared" si="98"/>
        <v>923</v>
      </c>
      <c r="L444" s="57">
        <f t="shared" si="98"/>
        <v>1406</v>
      </c>
      <c r="M444" s="57">
        <f t="shared" si="98"/>
        <v>604</v>
      </c>
      <c r="N444" s="57">
        <f t="shared" si="98"/>
        <v>602</v>
      </c>
    </row>
    <row r="445" spans="1:14" ht="15" x14ac:dyDescent="0.2">
      <c r="A445" s="11"/>
      <c r="B445" s="12" t="s">
        <v>39</v>
      </c>
      <c r="C445" s="61">
        <f t="shared" ref="C445:H445" si="99">SUM(C21,C56,C91,C126,C161,C196,C231,C267,C302,C338,C374,C410)</f>
        <v>450</v>
      </c>
      <c r="D445" s="61">
        <f t="shared" si="99"/>
        <v>457</v>
      </c>
      <c r="E445" s="61">
        <f t="shared" si="99"/>
        <v>706</v>
      </c>
      <c r="F445" s="61">
        <f t="shared" si="99"/>
        <v>0</v>
      </c>
      <c r="G445" s="61">
        <f t="shared" si="99"/>
        <v>30</v>
      </c>
      <c r="H445" s="61">
        <f t="shared" si="99"/>
        <v>574</v>
      </c>
      <c r="I445" s="61">
        <f t="shared" ref="I445:N445" si="100">SUM(I21,I56,I91,I126,I161,I196,I231,I267,I302,I338,I374,I410)</f>
        <v>0</v>
      </c>
      <c r="J445" s="61">
        <f t="shared" si="100"/>
        <v>150</v>
      </c>
      <c r="K445" s="61">
        <f t="shared" si="100"/>
        <v>821</v>
      </c>
      <c r="L445" s="61">
        <f t="shared" si="100"/>
        <v>640</v>
      </c>
      <c r="M445" s="61">
        <f t="shared" si="100"/>
        <v>400</v>
      </c>
      <c r="N445" s="61">
        <f t="shared" si="100"/>
        <v>412</v>
      </c>
    </row>
    <row r="446" spans="1:14" ht="15" x14ac:dyDescent="0.2">
      <c r="A446" s="11"/>
      <c r="B446" s="12" t="s">
        <v>40</v>
      </c>
      <c r="C446" s="59">
        <f t="shared" si="98"/>
        <v>70</v>
      </c>
      <c r="D446" s="59">
        <f t="shared" si="98"/>
        <v>25</v>
      </c>
      <c r="E446" s="59">
        <f t="shared" si="98"/>
        <v>88</v>
      </c>
      <c r="F446" s="59">
        <f t="shared" si="98"/>
        <v>0</v>
      </c>
      <c r="G446" s="59">
        <f t="shared" si="98"/>
        <v>0</v>
      </c>
      <c r="H446" s="59">
        <f t="shared" si="98"/>
        <v>10</v>
      </c>
      <c r="I446" s="59">
        <f t="shared" si="98"/>
        <v>0</v>
      </c>
      <c r="J446" s="59">
        <f t="shared" si="98"/>
        <v>3</v>
      </c>
      <c r="K446" s="59">
        <f t="shared" si="98"/>
        <v>102</v>
      </c>
      <c r="L446" s="59">
        <f t="shared" si="98"/>
        <v>766</v>
      </c>
      <c r="M446" s="59">
        <f t="shared" si="98"/>
        <v>204</v>
      </c>
      <c r="N446" s="59">
        <f t="shared" si="98"/>
        <v>190</v>
      </c>
    </row>
    <row r="447" spans="1:14" x14ac:dyDescent="0.2">
      <c r="A447" s="9">
        <v>2</v>
      </c>
      <c r="B447" s="10" t="s">
        <v>42</v>
      </c>
      <c r="C447" s="188"/>
      <c r="D447" s="188"/>
      <c r="E447" s="266"/>
      <c r="F447" s="330"/>
      <c r="G447" s="400"/>
      <c r="H447" s="471"/>
      <c r="I447" s="545"/>
      <c r="J447" s="613"/>
      <c r="K447" s="679"/>
      <c r="L447" s="756"/>
      <c r="M447" s="848"/>
      <c r="N447" s="921"/>
    </row>
    <row r="448" spans="1:14" ht="15" x14ac:dyDescent="0.2">
      <c r="A448" s="11"/>
      <c r="B448" s="12" t="s">
        <v>43</v>
      </c>
      <c r="C448" s="59">
        <f t="shared" si="98"/>
        <v>89</v>
      </c>
      <c r="D448" s="59">
        <f t="shared" si="98"/>
        <v>187</v>
      </c>
      <c r="E448" s="59">
        <f t="shared" si="98"/>
        <v>182</v>
      </c>
      <c r="F448" s="59">
        <f t="shared" si="98"/>
        <v>0</v>
      </c>
      <c r="G448" s="59">
        <f t="shared" si="98"/>
        <v>0</v>
      </c>
      <c r="H448" s="59">
        <f t="shared" si="98"/>
        <v>70</v>
      </c>
      <c r="I448" s="59">
        <f t="shared" si="98"/>
        <v>0</v>
      </c>
      <c r="J448" s="59">
        <f t="shared" si="98"/>
        <v>0</v>
      </c>
      <c r="K448" s="59">
        <f t="shared" si="98"/>
        <v>170</v>
      </c>
      <c r="L448" s="59">
        <f t="shared" si="98"/>
        <v>0</v>
      </c>
      <c r="M448" s="59">
        <f t="shared" si="98"/>
        <v>25</v>
      </c>
      <c r="N448" s="59">
        <f t="shared" si="98"/>
        <v>45</v>
      </c>
    </row>
    <row r="449" spans="1:14" ht="15" x14ac:dyDescent="0.2">
      <c r="A449" s="11"/>
      <c r="B449" s="12" t="s">
        <v>44</v>
      </c>
      <c r="C449" s="59">
        <f t="shared" si="98"/>
        <v>411</v>
      </c>
      <c r="D449" s="59">
        <f t="shared" si="98"/>
        <v>295</v>
      </c>
      <c r="E449" s="59">
        <f t="shared" si="98"/>
        <v>612</v>
      </c>
      <c r="F449" s="59">
        <f t="shared" si="98"/>
        <v>0</v>
      </c>
      <c r="G449" s="59">
        <f t="shared" si="98"/>
        <v>30</v>
      </c>
      <c r="H449" s="59">
        <f t="shared" si="98"/>
        <v>484</v>
      </c>
      <c r="I449" s="59">
        <f t="shared" si="98"/>
        <v>0</v>
      </c>
      <c r="J449" s="59">
        <f t="shared" si="98"/>
        <v>153</v>
      </c>
      <c r="K449" s="59">
        <f t="shared" si="98"/>
        <v>753</v>
      </c>
      <c r="L449" s="59">
        <f t="shared" si="98"/>
        <v>1251</v>
      </c>
      <c r="M449" s="59">
        <f t="shared" si="98"/>
        <v>574</v>
      </c>
      <c r="N449" s="59">
        <f t="shared" si="98"/>
        <v>532</v>
      </c>
    </row>
    <row r="450" spans="1:14" ht="15" x14ac:dyDescent="0.2">
      <c r="A450" s="9"/>
      <c r="B450" s="12" t="s">
        <v>45</v>
      </c>
      <c r="C450" s="59">
        <f t="shared" si="98"/>
        <v>0</v>
      </c>
      <c r="D450" s="59">
        <f t="shared" si="98"/>
        <v>0</v>
      </c>
      <c r="E450" s="59">
        <f t="shared" si="98"/>
        <v>0</v>
      </c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59">
        <f t="shared" si="98"/>
        <v>0</v>
      </c>
      <c r="J450" s="59">
        <f t="shared" si="98"/>
        <v>0</v>
      </c>
      <c r="K450" s="59">
        <f t="shared" si="98"/>
        <v>0</v>
      </c>
      <c r="L450" s="59">
        <f t="shared" si="98"/>
        <v>0</v>
      </c>
      <c r="M450" s="59">
        <f t="shared" si="98"/>
        <v>0</v>
      </c>
      <c r="N450" s="59">
        <f t="shared" si="98"/>
        <v>0</v>
      </c>
    </row>
    <row r="451" spans="1:14" ht="12.75" customHeight="1" x14ac:dyDescent="0.2">
      <c r="A451" s="14"/>
      <c r="B451" s="15" t="s">
        <v>46</v>
      </c>
      <c r="C451" s="59">
        <f t="shared" si="98"/>
        <v>20</v>
      </c>
      <c r="D451" s="59">
        <f t="shared" si="98"/>
        <v>0</v>
      </c>
      <c r="E451" s="59">
        <f t="shared" si="98"/>
        <v>0</v>
      </c>
      <c r="F451" s="59">
        <f t="shared" si="98"/>
        <v>0</v>
      </c>
      <c r="G451" s="59">
        <f t="shared" si="98"/>
        <v>0</v>
      </c>
      <c r="H451" s="59">
        <f t="shared" si="98"/>
        <v>30</v>
      </c>
      <c r="I451" s="59">
        <f t="shared" si="98"/>
        <v>0</v>
      </c>
      <c r="J451" s="59">
        <f t="shared" si="98"/>
        <v>0</v>
      </c>
      <c r="K451" s="59">
        <f t="shared" si="98"/>
        <v>0</v>
      </c>
      <c r="L451" s="59">
        <f t="shared" si="98"/>
        <v>155</v>
      </c>
      <c r="M451" s="59">
        <f t="shared" si="98"/>
        <v>5</v>
      </c>
      <c r="N451" s="59">
        <f t="shared" si="98"/>
        <v>25</v>
      </c>
    </row>
    <row r="452" spans="1:14" ht="12.75" customHeight="1" thickBot="1" x14ac:dyDescent="0.25">
      <c r="A452" s="21">
        <v>3</v>
      </c>
      <c r="B452" s="22" t="s">
        <v>47</v>
      </c>
      <c r="C452" s="26">
        <f t="shared" ref="C452:H452" si="101">SUM(C98,C28,C309,C203,C133,C345,C238,C274,C168,C417,C381,C63)</f>
        <v>0</v>
      </c>
      <c r="D452" s="26">
        <f t="shared" si="101"/>
        <v>0</v>
      </c>
      <c r="E452" s="26">
        <f t="shared" si="101"/>
        <v>0</v>
      </c>
      <c r="F452" s="26">
        <f t="shared" si="101"/>
        <v>0</v>
      </c>
      <c r="G452" s="26">
        <f t="shared" si="101"/>
        <v>0</v>
      </c>
      <c r="H452" s="26">
        <f t="shared" si="101"/>
        <v>0</v>
      </c>
      <c r="I452" s="26">
        <f t="shared" ref="I452:N452" si="102">SUM(I98,I28,I309,I203,I133,I345,I238,I274,I168,I417,I381,I63)</f>
        <v>0</v>
      </c>
      <c r="J452" s="26">
        <f t="shared" si="102"/>
        <v>0</v>
      </c>
      <c r="K452" s="26">
        <f t="shared" si="102"/>
        <v>0</v>
      </c>
      <c r="L452" s="26">
        <f t="shared" si="102"/>
        <v>0</v>
      </c>
      <c r="M452" s="26">
        <f t="shared" si="102"/>
        <v>0</v>
      </c>
      <c r="N452" s="26">
        <f t="shared" si="102"/>
        <v>0</v>
      </c>
    </row>
    <row r="453" spans="1:14" ht="12.75" customHeight="1" x14ac:dyDescent="0.2">
      <c r="B453" s="178"/>
      <c r="C453" s="24">
        <f t="shared" ref="C453:H453" si="103">SUM(C448:C451)-C439</f>
        <v>0</v>
      </c>
      <c r="D453" s="24">
        <f t="shared" si="103"/>
        <v>0</v>
      </c>
      <c r="E453" s="24">
        <f t="shared" si="103"/>
        <v>0</v>
      </c>
      <c r="F453" s="24">
        <f t="shared" si="103"/>
        <v>0</v>
      </c>
      <c r="G453" s="24">
        <f t="shared" si="103"/>
        <v>0</v>
      </c>
      <c r="H453" s="24">
        <f t="shared" si="103"/>
        <v>0</v>
      </c>
      <c r="I453" s="24">
        <f t="shared" ref="I453:N453" si="104">SUM(I448:I451)-I439</f>
        <v>0</v>
      </c>
      <c r="J453" s="24">
        <f t="shared" si="104"/>
        <v>0</v>
      </c>
      <c r="K453" s="24">
        <f t="shared" si="104"/>
        <v>0</v>
      </c>
      <c r="L453" s="24">
        <f t="shared" si="104"/>
        <v>0</v>
      </c>
      <c r="M453" s="24">
        <f t="shared" si="104"/>
        <v>0</v>
      </c>
      <c r="N453" s="24">
        <f t="shared" si="104"/>
        <v>0</v>
      </c>
    </row>
    <row r="454" spans="1:14" x14ac:dyDescent="0.2">
      <c r="A454" s="129" t="s">
        <v>66</v>
      </c>
    </row>
    <row r="457" spans="1:14" ht="20.100000000000001" customHeight="1" x14ac:dyDescent="0.2"/>
    <row r="458" spans="1:14" ht="20.100000000000001" customHeight="1" x14ac:dyDescent="0.2"/>
    <row r="459" spans="1:14" ht="20.100000000000001" customHeight="1" x14ac:dyDescent="0.2"/>
    <row r="460" spans="1:14" ht="20.100000000000001" customHeight="1" x14ac:dyDescent="0.2"/>
    <row r="461" spans="1:14" ht="20.100000000000001" customHeight="1" x14ac:dyDescent="0.2"/>
    <row r="462" spans="1:14" ht="20.100000000000001" customHeight="1" x14ac:dyDescent="0.2"/>
    <row r="463" spans="1:14" ht="26.25" customHeight="1" x14ac:dyDescent="0.2"/>
    <row r="464" spans="1:14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5">
    <mergeCell ref="A434:A437"/>
    <mergeCell ref="B434:B437"/>
    <mergeCell ref="A427:B427"/>
    <mergeCell ref="A428:B428"/>
    <mergeCell ref="A390:B390"/>
    <mergeCell ref="A391:B391"/>
    <mergeCell ref="A426:B426"/>
    <mergeCell ref="A392:B392"/>
    <mergeCell ref="A399:A402"/>
    <mergeCell ref="B399:B402"/>
    <mergeCell ref="B185:B188"/>
    <mergeCell ref="B220:B223"/>
    <mergeCell ref="A354:B354"/>
    <mergeCell ref="A355:B355"/>
    <mergeCell ref="A327:A330"/>
    <mergeCell ref="B327:B330"/>
    <mergeCell ref="A319:B319"/>
    <mergeCell ref="A320:B320"/>
    <mergeCell ref="A213:B213"/>
    <mergeCell ref="B256:B259"/>
    <mergeCell ref="A284:B284"/>
    <mergeCell ref="A291:A294"/>
    <mergeCell ref="B291:B294"/>
    <mergeCell ref="A318:B318"/>
    <mergeCell ref="A73:B73"/>
    <mergeCell ref="A80:A83"/>
    <mergeCell ref="B80:B83"/>
    <mergeCell ref="A71:B71"/>
    <mergeCell ref="A72:B72"/>
    <mergeCell ref="A106:B106"/>
    <mergeCell ref="A176:B176"/>
    <mergeCell ref="A177:B177"/>
    <mergeCell ref="A141:B141"/>
    <mergeCell ref="A142:B142"/>
    <mergeCell ref="A143:B143"/>
    <mergeCell ref="A150:A153"/>
    <mergeCell ref="B150:B153"/>
    <mergeCell ref="A107:B107"/>
    <mergeCell ref="A108:B108"/>
    <mergeCell ref="A363:A366"/>
    <mergeCell ref="B363:B366"/>
    <mergeCell ref="A220:A223"/>
    <mergeCell ref="A115:A118"/>
    <mergeCell ref="B115:B118"/>
    <mergeCell ref="A178:B178"/>
    <mergeCell ref="A247:B247"/>
    <mergeCell ref="A248:B248"/>
    <mergeCell ref="A211:B211"/>
    <mergeCell ref="A212:B212"/>
    <mergeCell ref="A185:A188"/>
    <mergeCell ref="A356:B356"/>
    <mergeCell ref="A282:B282"/>
    <mergeCell ref="A283:B283"/>
    <mergeCell ref="A249:B249"/>
    <mergeCell ref="A256:A259"/>
    <mergeCell ref="A1:B1"/>
    <mergeCell ref="A2:B2"/>
    <mergeCell ref="A3:B3"/>
    <mergeCell ref="A38:B38"/>
    <mergeCell ref="A45:A48"/>
    <mergeCell ref="B45:B48"/>
    <mergeCell ref="B10:B13"/>
    <mergeCell ref="A10:A13"/>
    <mergeCell ref="A36:B36"/>
    <mergeCell ref="A37:B37"/>
  </mergeCells>
  <pageMargins left="0.69930555555555596" right="0.69930555555555596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86"/>
  <sheetViews>
    <sheetView topLeftCell="A431" zoomScale="90" zoomScaleNormal="90" workbookViewId="0">
      <pane xSplit="2" topLeftCell="I1" activePane="topRight" state="frozen"/>
      <selection activeCell="M504" sqref="M504"/>
      <selection pane="topRight" activeCell="Q450" sqref="Q450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16384" width="9.140625" style="1"/>
  </cols>
  <sheetData>
    <row r="1" spans="1:14" ht="12.75" customHeight="1" x14ac:dyDescent="0.2">
      <c r="A1" s="949" t="s">
        <v>0</v>
      </c>
      <c r="B1" s="949"/>
    </row>
    <row r="2" spans="1:14" ht="12.75" customHeight="1" x14ac:dyDescent="0.2">
      <c r="A2" s="949" t="s">
        <v>3</v>
      </c>
      <c r="B2" s="949"/>
    </row>
    <row r="3" spans="1:14" x14ac:dyDescent="0.2">
      <c r="A3" s="949" t="s">
        <v>4</v>
      </c>
      <c r="B3" s="949"/>
    </row>
    <row r="4" spans="1:14" ht="20.25" x14ac:dyDescent="0.3">
      <c r="C4" s="194"/>
    </row>
    <row r="5" spans="1:14" x14ac:dyDescent="0.2">
      <c r="C5" s="191"/>
    </row>
    <row r="6" spans="1:14" x14ac:dyDescent="0.2">
      <c r="A6" s="1" t="s">
        <v>6</v>
      </c>
    </row>
    <row r="7" spans="1:14" ht="12.75" customHeight="1" x14ac:dyDescent="0.2">
      <c r="A7" s="1" t="s">
        <v>7</v>
      </c>
    </row>
    <row r="8" spans="1:14" s="3" customFormat="1" ht="12.75" customHeight="1" x14ac:dyDescent="0.2">
      <c r="A8" s="130" t="s">
        <v>49</v>
      </c>
      <c r="B8" s="130"/>
    </row>
    <row r="9" spans="1:14" ht="7.5" customHeight="1" thickBot="1" x14ac:dyDescent="0.25">
      <c r="A9" s="3"/>
      <c r="B9" s="3"/>
    </row>
    <row r="10" spans="1:14" ht="18" customHeight="1" x14ac:dyDescent="0.2">
      <c r="A10" s="950" t="s">
        <v>12</v>
      </c>
      <c r="B10" s="952" t="s">
        <v>13</v>
      </c>
      <c r="C10" s="193"/>
    </row>
    <row r="11" spans="1:14" ht="12.75" customHeight="1" x14ac:dyDescent="0.2">
      <c r="A11" s="951"/>
      <c r="B11" s="95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 customHeight="1" x14ac:dyDescent="0.2">
      <c r="A12" s="951"/>
      <c r="B12" s="953"/>
      <c r="C12" s="189" t="s">
        <v>19</v>
      </c>
      <c r="D12" s="189" t="s">
        <v>19</v>
      </c>
      <c r="E12" s="267" t="s">
        <v>19</v>
      </c>
      <c r="F12" s="331" t="s">
        <v>19</v>
      </c>
      <c r="G12" s="401" t="s">
        <v>19</v>
      </c>
      <c r="H12" s="472" t="s">
        <v>19</v>
      </c>
      <c r="I12" s="614" t="s">
        <v>19</v>
      </c>
      <c r="J12" s="680" t="s">
        <v>19</v>
      </c>
      <c r="K12" s="680" t="s">
        <v>19</v>
      </c>
      <c r="L12" s="774" t="s">
        <v>19</v>
      </c>
      <c r="M12" s="849" t="s">
        <v>19</v>
      </c>
      <c r="N12" s="922" t="s">
        <v>19</v>
      </c>
    </row>
    <row r="13" spans="1:14" ht="12.75" customHeight="1" x14ac:dyDescent="0.2">
      <c r="A13" s="951"/>
      <c r="B13" s="953"/>
      <c r="C13" s="190"/>
      <c r="D13" s="190"/>
      <c r="E13" s="268"/>
      <c r="F13" s="332"/>
      <c r="G13" s="402"/>
      <c r="H13" s="473"/>
      <c r="I13" s="615"/>
      <c r="J13" s="681"/>
      <c r="K13" s="681"/>
      <c r="L13" s="775"/>
      <c r="M13" s="850"/>
      <c r="N13" s="923"/>
    </row>
    <row r="14" spans="1:14" x14ac:dyDescent="0.2">
      <c r="A14" s="44" t="s">
        <v>24</v>
      </c>
      <c r="B14" s="45" t="s">
        <v>25</v>
      </c>
      <c r="C14" s="185" t="s">
        <v>29</v>
      </c>
      <c r="D14" s="185" t="s">
        <v>29</v>
      </c>
      <c r="E14" s="263" t="s">
        <v>29</v>
      </c>
      <c r="F14" s="327" t="s">
        <v>29</v>
      </c>
      <c r="G14" s="397" t="s">
        <v>29</v>
      </c>
      <c r="H14" s="468" t="s">
        <v>29</v>
      </c>
      <c r="I14" s="610" t="s">
        <v>29</v>
      </c>
      <c r="J14" s="676" t="s">
        <v>29</v>
      </c>
      <c r="K14" s="676" t="s">
        <v>29</v>
      </c>
      <c r="L14" s="771" t="s">
        <v>29</v>
      </c>
      <c r="M14" s="846" t="s">
        <v>29</v>
      </c>
      <c r="N14" s="918" t="s">
        <v>29</v>
      </c>
    </row>
    <row r="15" spans="1:14" ht="30" customHeight="1" x14ac:dyDescent="0.2">
      <c r="A15" s="5"/>
      <c r="B15" s="6" t="s">
        <v>36</v>
      </c>
      <c r="C15" s="205">
        <f t="shared" ref="C15:H15" si="0">SUM(C17,C20)</f>
        <v>0</v>
      </c>
      <c r="D15" s="205">
        <f t="shared" si="0"/>
        <v>0</v>
      </c>
      <c r="E15" s="276">
        <f t="shared" si="0"/>
        <v>0</v>
      </c>
      <c r="F15" s="328">
        <f t="shared" si="0"/>
        <v>0</v>
      </c>
      <c r="G15" s="398">
        <f t="shared" si="0"/>
        <v>0</v>
      </c>
      <c r="H15" s="469">
        <f t="shared" si="0"/>
        <v>0</v>
      </c>
      <c r="I15" s="623">
        <f t="shared" ref="I15:N15" si="1">SUM(I17,I20)</f>
        <v>0</v>
      </c>
      <c r="J15" s="677">
        <f t="shared" si="1"/>
        <v>0</v>
      </c>
      <c r="K15" s="677">
        <f t="shared" si="1"/>
        <v>0</v>
      </c>
      <c r="L15" s="772">
        <f t="shared" si="1"/>
        <v>0</v>
      </c>
      <c r="M15" s="858">
        <f t="shared" si="1"/>
        <v>0</v>
      </c>
      <c r="N15" s="931">
        <f t="shared" si="1"/>
        <v>0</v>
      </c>
    </row>
    <row r="16" spans="1:14" ht="25.5" customHeight="1" x14ac:dyDescent="0.2">
      <c r="A16" s="9">
        <v>1</v>
      </c>
      <c r="B16" s="10" t="s">
        <v>37</v>
      </c>
      <c r="C16" s="188"/>
      <c r="D16" s="188"/>
      <c r="E16" s="266"/>
      <c r="F16" s="330"/>
      <c r="G16" s="400"/>
      <c r="H16" s="471"/>
      <c r="I16" s="613"/>
      <c r="J16" s="679"/>
      <c r="K16" s="679"/>
      <c r="L16" s="773"/>
      <c r="M16" s="848"/>
      <c r="N16" s="921"/>
    </row>
    <row r="17" spans="1:14" ht="12.75" customHeight="1" x14ac:dyDescent="0.2">
      <c r="A17" s="11"/>
      <c r="B17" s="10" t="s">
        <v>38</v>
      </c>
      <c r="C17" s="204">
        <f t="shared" ref="C17:D17" si="2">SUM(C18:C19)</f>
        <v>0</v>
      </c>
      <c r="D17" s="204">
        <f t="shared" si="2"/>
        <v>0</v>
      </c>
      <c r="E17" s="275">
        <f t="shared" ref="E17:N17" si="3">SUM(E18:E19)</f>
        <v>0</v>
      </c>
      <c r="F17" s="333">
        <f t="shared" si="3"/>
        <v>0</v>
      </c>
      <c r="G17" s="403">
        <f t="shared" si="3"/>
        <v>0</v>
      </c>
      <c r="H17" s="474">
        <f t="shared" si="3"/>
        <v>0</v>
      </c>
      <c r="I17" s="622">
        <f t="shared" si="3"/>
        <v>0</v>
      </c>
      <c r="J17" s="682">
        <f t="shared" si="3"/>
        <v>0</v>
      </c>
      <c r="K17" s="682">
        <f t="shared" si="3"/>
        <v>0</v>
      </c>
      <c r="L17" s="776">
        <f t="shared" si="3"/>
        <v>0</v>
      </c>
      <c r="M17" s="857">
        <f t="shared" si="3"/>
        <v>0</v>
      </c>
      <c r="N17" s="930">
        <f t="shared" si="3"/>
        <v>0</v>
      </c>
    </row>
    <row r="18" spans="1:14" ht="12.75" customHeight="1" x14ac:dyDescent="0.2">
      <c r="A18" s="11"/>
      <c r="B18" s="12" t="s">
        <v>39</v>
      </c>
      <c r="C18" s="200">
        <v>0</v>
      </c>
      <c r="D18" s="200">
        <v>0</v>
      </c>
      <c r="E18" s="273">
        <v>0</v>
      </c>
      <c r="F18" s="335">
        <v>0</v>
      </c>
      <c r="G18" s="405">
        <v>0</v>
      </c>
      <c r="H18" s="476">
        <v>0</v>
      </c>
      <c r="I18" s="620">
        <v>0</v>
      </c>
      <c r="J18" s="684">
        <v>0</v>
      </c>
      <c r="K18" s="684">
        <v>0</v>
      </c>
      <c r="L18" s="778">
        <v>0</v>
      </c>
      <c r="M18" s="855">
        <v>0</v>
      </c>
      <c r="N18" s="928">
        <v>0</v>
      </c>
    </row>
    <row r="19" spans="1:14" ht="12.75" customHeight="1" x14ac:dyDescent="0.2">
      <c r="A19" s="11"/>
      <c r="B19" s="12" t="s">
        <v>40</v>
      </c>
      <c r="C19" s="200">
        <v>0</v>
      </c>
      <c r="D19" s="200">
        <v>0</v>
      </c>
      <c r="E19" s="273">
        <v>0</v>
      </c>
      <c r="F19" s="335">
        <v>0</v>
      </c>
      <c r="G19" s="405">
        <v>0</v>
      </c>
      <c r="H19" s="476">
        <v>0</v>
      </c>
      <c r="I19" s="620">
        <v>0</v>
      </c>
      <c r="J19" s="684">
        <v>0</v>
      </c>
      <c r="K19" s="684">
        <v>0</v>
      </c>
      <c r="L19" s="778">
        <v>0</v>
      </c>
      <c r="M19" s="855">
        <v>0</v>
      </c>
      <c r="N19" s="928">
        <v>0</v>
      </c>
    </row>
    <row r="20" spans="1:14" ht="12.75" customHeight="1" x14ac:dyDescent="0.2">
      <c r="A20" s="11"/>
      <c r="B20" s="10" t="s">
        <v>41</v>
      </c>
      <c r="C20" s="204">
        <f t="shared" ref="C20:N20" si="4">SUM(C21:C22)</f>
        <v>0</v>
      </c>
      <c r="D20" s="204">
        <f t="shared" si="4"/>
        <v>0</v>
      </c>
      <c r="E20" s="275">
        <f t="shared" si="4"/>
        <v>0</v>
      </c>
      <c r="F20" s="333">
        <f t="shared" si="4"/>
        <v>0</v>
      </c>
      <c r="G20" s="403">
        <f t="shared" si="4"/>
        <v>0</v>
      </c>
      <c r="H20" s="474">
        <f t="shared" si="4"/>
        <v>0</v>
      </c>
      <c r="I20" s="622">
        <f t="shared" si="4"/>
        <v>0</v>
      </c>
      <c r="J20" s="682">
        <f t="shared" si="4"/>
        <v>0</v>
      </c>
      <c r="K20" s="682">
        <f t="shared" si="4"/>
        <v>0</v>
      </c>
      <c r="L20" s="776">
        <f t="shared" si="4"/>
        <v>0</v>
      </c>
      <c r="M20" s="857">
        <f t="shared" si="4"/>
        <v>0</v>
      </c>
      <c r="N20" s="930">
        <f t="shared" si="4"/>
        <v>0</v>
      </c>
    </row>
    <row r="21" spans="1:14" ht="12.75" customHeight="1" x14ac:dyDescent="0.2">
      <c r="A21" s="11"/>
      <c r="B21" s="12" t="s">
        <v>39</v>
      </c>
      <c r="C21" s="200">
        <v>0</v>
      </c>
      <c r="D21" s="200">
        <v>0</v>
      </c>
      <c r="E21" s="273">
        <v>0</v>
      </c>
      <c r="F21" s="335">
        <v>0</v>
      </c>
      <c r="G21" s="405">
        <v>0</v>
      </c>
      <c r="H21" s="476">
        <v>0</v>
      </c>
      <c r="I21" s="620">
        <v>0</v>
      </c>
      <c r="J21" s="684">
        <v>0</v>
      </c>
      <c r="K21" s="684">
        <v>0</v>
      </c>
      <c r="L21" s="778">
        <v>0</v>
      </c>
      <c r="M21" s="855">
        <v>0</v>
      </c>
      <c r="N21" s="928">
        <v>0</v>
      </c>
    </row>
    <row r="22" spans="1:14" x14ac:dyDescent="0.2">
      <c r="A22" s="11"/>
      <c r="B22" s="12" t="s">
        <v>40</v>
      </c>
      <c r="C22" s="200">
        <v>0</v>
      </c>
      <c r="D22" s="200">
        <v>0</v>
      </c>
      <c r="E22" s="273">
        <v>0</v>
      </c>
      <c r="F22" s="335">
        <v>0</v>
      </c>
      <c r="G22" s="405">
        <v>0</v>
      </c>
      <c r="H22" s="476">
        <v>0</v>
      </c>
      <c r="I22" s="620">
        <v>0</v>
      </c>
      <c r="J22" s="684">
        <v>0</v>
      </c>
      <c r="K22" s="684">
        <v>0</v>
      </c>
      <c r="L22" s="778">
        <v>0</v>
      </c>
      <c r="M22" s="855">
        <v>0</v>
      </c>
      <c r="N22" s="928">
        <v>0</v>
      </c>
    </row>
    <row r="23" spans="1:14" x14ac:dyDescent="0.2">
      <c r="A23" s="9">
        <v>2</v>
      </c>
      <c r="B23" s="10" t="s">
        <v>42</v>
      </c>
      <c r="C23" s="203"/>
    </row>
    <row r="24" spans="1:14" x14ac:dyDescent="0.2">
      <c r="A24" s="11"/>
      <c r="B24" s="12" t="s">
        <v>43</v>
      </c>
      <c r="C24" s="200">
        <v>0</v>
      </c>
      <c r="D24" s="200">
        <v>0</v>
      </c>
      <c r="E24" s="273">
        <v>0</v>
      </c>
      <c r="F24" s="335">
        <v>0</v>
      </c>
      <c r="G24" s="405">
        <v>0</v>
      </c>
      <c r="H24" s="476">
        <v>0</v>
      </c>
      <c r="I24" s="620">
        <v>0</v>
      </c>
      <c r="J24" s="684">
        <v>0</v>
      </c>
      <c r="K24" s="684">
        <v>0</v>
      </c>
      <c r="L24" s="778">
        <v>0</v>
      </c>
      <c r="M24" s="855">
        <v>0</v>
      </c>
      <c r="N24" s="928">
        <v>0</v>
      </c>
    </row>
    <row r="25" spans="1:14" ht="12.75" customHeight="1" x14ac:dyDescent="0.2">
      <c r="A25" s="11"/>
      <c r="B25" s="12" t="s">
        <v>44</v>
      </c>
      <c r="C25" s="200">
        <v>0</v>
      </c>
      <c r="D25" s="200">
        <v>0</v>
      </c>
      <c r="E25" s="273">
        <v>0</v>
      </c>
      <c r="F25" s="335">
        <v>0</v>
      </c>
      <c r="G25" s="405">
        <v>0</v>
      </c>
      <c r="H25" s="476">
        <v>0</v>
      </c>
      <c r="I25" s="620">
        <v>0</v>
      </c>
      <c r="J25" s="684">
        <v>0</v>
      </c>
      <c r="K25" s="684">
        <v>0</v>
      </c>
      <c r="L25" s="778">
        <v>0</v>
      </c>
      <c r="M25" s="855">
        <v>0</v>
      </c>
      <c r="N25" s="928">
        <v>0</v>
      </c>
    </row>
    <row r="26" spans="1:14" ht="12.75" customHeight="1" x14ac:dyDescent="0.2">
      <c r="A26" s="9"/>
      <c r="B26" s="12" t="s">
        <v>45</v>
      </c>
      <c r="C26" s="200">
        <v>0</v>
      </c>
      <c r="D26" s="200">
        <v>0</v>
      </c>
      <c r="E26" s="273">
        <v>0</v>
      </c>
      <c r="F26" s="335">
        <v>0</v>
      </c>
      <c r="G26" s="405">
        <v>0</v>
      </c>
      <c r="H26" s="476">
        <v>0</v>
      </c>
      <c r="I26" s="620">
        <v>0</v>
      </c>
      <c r="J26" s="684">
        <v>0</v>
      </c>
      <c r="K26" s="684">
        <v>0</v>
      </c>
      <c r="L26" s="778">
        <v>0</v>
      </c>
      <c r="M26" s="855">
        <v>0</v>
      </c>
      <c r="N26" s="928">
        <v>0</v>
      </c>
    </row>
    <row r="27" spans="1:14" x14ac:dyDescent="0.2">
      <c r="A27" s="14"/>
      <c r="B27" s="15" t="s">
        <v>46</v>
      </c>
      <c r="C27" s="201">
        <v>0</v>
      </c>
      <c r="D27" s="201">
        <v>0</v>
      </c>
      <c r="E27" s="274">
        <v>0</v>
      </c>
      <c r="F27" s="336">
        <v>0</v>
      </c>
      <c r="G27" s="406">
        <v>0</v>
      </c>
      <c r="H27" s="477">
        <v>0</v>
      </c>
      <c r="I27" s="621">
        <v>0</v>
      </c>
      <c r="J27" s="685">
        <v>0</v>
      </c>
      <c r="K27" s="685">
        <v>0</v>
      </c>
      <c r="L27" s="779">
        <v>0</v>
      </c>
      <c r="M27" s="856">
        <v>0</v>
      </c>
      <c r="N27" s="929">
        <v>0</v>
      </c>
    </row>
    <row r="28" spans="1:14" ht="13.5" thickBot="1" x14ac:dyDescent="0.25">
      <c r="A28" s="17">
        <v>3</v>
      </c>
      <c r="B28" s="18" t="s">
        <v>47</v>
      </c>
      <c r="C28" s="197"/>
      <c r="D28" s="197"/>
      <c r="E28" s="271"/>
      <c r="F28" s="337"/>
      <c r="G28" s="407"/>
      <c r="H28" s="478"/>
      <c r="I28" s="618"/>
      <c r="J28" s="686"/>
      <c r="K28" s="686"/>
      <c r="L28" s="780"/>
      <c r="M28" s="853"/>
      <c r="N28" s="926"/>
    </row>
    <row r="29" spans="1:14" x14ac:dyDescent="0.2">
      <c r="B29" s="178"/>
      <c r="C29" s="24">
        <f t="shared" ref="C29:D29" si="5">SUM(C24:C27)-C15</f>
        <v>0</v>
      </c>
      <c r="D29" s="24">
        <f t="shared" si="5"/>
        <v>0</v>
      </c>
      <c r="E29" s="24">
        <f t="shared" ref="E29" si="6">SUM(E24:E27)-E15</f>
        <v>0</v>
      </c>
      <c r="F29" s="24">
        <f t="shared" ref="F29" si="7">SUM(F24:F27)-F15</f>
        <v>0</v>
      </c>
      <c r="G29" s="24">
        <f t="shared" ref="G29" si="8">SUM(G24:G27)-G15</f>
        <v>0</v>
      </c>
      <c r="H29" s="24">
        <f t="shared" ref="H29" si="9">SUM(H24:H27)-H15</f>
        <v>0</v>
      </c>
      <c r="I29" s="24">
        <f t="shared" ref="I29" si="10">SUM(I24:I27)-I15</f>
        <v>0</v>
      </c>
      <c r="J29" s="24">
        <f t="shared" ref="J29" si="11">SUM(J24:J27)-J15</f>
        <v>0</v>
      </c>
      <c r="K29" s="24">
        <f t="shared" ref="K29" si="12">SUM(K24:K27)-K15</f>
        <v>0</v>
      </c>
      <c r="L29" s="24">
        <f t="shared" ref="L29" si="13">SUM(L24:L27)-L15</f>
        <v>0</v>
      </c>
      <c r="M29" s="24">
        <f t="shared" ref="M29" si="14">SUM(M24:M27)-M15</f>
        <v>0</v>
      </c>
      <c r="N29" s="24">
        <f t="shared" ref="N29" si="15">SUM(N24:N27)-N15</f>
        <v>0</v>
      </c>
    </row>
    <row r="30" spans="1:14" x14ac:dyDescent="0.2">
      <c r="A30" s="129" t="s">
        <v>66</v>
      </c>
    </row>
    <row r="33" spans="1:14" ht="12.75" customHeight="1" x14ac:dyDescent="0.2"/>
    <row r="34" spans="1:14" ht="12.75" customHeight="1" x14ac:dyDescent="0.2"/>
    <row r="36" spans="1:14" ht="12.75" customHeight="1" x14ac:dyDescent="0.2">
      <c r="A36" s="949" t="s">
        <v>0</v>
      </c>
      <c r="B36" s="949"/>
    </row>
    <row r="37" spans="1:14" ht="12.75" customHeight="1" x14ac:dyDescent="0.2">
      <c r="A37" s="949" t="s">
        <v>3</v>
      </c>
      <c r="B37" s="949"/>
    </row>
    <row r="38" spans="1:14" x14ac:dyDescent="0.2">
      <c r="A38" s="949" t="s">
        <v>4</v>
      </c>
      <c r="B38" s="949"/>
    </row>
    <row r="39" spans="1:14" ht="12.75" customHeight="1" x14ac:dyDescent="0.3">
      <c r="C39" s="194"/>
    </row>
    <row r="40" spans="1:14" ht="12.75" customHeight="1" x14ac:dyDescent="0.2">
      <c r="C40" s="191"/>
    </row>
    <row r="41" spans="1:14" ht="15" customHeight="1" x14ac:dyDescent="0.2">
      <c r="A41" s="1" t="s">
        <v>6</v>
      </c>
    </row>
    <row r="42" spans="1:14" ht="18" customHeight="1" x14ac:dyDescent="0.2">
      <c r="A42" s="3" t="s">
        <v>7</v>
      </c>
      <c r="B42" s="3"/>
    </row>
    <row r="43" spans="1:14" s="3" customFormat="1" ht="12.75" customHeight="1" x14ac:dyDescent="0.2">
      <c r="A43" s="131" t="s">
        <v>60</v>
      </c>
      <c r="B43" s="131"/>
    </row>
    <row r="44" spans="1:14" ht="13.5" thickBot="1" x14ac:dyDescent="0.25"/>
    <row r="45" spans="1:14" ht="12.75" customHeight="1" x14ac:dyDescent="0.2">
      <c r="A45" s="950" t="s">
        <v>12</v>
      </c>
      <c r="B45" s="952" t="s">
        <v>13</v>
      </c>
      <c r="C45" s="193"/>
    </row>
    <row r="46" spans="1:14" ht="12.75" customHeight="1" x14ac:dyDescent="0.2">
      <c r="A46" s="951"/>
      <c r="B46" s="95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 customHeight="1" x14ac:dyDescent="0.2">
      <c r="A47" s="951"/>
      <c r="B47" s="953"/>
      <c r="C47" s="189" t="s">
        <v>19</v>
      </c>
      <c r="D47" s="189" t="s">
        <v>19</v>
      </c>
      <c r="E47" s="267" t="s">
        <v>19</v>
      </c>
      <c r="F47" s="331" t="s">
        <v>19</v>
      </c>
      <c r="G47" s="401" t="s">
        <v>19</v>
      </c>
      <c r="H47" s="472" t="s">
        <v>19</v>
      </c>
      <c r="I47" s="614" t="s">
        <v>19</v>
      </c>
      <c r="J47" s="680" t="s">
        <v>19</v>
      </c>
      <c r="K47" s="680" t="s">
        <v>19</v>
      </c>
      <c r="L47" s="774" t="s">
        <v>19</v>
      </c>
      <c r="M47" s="849" t="s">
        <v>19</v>
      </c>
      <c r="N47" s="922" t="s">
        <v>19</v>
      </c>
    </row>
    <row r="48" spans="1:14" ht="12.75" customHeight="1" x14ac:dyDescent="0.2">
      <c r="A48" s="951"/>
      <c r="B48" s="953"/>
      <c r="C48" s="190"/>
      <c r="D48" s="190"/>
      <c r="E48" s="268"/>
      <c r="F48" s="332"/>
      <c r="G48" s="402"/>
      <c r="H48" s="473"/>
      <c r="I48" s="615"/>
      <c r="J48" s="681"/>
      <c r="K48" s="681"/>
      <c r="L48" s="775"/>
      <c r="M48" s="850"/>
      <c r="N48" s="923"/>
    </row>
    <row r="49" spans="1:14" ht="12.75" customHeight="1" x14ac:dyDescent="0.2">
      <c r="A49" s="44" t="s">
        <v>24</v>
      </c>
      <c r="B49" s="45" t="s">
        <v>25</v>
      </c>
      <c r="C49" s="185" t="s">
        <v>29</v>
      </c>
      <c r="D49" s="185" t="s">
        <v>29</v>
      </c>
      <c r="E49" s="263" t="s">
        <v>29</v>
      </c>
      <c r="F49" s="327" t="s">
        <v>29</v>
      </c>
      <c r="G49" s="397" t="s">
        <v>29</v>
      </c>
      <c r="H49" s="468" t="s">
        <v>29</v>
      </c>
      <c r="I49" s="610" t="s">
        <v>29</v>
      </c>
      <c r="J49" s="676" t="s">
        <v>29</v>
      </c>
      <c r="K49" s="676" t="s">
        <v>29</v>
      </c>
      <c r="L49" s="771" t="s">
        <v>29</v>
      </c>
      <c r="M49" s="846" t="s">
        <v>29</v>
      </c>
      <c r="N49" s="918" t="s">
        <v>29</v>
      </c>
    </row>
    <row r="50" spans="1:14" ht="12.75" customHeight="1" x14ac:dyDescent="0.2">
      <c r="A50" s="5"/>
      <c r="B50" s="6" t="s">
        <v>36</v>
      </c>
      <c r="C50" s="186">
        <f t="shared" ref="C50:H50" si="16">SUM(C52,C55)</f>
        <v>0</v>
      </c>
      <c r="D50" s="186">
        <f t="shared" si="16"/>
        <v>0</v>
      </c>
      <c r="E50" s="264">
        <f t="shared" si="16"/>
        <v>0</v>
      </c>
      <c r="F50" s="340">
        <f t="shared" si="16"/>
        <v>0</v>
      </c>
      <c r="G50" s="410">
        <f t="shared" si="16"/>
        <v>0</v>
      </c>
      <c r="H50" s="481">
        <f t="shared" si="16"/>
        <v>0</v>
      </c>
      <c r="I50" s="611">
        <f t="shared" ref="I50:N50" si="17">SUM(I52,I55)</f>
        <v>0</v>
      </c>
      <c r="J50" s="689">
        <f t="shared" si="17"/>
        <v>0</v>
      </c>
      <c r="K50" s="689">
        <f t="shared" si="17"/>
        <v>0</v>
      </c>
      <c r="L50" s="783">
        <f t="shared" si="17"/>
        <v>0</v>
      </c>
      <c r="M50" s="847">
        <f t="shared" si="17"/>
        <v>0</v>
      </c>
      <c r="N50" s="919">
        <f t="shared" si="17"/>
        <v>0</v>
      </c>
    </row>
    <row r="51" spans="1:14" ht="12.75" customHeight="1" x14ac:dyDescent="0.2">
      <c r="A51" s="9">
        <v>1</v>
      </c>
      <c r="B51" s="10" t="s">
        <v>37</v>
      </c>
      <c r="C51" s="188"/>
      <c r="D51" s="188"/>
      <c r="E51" s="266"/>
      <c r="F51" s="330"/>
      <c r="G51" s="400"/>
      <c r="H51" s="471"/>
      <c r="I51" s="613"/>
      <c r="J51" s="679"/>
      <c r="K51" s="679"/>
      <c r="L51" s="773"/>
      <c r="M51" s="848"/>
      <c r="N51" s="921"/>
    </row>
    <row r="52" spans="1:14" ht="12.75" customHeight="1" x14ac:dyDescent="0.2">
      <c r="A52" s="11"/>
      <c r="B52" s="10" t="s">
        <v>38</v>
      </c>
      <c r="C52" s="198">
        <f t="shared" ref="C52:D52" si="18">SUM(C53:C54)</f>
        <v>0</v>
      </c>
      <c r="D52" s="198">
        <f t="shared" si="18"/>
        <v>0</v>
      </c>
      <c r="E52" s="272">
        <f t="shared" ref="E52:N52" si="19">SUM(E53:E54)</f>
        <v>0</v>
      </c>
      <c r="F52" s="338">
        <f t="shared" si="19"/>
        <v>0</v>
      </c>
      <c r="G52" s="408">
        <f t="shared" si="19"/>
        <v>0</v>
      </c>
      <c r="H52" s="479">
        <f t="shared" si="19"/>
        <v>0</v>
      </c>
      <c r="I52" s="619">
        <f t="shared" si="19"/>
        <v>0</v>
      </c>
      <c r="J52" s="687">
        <f t="shared" si="19"/>
        <v>0</v>
      </c>
      <c r="K52" s="687">
        <f t="shared" si="19"/>
        <v>0</v>
      </c>
      <c r="L52" s="781">
        <f t="shared" si="19"/>
        <v>0</v>
      </c>
      <c r="M52" s="854">
        <f t="shared" si="19"/>
        <v>0</v>
      </c>
      <c r="N52" s="927">
        <f t="shared" si="19"/>
        <v>0</v>
      </c>
    </row>
    <row r="53" spans="1:14" ht="12.75" customHeight="1" x14ac:dyDescent="0.2">
      <c r="A53" s="11"/>
      <c r="B53" s="12" t="s">
        <v>39</v>
      </c>
      <c r="C53" s="195">
        <v>0</v>
      </c>
      <c r="D53" s="195">
        <v>0</v>
      </c>
      <c r="E53" s="269">
        <v>0</v>
      </c>
      <c r="F53" s="339">
        <v>0</v>
      </c>
      <c r="G53" s="409">
        <v>0</v>
      </c>
      <c r="H53" s="480">
        <v>0</v>
      </c>
      <c r="I53" s="616">
        <v>0</v>
      </c>
      <c r="J53" s="688">
        <v>0</v>
      </c>
      <c r="K53" s="688">
        <v>0</v>
      </c>
      <c r="L53" s="782">
        <v>0</v>
      </c>
      <c r="M53" s="851">
        <v>0</v>
      </c>
      <c r="N53" s="924">
        <v>0</v>
      </c>
    </row>
    <row r="54" spans="1:14" ht="12.75" customHeight="1" x14ac:dyDescent="0.2">
      <c r="A54" s="11"/>
      <c r="B54" s="12" t="s">
        <v>40</v>
      </c>
      <c r="C54" s="195">
        <v>0</v>
      </c>
      <c r="D54" s="195">
        <v>0</v>
      </c>
      <c r="E54" s="269">
        <v>0</v>
      </c>
      <c r="F54" s="339">
        <v>0</v>
      </c>
      <c r="G54" s="409">
        <v>0</v>
      </c>
      <c r="H54" s="480">
        <v>0</v>
      </c>
      <c r="I54" s="616">
        <v>0</v>
      </c>
      <c r="J54" s="688">
        <v>0</v>
      </c>
      <c r="K54" s="688">
        <v>0</v>
      </c>
      <c r="L54" s="782">
        <v>0</v>
      </c>
      <c r="M54" s="851">
        <v>0</v>
      </c>
      <c r="N54" s="924">
        <v>0</v>
      </c>
    </row>
    <row r="55" spans="1:14" ht="12.75" customHeight="1" x14ac:dyDescent="0.2">
      <c r="A55" s="11"/>
      <c r="B55" s="10" t="s">
        <v>41</v>
      </c>
      <c r="C55" s="198">
        <f t="shared" ref="C55:N55" si="20">SUM(C56:C57)</f>
        <v>0</v>
      </c>
      <c r="D55" s="198">
        <f t="shared" si="20"/>
        <v>0</v>
      </c>
      <c r="E55" s="272">
        <f t="shared" si="20"/>
        <v>0</v>
      </c>
      <c r="F55" s="338">
        <f t="shared" si="20"/>
        <v>0</v>
      </c>
      <c r="G55" s="408">
        <f t="shared" si="20"/>
        <v>0</v>
      </c>
      <c r="H55" s="479">
        <f t="shared" si="20"/>
        <v>0</v>
      </c>
      <c r="I55" s="619">
        <f t="shared" si="20"/>
        <v>0</v>
      </c>
      <c r="J55" s="687">
        <f t="shared" si="20"/>
        <v>0</v>
      </c>
      <c r="K55" s="687">
        <f t="shared" si="20"/>
        <v>0</v>
      </c>
      <c r="L55" s="781">
        <f t="shared" si="20"/>
        <v>0</v>
      </c>
      <c r="M55" s="854">
        <f t="shared" si="20"/>
        <v>0</v>
      </c>
      <c r="N55" s="927">
        <f t="shared" si="20"/>
        <v>0</v>
      </c>
    </row>
    <row r="56" spans="1:14" ht="12.75" customHeight="1" x14ac:dyDescent="0.2">
      <c r="A56" s="11"/>
      <c r="B56" s="12" t="s">
        <v>39</v>
      </c>
      <c r="C56" s="195">
        <v>0</v>
      </c>
      <c r="D56" s="195">
        <v>0</v>
      </c>
      <c r="E56" s="269">
        <v>0</v>
      </c>
      <c r="F56" s="339">
        <v>0</v>
      </c>
      <c r="G56" s="409">
        <v>0</v>
      </c>
      <c r="H56" s="480">
        <v>0</v>
      </c>
      <c r="I56" s="616">
        <v>0</v>
      </c>
      <c r="J56" s="688">
        <v>0</v>
      </c>
      <c r="K56" s="688">
        <v>0</v>
      </c>
      <c r="L56" s="782">
        <v>0</v>
      </c>
      <c r="M56" s="851">
        <v>0</v>
      </c>
      <c r="N56" s="924">
        <v>0</v>
      </c>
    </row>
    <row r="57" spans="1:14" ht="12.75" customHeight="1" x14ac:dyDescent="0.2">
      <c r="A57" s="11"/>
      <c r="B57" s="12" t="s">
        <v>40</v>
      </c>
      <c r="C57" s="195">
        <v>0</v>
      </c>
      <c r="D57" s="195">
        <v>0</v>
      </c>
      <c r="E57" s="269">
        <v>0</v>
      </c>
      <c r="F57" s="339">
        <v>0</v>
      </c>
      <c r="G57" s="409">
        <v>0</v>
      </c>
      <c r="H57" s="480">
        <v>0</v>
      </c>
      <c r="I57" s="616">
        <v>0</v>
      </c>
      <c r="J57" s="688">
        <v>0</v>
      </c>
      <c r="K57" s="688">
        <v>0</v>
      </c>
      <c r="L57" s="782">
        <v>0</v>
      </c>
      <c r="M57" s="851">
        <v>0</v>
      </c>
      <c r="N57" s="924">
        <v>0</v>
      </c>
    </row>
    <row r="58" spans="1:14" ht="12.75" customHeight="1" x14ac:dyDescent="0.2">
      <c r="A58" s="9">
        <v>2</v>
      </c>
      <c r="B58" s="10" t="s">
        <v>42</v>
      </c>
      <c r="C58" s="188"/>
      <c r="D58" s="188"/>
      <c r="E58" s="266"/>
      <c r="F58" s="330"/>
      <c r="G58" s="400"/>
      <c r="H58" s="471"/>
      <c r="I58" s="613"/>
      <c r="J58" s="679"/>
      <c r="K58" s="679"/>
      <c r="L58" s="773"/>
      <c r="M58" s="848"/>
      <c r="N58" s="921"/>
    </row>
    <row r="59" spans="1:14" ht="12.75" customHeight="1" x14ac:dyDescent="0.2">
      <c r="A59" s="11"/>
      <c r="B59" s="12" t="s">
        <v>43</v>
      </c>
      <c r="C59" s="195">
        <v>0</v>
      </c>
      <c r="D59" s="195">
        <v>0</v>
      </c>
      <c r="E59" s="269">
        <v>0</v>
      </c>
      <c r="F59" s="339">
        <v>0</v>
      </c>
      <c r="G59" s="409">
        <v>0</v>
      </c>
      <c r="H59" s="480">
        <v>0</v>
      </c>
      <c r="I59" s="616">
        <v>0</v>
      </c>
      <c r="J59" s="688">
        <v>0</v>
      </c>
      <c r="K59" s="688">
        <v>0</v>
      </c>
      <c r="L59" s="782">
        <v>0</v>
      </c>
      <c r="M59" s="851">
        <v>0</v>
      </c>
      <c r="N59" s="924">
        <v>0</v>
      </c>
    </row>
    <row r="60" spans="1:14" ht="12.75" customHeight="1" x14ac:dyDescent="0.2">
      <c r="A60" s="11"/>
      <c r="B60" s="12" t="s">
        <v>44</v>
      </c>
      <c r="C60" s="195">
        <v>0</v>
      </c>
      <c r="D60" s="195">
        <v>0</v>
      </c>
      <c r="E60" s="269">
        <v>0</v>
      </c>
      <c r="F60" s="339">
        <v>0</v>
      </c>
      <c r="G60" s="409">
        <v>0</v>
      </c>
      <c r="H60" s="480">
        <v>0</v>
      </c>
      <c r="I60" s="616">
        <v>0</v>
      </c>
      <c r="J60" s="688">
        <v>0</v>
      </c>
      <c r="K60" s="688">
        <v>0</v>
      </c>
      <c r="L60" s="782">
        <v>0</v>
      </c>
      <c r="M60" s="851">
        <v>0</v>
      </c>
      <c r="N60" s="924">
        <v>0</v>
      </c>
    </row>
    <row r="61" spans="1:14" ht="12.75" customHeight="1" x14ac:dyDescent="0.2">
      <c r="A61" s="9"/>
      <c r="B61" s="12" t="s">
        <v>45</v>
      </c>
      <c r="C61" s="195">
        <v>0</v>
      </c>
      <c r="D61" s="195">
        <v>0</v>
      </c>
      <c r="E61" s="269">
        <v>0</v>
      </c>
      <c r="F61" s="339">
        <v>0</v>
      </c>
      <c r="G61" s="409">
        <v>0</v>
      </c>
      <c r="H61" s="480">
        <v>0</v>
      </c>
      <c r="I61" s="616">
        <v>0</v>
      </c>
      <c r="J61" s="688">
        <v>0</v>
      </c>
      <c r="K61" s="688">
        <v>0</v>
      </c>
      <c r="L61" s="782">
        <v>0</v>
      </c>
      <c r="M61" s="851">
        <v>0</v>
      </c>
      <c r="N61" s="924">
        <v>0</v>
      </c>
    </row>
    <row r="62" spans="1:14" x14ac:dyDescent="0.2">
      <c r="A62" s="14"/>
      <c r="B62" s="15" t="s">
        <v>46</v>
      </c>
      <c r="C62" s="196">
        <v>0</v>
      </c>
      <c r="D62" s="196">
        <v>0</v>
      </c>
      <c r="E62" s="270">
        <v>0</v>
      </c>
      <c r="F62" s="341">
        <v>0</v>
      </c>
      <c r="G62" s="411">
        <v>0</v>
      </c>
      <c r="H62" s="482">
        <v>0</v>
      </c>
      <c r="I62" s="617">
        <v>0</v>
      </c>
      <c r="J62" s="690">
        <v>0</v>
      </c>
      <c r="K62" s="690">
        <v>0</v>
      </c>
      <c r="L62" s="784">
        <v>0</v>
      </c>
      <c r="M62" s="852">
        <v>0</v>
      </c>
      <c r="N62" s="925">
        <v>0</v>
      </c>
    </row>
    <row r="63" spans="1:14" ht="13.5" thickBot="1" x14ac:dyDescent="0.25">
      <c r="A63" s="17">
        <v>3</v>
      </c>
      <c r="B63" s="18" t="s">
        <v>47</v>
      </c>
      <c r="C63" s="197"/>
      <c r="D63" s="197"/>
      <c r="E63" s="271"/>
      <c r="F63" s="337"/>
      <c r="G63" s="407"/>
      <c r="H63" s="478"/>
      <c r="I63" s="618"/>
      <c r="J63" s="686"/>
      <c r="K63" s="686"/>
      <c r="L63" s="780"/>
      <c r="M63" s="853"/>
      <c r="N63" s="926"/>
    </row>
    <row r="64" spans="1:14" x14ac:dyDescent="0.2">
      <c r="B64" s="178"/>
      <c r="C64" s="24">
        <f t="shared" ref="C64:D64" si="21">SUM(C59:C62)-C50</f>
        <v>0</v>
      </c>
      <c r="D64" s="24">
        <f t="shared" si="21"/>
        <v>0</v>
      </c>
      <c r="E64" s="24">
        <f t="shared" ref="E64" si="22">SUM(E59:E62)-E50</f>
        <v>0</v>
      </c>
      <c r="F64" s="24">
        <f t="shared" ref="F64" si="23">SUM(F59:F62)-F50</f>
        <v>0</v>
      </c>
      <c r="G64" s="24">
        <f t="shared" ref="G64" si="24">SUM(G59:G62)-G50</f>
        <v>0</v>
      </c>
      <c r="H64" s="24">
        <f t="shared" ref="H64" si="25">SUM(H59:H62)-H50</f>
        <v>0</v>
      </c>
      <c r="I64" s="24">
        <f t="shared" ref="I64" si="26">SUM(I59:I62)-I50</f>
        <v>0</v>
      </c>
      <c r="J64" s="24">
        <f t="shared" ref="J64" si="27">SUM(J59:J62)-J50</f>
        <v>0</v>
      </c>
      <c r="K64" s="24">
        <f t="shared" ref="K64" si="28">SUM(K59:K62)-K50</f>
        <v>0</v>
      </c>
      <c r="L64" s="24">
        <f t="shared" ref="L64" si="29">SUM(L59:L62)-L50</f>
        <v>0</v>
      </c>
      <c r="M64" s="24">
        <f t="shared" ref="M64" si="30">SUM(M59:M62)-M50</f>
        <v>0</v>
      </c>
      <c r="N64" s="24">
        <f t="shared" ref="N64" si="31">SUM(N59:N62)-N50</f>
        <v>0</v>
      </c>
    </row>
    <row r="65" spans="1:14" ht="12.75" customHeight="1" x14ac:dyDescent="0.2">
      <c r="A65" s="129" t="s">
        <v>66</v>
      </c>
      <c r="B65" s="178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2.75" customHeight="1" x14ac:dyDescent="0.2">
      <c r="B66" s="178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71" spans="1:14" ht="12.75" customHeight="1" x14ac:dyDescent="0.2">
      <c r="A71" s="949" t="s">
        <v>0</v>
      </c>
      <c r="B71" s="949"/>
    </row>
    <row r="72" spans="1:14" ht="12.75" customHeight="1" x14ac:dyDescent="0.2">
      <c r="A72" s="949" t="s">
        <v>3</v>
      </c>
      <c r="B72" s="949"/>
    </row>
    <row r="73" spans="1:14" ht="7.5" customHeight="1" x14ac:dyDescent="0.2">
      <c r="A73" s="949" t="s">
        <v>4</v>
      </c>
      <c r="B73" s="949"/>
    </row>
    <row r="74" spans="1:14" ht="18" customHeight="1" x14ac:dyDescent="0.3">
      <c r="C74" s="194"/>
    </row>
    <row r="75" spans="1:14" ht="12.75" customHeight="1" x14ac:dyDescent="0.2">
      <c r="C75" s="191"/>
    </row>
    <row r="76" spans="1:14" ht="12.75" customHeight="1" x14ac:dyDescent="0.2">
      <c r="A76" s="1" t="s">
        <v>6</v>
      </c>
    </row>
    <row r="77" spans="1:14" ht="12.75" customHeight="1" x14ac:dyDescent="0.2">
      <c r="A77" s="3" t="s">
        <v>7</v>
      </c>
      <c r="B77" s="3"/>
    </row>
    <row r="78" spans="1:14" s="3" customFormat="1" ht="12.75" customHeight="1" x14ac:dyDescent="0.2">
      <c r="A78" s="131" t="s">
        <v>10</v>
      </c>
      <c r="B78" s="131"/>
    </row>
    <row r="79" spans="1:14" ht="30" customHeight="1" thickBot="1" x14ac:dyDescent="0.25"/>
    <row r="80" spans="1:14" ht="25.5" customHeight="1" x14ac:dyDescent="0.2">
      <c r="A80" s="950" t="s">
        <v>12</v>
      </c>
      <c r="B80" s="952" t="s">
        <v>13</v>
      </c>
      <c r="C80" s="193"/>
    </row>
    <row r="81" spans="1:14" ht="20.100000000000001" customHeight="1" x14ac:dyDescent="0.2">
      <c r="A81" s="951"/>
      <c r="B81" s="95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20.100000000000001" customHeight="1" x14ac:dyDescent="0.2">
      <c r="A82" s="951"/>
      <c r="B82" s="953"/>
      <c r="C82" s="189" t="s">
        <v>19</v>
      </c>
      <c r="D82" s="189" t="s">
        <v>19</v>
      </c>
      <c r="E82" s="267" t="s">
        <v>19</v>
      </c>
      <c r="F82" s="331" t="s">
        <v>19</v>
      </c>
      <c r="G82" s="401" t="s">
        <v>19</v>
      </c>
      <c r="H82" s="472" t="s">
        <v>19</v>
      </c>
      <c r="I82" s="614" t="s">
        <v>19</v>
      </c>
      <c r="J82" s="680" t="s">
        <v>19</v>
      </c>
      <c r="K82" s="680" t="s">
        <v>19</v>
      </c>
      <c r="L82" s="774" t="s">
        <v>19</v>
      </c>
      <c r="M82" s="849" t="s">
        <v>19</v>
      </c>
      <c r="N82" s="922" t="s">
        <v>19</v>
      </c>
    </row>
    <row r="83" spans="1:14" ht="20.100000000000001" customHeight="1" x14ac:dyDescent="0.2">
      <c r="A83" s="951"/>
      <c r="B83" s="953"/>
      <c r="C83" s="190"/>
      <c r="D83" s="190"/>
      <c r="E83" s="268"/>
      <c r="F83" s="332"/>
      <c r="G83" s="402"/>
      <c r="H83" s="473"/>
      <c r="I83" s="615"/>
      <c r="J83" s="681"/>
      <c r="K83" s="681"/>
      <c r="L83" s="775"/>
      <c r="M83" s="850"/>
      <c r="N83" s="923"/>
    </row>
    <row r="84" spans="1:14" ht="20.100000000000001" customHeight="1" x14ac:dyDescent="0.2">
      <c r="A84" s="44" t="s">
        <v>24</v>
      </c>
      <c r="B84" s="45" t="s">
        <v>25</v>
      </c>
      <c r="C84" s="185" t="s">
        <v>29</v>
      </c>
      <c r="D84" s="185" t="s">
        <v>29</v>
      </c>
      <c r="E84" s="263" t="s">
        <v>29</v>
      </c>
      <c r="F84" s="327" t="s">
        <v>29</v>
      </c>
      <c r="G84" s="397" t="s">
        <v>29</v>
      </c>
      <c r="H84" s="468" t="s">
        <v>29</v>
      </c>
      <c r="I84" s="610" t="s">
        <v>29</v>
      </c>
      <c r="J84" s="676" t="s">
        <v>29</v>
      </c>
      <c r="K84" s="676" t="s">
        <v>29</v>
      </c>
      <c r="L84" s="771" t="s">
        <v>29</v>
      </c>
      <c r="M84" s="846" t="s">
        <v>29</v>
      </c>
      <c r="N84" s="918" t="s">
        <v>29</v>
      </c>
    </row>
    <row r="85" spans="1:14" ht="20.100000000000001" customHeight="1" x14ac:dyDescent="0.2">
      <c r="A85" s="5"/>
      <c r="B85" s="6" t="s">
        <v>36</v>
      </c>
      <c r="C85" s="30">
        <f t="shared" ref="C85:H85" si="32">SUM(C87,C90)</f>
        <v>0</v>
      </c>
      <c r="D85" s="30">
        <f t="shared" si="32"/>
        <v>0</v>
      </c>
      <c r="E85" s="30">
        <f t="shared" si="32"/>
        <v>0</v>
      </c>
      <c r="F85" s="30">
        <f t="shared" si="32"/>
        <v>0</v>
      </c>
      <c r="G85" s="30">
        <f t="shared" si="32"/>
        <v>0</v>
      </c>
      <c r="H85" s="30">
        <f t="shared" si="32"/>
        <v>0</v>
      </c>
      <c r="I85" s="30">
        <f t="shared" ref="I85:N85" si="33">SUM(I87,I90)</f>
        <v>0</v>
      </c>
      <c r="J85" s="30">
        <f t="shared" si="33"/>
        <v>0</v>
      </c>
      <c r="K85" s="30">
        <f t="shared" si="33"/>
        <v>0</v>
      </c>
      <c r="L85" s="30">
        <f t="shared" si="33"/>
        <v>0</v>
      </c>
      <c r="M85" s="30">
        <f t="shared" si="33"/>
        <v>0</v>
      </c>
      <c r="N85" s="30">
        <f t="shared" si="33"/>
        <v>0</v>
      </c>
    </row>
    <row r="86" spans="1:14" ht="20.100000000000001" customHeight="1" x14ac:dyDescent="0.2">
      <c r="A86" s="9">
        <v>1</v>
      </c>
      <c r="B86" s="10" t="s">
        <v>37</v>
      </c>
      <c r="C86" s="188"/>
      <c r="D86" s="188"/>
      <c r="E86" s="266"/>
      <c r="F86" s="330"/>
      <c r="G86" s="400"/>
      <c r="H86" s="471"/>
      <c r="I86" s="613"/>
      <c r="J86" s="679"/>
      <c r="K86" s="679"/>
      <c r="L86" s="773"/>
      <c r="M86" s="848"/>
      <c r="N86" s="921"/>
    </row>
    <row r="87" spans="1:14" ht="20.100000000000001" customHeight="1" x14ac:dyDescent="0.2">
      <c r="A87" s="11"/>
      <c r="B87" s="10" t="s">
        <v>38</v>
      </c>
      <c r="C87" s="198">
        <f t="shared" ref="C87:D87" si="34">SUM(C88:C89)</f>
        <v>0</v>
      </c>
      <c r="D87" s="198">
        <f t="shared" si="34"/>
        <v>0</v>
      </c>
      <c r="E87" s="272">
        <f t="shared" ref="E87:N87" si="35">SUM(E88:E89)</f>
        <v>0</v>
      </c>
      <c r="F87" s="338">
        <f t="shared" si="35"/>
        <v>0</v>
      </c>
      <c r="G87" s="408">
        <f t="shared" si="35"/>
        <v>0</v>
      </c>
      <c r="H87" s="479">
        <f t="shared" si="35"/>
        <v>0</v>
      </c>
      <c r="I87" s="619">
        <f t="shared" si="35"/>
        <v>0</v>
      </c>
      <c r="J87" s="687">
        <f t="shared" si="35"/>
        <v>0</v>
      </c>
      <c r="K87" s="687">
        <f t="shared" si="35"/>
        <v>0</v>
      </c>
      <c r="L87" s="781">
        <f t="shared" si="35"/>
        <v>0</v>
      </c>
      <c r="M87" s="854">
        <f t="shared" si="35"/>
        <v>0</v>
      </c>
      <c r="N87" s="927">
        <f t="shared" si="35"/>
        <v>0</v>
      </c>
    </row>
    <row r="88" spans="1:14" ht="26.25" customHeight="1" x14ac:dyDescent="0.2">
      <c r="A88" s="11"/>
      <c r="B88" s="12" t="s">
        <v>39</v>
      </c>
      <c r="C88" s="195">
        <v>0</v>
      </c>
      <c r="D88" s="195">
        <v>0</v>
      </c>
      <c r="E88" s="269">
        <v>0</v>
      </c>
      <c r="F88" s="339">
        <v>0</v>
      </c>
      <c r="G88" s="409">
        <v>0</v>
      </c>
      <c r="H88" s="480">
        <v>0</v>
      </c>
      <c r="I88" s="616">
        <v>0</v>
      </c>
      <c r="J88" s="688">
        <v>0</v>
      </c>
      <c r="K88" s="688">
        <v>0</v>
      </c>
      <c r="L88" s="782">
        <v>0</v>
      </c>
      <c r="M88" s="851">
        <v>0</v>
      </c>
      <c r="N88" s="924">
        <v>0</v>
      </c>
    </row>
    <row r="89" spans="1:14" ht="20.100000000000001" customHeight="1" x14ac:dyDescent="0.2">
      <c r="A89" s="11"/>
      <c r="B89" s="12" t="s">
        <v>40</v>
      </c>
      <c r="C89" s="195">
        <v>0</v>
      </c>
      <c r="D89" s="195">
        <v>0</v>
      </c>
      <c r="E89" s="269">
        <v>0</v>
      </c>
      <c r="F89" s="339">
        <v>0</v>
      </c>
      <c r="G89" s="409">
        <v>0</v>
      </c>
      <c r="H89" s="480">
        <v>0</v>
      </c>
      <c r="I89" s="616">
        <v>0</v>
      </c>
      <c r="J89" s="688">
        <v>0</v>
      </c>
      <c r="K89" s="688">
        <v>0</v>
      </c>
      <c r="L89" s="782">
        <v>0</v>
      </c>
      <c r="M89" s="851">
        <v>0</v>
      </c>
      <c r="N89" s="924">
        <v>0</v>
      </c>
    </row>
    <row r="90" spans="1:14" ht="12.75" customHeight="1" x14ac:dyDescent="0.2">
      <c r="A90" s="11"/>
      <c r="B90" s="10" t="s">
        <v>41</v>
      </c>
      <c r="C90" s="204">
        <f t="shared" ref="C90:N90" si="36">SUM(C91:C92)</f>
        <v>0</v>
      </c>
      <c r="D90" s="204">
        <f t="shared" si="36"/>
        <v>0</v>
      </c>
      <c r="E90" s="275">
        <f t="shared" si="36"/>
        <v>0</v>
      </c>
      <c r="F90" s="333">
        <f t="shared" si="36"/>
        <v>0</v>
      </c>
      <c r="G90" s="403">
        <f t="shared" si="36"/>
        <v>0</v>
      </c>
      <c r="H90" s="474">
        <f t="shared" si="36"/>
        <v>0</v>
      </c>
      <c r="I90" s="622">
        <f t="shared" si="36"/>
        <v>0</v>
      </c>
      <c r="J90" s="682">
        <f t="shared" si="36"/>
        <v>0</v>
      </c>
      <c r="K90" s="682">
        <f t="shared" si="36"/>
        <v>0</v>
      </c>
      <c r="L90" s="776">
        <f t="shared" si="36"/>
        <v>0</v>
      </c>
      <c r="M90" s="857">
        <f t="shared" si="36"/>
        <v>0</v>
      </c>
      <c r="N90" s="930">
        <f t="shared" si="36"/>
        <v>0</v>
      </c>
    </row>
    <row r="91" spans="1:14" ht="12.75" customHeight="1" x14ac:dyDescent="0.2">
      <c r="A91" s="11"/>
      <c r="B91" s="12" t="s">
        <v>39</v>
      </c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</row>
    <row r="92" spans="1:14" ht="12.75" customHeight="1" x14ac:dyDescent="0.2">
      <c r="A92" s="11"/>
      <c r="B92" s="12" t="s">
        <v>40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</row>
    <row r="93" spans="1:14" ht="12.75" customHeight="1" x14ac:dyDescent="0.2">
      <c r="A93" s="9">
        <v>2</v>
      </c>
      <c r="B93" s="10" t="s">
        <v>42</v>
      </c>
      <c r="C93" s="188"/>
      <c r="D93" s="188"/>
      <c r="E93" s="266"/>
      <c r="F93" s="330"/>
      <c r="G93" s="400"/>
      <c r="H93" s="471"/>
      <c r="I93" s="613"/>
      <c r="J93" s="679"/>
      <c r="K93" s="679"/>
      <c r="L93" s="773"/>
      <c r="M93" s="848"/>
      <c r="N93" s="921"/>
    </row>
    <row r="94" spans="1:14" x14ac:dyDescent="0.2">
      <c r="A94" s="11"/>
      <c r="B94" s="12" t="s">
        <v>43</v>
      </c>
      <c r="C94" s="195">
        <v>0</v>
      </c>
      <c r="D94" s="195">
        <v>0</v>
      </c>
      <c r="E94" s="269">
        <v>0</v>
      </c>
      <c r="F94" s="339">
        <v>0</v>
      </c>
      <c r="G94" s="409">
        <v>0</v>
      </c>
      <c r="H94" s="480">
        <v>0</v>
      </c>
      <c r="I94" s="616">
        <v>0</v>
      </c>
      <c r="J94" s="688">
        <v>0</v>
      </c>
      <c r="K94" s="688">
        <v>0</v>
      </c>
      <c r="L94" s="782">
        <v>0</v>
      </c>
      <c r="M94" s="851">
        <v>0</v>
      </c>
      <c r="N94" s="924">
        <v>0</v>
      </c>
    </row>
    <row r="95" spans="1:14" x14ac:dyDescent="0.2">
      <c r="A95" s="11"/>
      <c r="B95" s="12" t="s">
        <v>44</v>
      </c>
      <c r="C95" s="31"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</row>
    <row r="96" spans="1:14" x14ac:dyDescent="0.2">
      <c r="A96" s="9"/>
      <c r="B96" s="12" t="s">
        <v>45</v>
      </c>
      <c r="C96" s="195">
        <v>0</v>
      </c>
      <c r="D96" s="195">
        <v>0</v>
      </c>
      <c r="E96" s="269">
        <v>0</v>
      </c>
      <c r="F96" s="339">
        <v>0</v>
      </c>
      <c r="G96" s="409">
        <v>0</v>
      </c>
      <c r="H96" s="480">
        <v>0</v>
      </c>
      <c r="I96" s="616">
        <v>0</v>
      </c>
      <c r="J96" s="688">
        <v>0</v>
      </c>
      <c r="K96" s="688">
        <v>0</v>
      </c>
      <c r="L96" s="782">
        <v>0</v>
      </c>
      <c r="M96" s="851">
        <v>0</v>
      </c>
      <c r="N96" s="924">
        <v>0</v>
      </c>
    </row>
    <row r="97" spans="1:14" ht="12.75" customHeight="1" x14ac:dyDescent="0.2">
      <c r="A97" s="14"/>
      <c r="B97" s="15" t="s">
        <v>46</v>
      </c>
      <c r="C97" s="196">
        <v>0</v>
      </c>
      <c r="D97" s="196">
        <v>0</v>
      </c>
      <c r="E97" s="270">
        <v>0</v>
      </c>
      <c r="F97" s="341">
        <v>0</v>
      </c>
      <c r="G97" s="411">
        <v>0</v>
      </c>
      <c r="H97" s="482">
        <v>0</v>
      </c>
      <c r="I97" s="617">
        <v>0</v>
      </c>
      <c r="J97" s="690">
        <v>0</v>
      </c>
      <c r="K97" s="690">
        <v>0</v>
      </c>
      <c r="L97" s="784">
        <v>0</v>
      </c>
      <c r="M97" s="852">
        <v>0</v>
      </c>
      <c r="N97" s="925">
        <v>0</v>
      </c>
    </row>
    <row r="98" spans="1:14" ht="12.75" customHeight="1" thickBot="1" x14ac:dyDescent="0.25">
      <c r="A98" s="17">
        <v>3</v>
      </c>
      <c r="B98" s="18" t="s">
        <v>47</v>
      </c>
      <c r="C98" s="197"/>
      <c r="D98" s="197"/>
      <c r="E98" s="271"/>
      <c r="F98" s="337"/>
      <c r="G98" s="407"/>
      <c r="H98" s="478"/>
      <c r="I98" s="618"/>
      <c r="J98" s="686"/>
      <c r="K98" s="686"/>
      <c r="L98" s="780"/>
      <c r="M98" s="853"/>
      <c r="N98" s="926"/>
    </row>
    <row r="99" spans="1:14" x14ac:dyDescent="0.2">
      <c r="B99" s="178"/>
      <c r="C99" s="24">
        <f t="shared" ref="C99:H99" si="37">SUM(C87+C90)-(C94+C95+C96+C98)</f>
        <v>0</v>
      </c>
      <c r="D99" s="24">
        <f t="shared" si="37"/>
        <v>0</v>
      </c>
      <c r="E99" s="24">
        <f t="shared" si="37"/>
        <v>0</v>
      </c>
      <c r="F99" s="24">
        <f t="shared" si="37"/>
        <v>0</v>
      </c>
      <c r="G99" s="24">
        <f t="shared" si="37"/>
        <v>0</v>
      </c>
      <c r="H99" s="24">
        <f t="shared" si="37"/>
        <v>0</v>
      </c>
      <c r="I99" s="24">
        <f t="shared" ref="I99:N99" si="38">SUM(I87+I90)-(I94+I95+I96+I98)</f>
        <v>0</v>
      </c>
      <c r="J99" s="24">
        <f t="shared" si="38"/>
        <v>0</v>
      </c>
      <c r="K99" s="24">
        <f t="shared" si="38"/>
        <v>0</v>
      </c>
      <c r="L99" s="24">
        <f t="shared" si="38"/>
        <v>0</v>
      </c>
      <c r="M99" s="24">
        <f t="shared" si="38"/>
        <v>0</v>
      </c>
      <c r="N99" s="24">
        <f t="shared" si="38"/>
        <v>0</v>
      </c>
    </row>
    <row r="100" spans="1:14" x14ac:dyDescent="0.2">
      <c r="A100" s="129" t="s">
        <v>66</v>
      </c>
    </row>
    <row r="103" spans="1:14" ht="12.75" customHeight="1" x14ac:dyDescent="0.2"/>
    <row r="104" spans="1:14" ht="12.75" customHeight="1" x14ac:dyDescent="0.2"/>
    <row r="105" spans="1:14" ht="12.75" customHeight="1" x14ac:dyDescent="0.2"/>
    <row r="106" spans="1:14" ht="12.75" customHeight="1" x14ac:dyDescent="0.2">
      <c r="A106" s="949" t="s">
        <v>0</v>
      </c>
      <c r="B106" s="949"/>
    </row>
    <row r="107" spans="1:14" ht="12.75" customHeight="1" x14ac:dyDescent="0.2">
      <c r="A107" s="949" t="s">
        <v>3</v>
      </c>
      <c r="B107" s="949"/>
    </row>
    <row r="108" spans="1:14" ht="13.5" customHeight="1" x14ac:dyDescent="0.2">
      <c r="A108" s="949" t="s">
        <v>4</v>
      </c>
      <c r="B108" s="949"/>
    </row>
    <row r="109" spans="1:14" ht="12.75" customHeight="1" x14ac:dyDescent="0.3">
      <c r="C109" s="194"/>
    </row>
    <row r="110" spans="1:14" x14ac:dyDescent="0.2">
      <c r="C110" s="191"/>
    </row>
    <row r="111" spans="1:14" ht="30" customHeight="1" x14ac:dyDescent="0.2">
      <c r="A111" s="1" t="s">
        <v>6</v>
      </c>
    </row>
    <row r="112" spans="1:14" ht="25.5" customHeight="1" x14ac:dyDescent="0.2">
      <c r="A112" s="1" t="s">
        <v>7</v>
      </c>
    </row>
    <row r="113" spans="1:14" s="3" customFormat="1" ht="20.100000000000001" customHeight="1" x14ac:dyDescent="0.2">
      <c r="A113" s="131" t="s">
        <v>52</v>
      </c>
      <c r="B113" s="131"/>
    </row>
    <row r="114" spans="1:14" ht="20.100000000000001" customHeight="1" thickBot="1" x14ac:dyDescent="0.25">
      <c r="A114" s="3"/>
      <c r="B114" s="3"/>
    </row>
    <row r="115" spans="1:14" ht="20.100000000000001" customHeight="1" x14ac:dyDescent="0.2">
      <c r="A115" s="950" t="s">
        <v>12</v>
      </c>
      <c r="B115" s="952" t="s">
        <v>13</v>
      </c>
      <c r="C115" s="193"/>
    </row>
    <row r="116" spans="1:14" ht="20.100000000000001" customHeight="1" x14ac:dyDescent="0.2">
      <c r="A116" s="951"/>
      <c r="B116" s="95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20.100000000000001" customHeight="1" x14ac:dyDescent="0.2">
      <c r="A117" s="951"/>
      <c r="B117" s="953"/>
      <c r="C117" s="189" t="s">
        <v>19</v>
      </c>
      <c r="D117" s="189" t="s">
        <v>19</v>
      </c>
      <c r="E117" s="267" t="s">
        <v>19</v>
      </c>
      <c r="F117" s="331" t="s">
        <v>19</v>
      </c>
      <c r="G117" s="401" t="s">
        <v>19</v>
      </c>
      <c r="H117" s="472" t="s">
        <v>19</v>
      </c>
      <c r="I117" s="614" t="s">
        <v>19</v>
      </c>
      <c r="J117" s="680" t="s">
        <v>19</v>
      </c>
      <c r="K117" s="680" t="s">
        <v>19</v>
      </c>
      <c r="L117" s="774" t="s">
        <v>19</v>
      </c>
      <c r="M117" s="849" t="s">
        <v>19</v>
      </c>
      <c r="N117" s="922" t="s">
        <v>19</v>
      </c>
    </row>
    <row r="118" spans="1:14" ht="20.100000000000001" customHeight="1" x14ac:dyDescent="0.2">
      <c r="A118" s="951"/>
      <c r="B118" s="953"/>
      <c r="C118" s="190"/>
      <c r="D118" s="190"/>
      <c r="E118" s="268"/>
      <c r="F118" s="332"/>
      <c r="G118" s="402"/>
      <c r="H118" s="473"/>
      <c r="I118" s="615"/>
      <c r="J118" s="681"/>
      <c r="K118" s="681"/>
      <c r="L118" s="775"/>
      <c r="M118" s="850"/>
      <c r="N118" s="923"/>
    </row>
    <row r="119" spans="1:14" ht="20.100000000000001" customHeight="1" x14ac:dyDescent="0.2">
      <c r="A119" s="44" t="s">
        <v>24</v>
      </c>
      <c r="B119" s="45" t="s">
        <v>25</v>
      </c>
      <c r="C119" s="185" t="s">
        <v>29</v>
      </c>
      <c r="D119" s="185" t="s">
        <v>29</v>
      </c>
      <c r="E119" s="263" t="s">
        <v>29</v>
      </c>
      <c r="F119" s="327" t="s">
        <v>29</v>
      </c>
      <c r="G119" s="397" t="s">
        <v>29</v>
      </c>
      <c r="H119" s="468" t="s">
        <v>29</v>
      </c>
      <c r="I119" s="610" t="s">
        <v>29</v>
      </c>
      <c r="J119" s="676" t="s">
        <v>29</v>
      </c>
      <c r="K119" s="676" t="s">
        <v>29</v>
      </c>
      <c r="L119" s="771" t="s">
        <v>29</v>
      </c>
      <c r="M119" s="846" t="s">
        <v>29</v>
      </c>
      <c r="N119" s="918" t="s">
        <v>29</v>
      </c>
    </row>
    <row r="120" spans="1:14" ht="26.25" customHeight="1" x14ac:dyDescent="0.2">
      <c r="A120" s="5"/>
      <c r="B120" s="6" t="s">
        <v>36</v>
      </c>
      <c r="C120" s="186">
        <f t="shared" ref="C120:H120" si="39">SUM(C122,C125)</f>
        <v>0</v>
      </c>
      <c r="D120" s="186">
        <f t="shared" si="39"/>
        <v>0</v>
      </c>
      <c r="E120" s="264">
        <f t="shared" si="39"/>
        <v>2</v>
      </c>
      <c r="F120" s="340">
        <f t="shared" si="39"/>
        <v>0</v>
      </c>
      <c r="G120" s="410">
        <f t="shared" si="39"/>
        <v>0</v>
      </c>
      <c r="H120" s="481">
        <f t="shared" si="39"/>
        <v>0</v>
      </c>
      <c r="I120" s="611">
        <f t="shared" ref="I120:N120" si="40">SUM(I122,I125)</f>
        <v>0</v>
      </c>
      <c r="J120" s="689">
        <f t="shared" si="40"/>
        <v>0</v>
      </c>
      <c r="K120" s="689">
        <f t="shared" si="40"/>
        <v>0</v>
      </c>
      <c r="L120" s="783">
        <f t="shared" si="40"/>
        <v>0</v>
      </c>
      <c r="M120" s="847">
        <f t="shared" si="40"/>
        <v>0</v>
      </c>
      <c r="N120" s="919">
        <f t="shared" si="40"/>
        <v>0</v>
      </c>
    </row>
    <row r="121" spans="1:14" ht="20.100000000000001" customHeight="1" x14ac:dyDescent="0.25">
      <c r="A121" s="9">
        <v>1</v>
      </c>
      <c r="B121" s="10" t="s">
        <v>37</v>
      </c>
      <c r="C121" s="211"/>
      <c r="D121" s="211"/>
      <c r="E121" s="282"/>
      <c r="F121" s="343"/>
      <c r="G121" s="413"/>
      <c r="H121" s="484"/>
      <c r="I121" s="629"/>
      <c r="J121" s="692"/>
      <c r="K121" s="692"/>
      <c r="L121" s="786"/>
      <c r="M121" s="864"/>
      <c r="N121" s="937"/>
    </row>
    <row r="122" spans="1:14" ht="20.100000000000001" customHeight="1" x14ac:dyDescent="0.2">
      <c r="A122" s="11"/>
      <c r="B122" s="10" t="s">
        <v>38</v>
      </c>
      <c r="C122" s="181">
        <f t="shared" ref="C122:D122" si="41">SUM(C123:C124)</f>
        <v>0</v>
      </c>
      <c r="D122" s="181">
        <f t="shared" si="41"/>
        <v>0</v>
      </c>
      <c r="E122" s="259">
        <f t="shared" ref="E122:N122" si="42">SUM(E123:E124)</f>
        <v>0</v>
      </c>
      <c r="F122" s="334">
        <f t="shared" si="42"/>
        <v>0</v>
      </c>
      <c r="G122" s="404">
        <f t="shared" si="42"/>
        <v>0</v>
      </c>
      <c r="H122" s="475">
        <f t="shared" si="42"/>
        <v>0</v>
      </c>
      <c r="I122" s="606">
        <f t="shared" si="42"/>
        <v>0</v>
      </c>
      <c r="J122" s="683">
        <f t="shared" si="42"/>
        <v>0</v>
      </c>
      <c r="K122" s="683">
        <f t="shared" si="42"/>
        <v>0</v>
      </c>
      <c r="L122" s="777">
        <f t="shared" si="42"/>
        <v>0</v>
      </c>
      <c r="M122" s="842">
        <f t="shared" si="42"/>
        <v>0</v>
      </c>
      <c r="N122" s="914">
        <f t="shared" si="42"/>
        <v>0</v>
      </c>
    </row>
    <row r="123" spans="1:14" ht="20.100000000000001" customHeight="1" x14ac:dyDescent="0.2">
      <c r="A123" s="11"/>
      <c r="B123" s="12" t="s">
        <v>39</v>
      </c>
      <c r="C123" s="182">
        <v>0</v>
      </c>
      <c r="D123" s="182">
        <v>0</v>
      </c>
      <c r="E123" s="260">
        <v>0</v>
      </c>
      <c r="F123" s="342">
        <v>0</v>
      </c>
      <c r="G123" s="412">
        <v>0</v>
      </c>
      <c r="H123" s="483">
        <v>0</v>
      </c>
      <c r="I123" s="607">
        <v>0</v>
      </c>
      <c r="J123" s="691">
        <v>0</v>
      </c>
      <c r="K123" s="691">
        <v>0</v>
      </c>
      <c r="L123" s="785">
        <v>0</v>
      </c>
      <c r="M123" s="843">
        <v>0</v>
      </c>
      <c r="N123" s="915">
        <v>0</v>
      </c>
    </row>
    <row r="124" spans="1:14" ht="20.100000000000001" customHeight="1" x14ac:dyDescent="0.2">
      <c r="A124" s="11"/>
      <c r="B124" s="12" t="s">
        <v>40</v>
      </c>
      <c r="C124" s="182">
        <v>0</v>
      </c>
      <c r="D124" s="182">
        <v>0</v>
      </c>
      <c r="E124" s="260">
        <v>0</v>
      </c>
      <c r="F124" s="342">
        <v>0</v>
      </c>
      <c r="G124" s="412">
        <v>0</v>
      </c>
      <c r="H124" s="483">
        <v>0</v>
      </c>
      <c r="I124" s="607">
        <v>0</v>
      </c>
      <c r="J124" s="691">
        <v>0</v>
      </c>
      <c r="K124" s="691">
        <v>0</v>
      </c>
      <c r="L124" s="785">
        <v>0</v>
      </c>
      <c r="M124" s="843">
        <v>0</v>
      </c>
      <c r="N124" s="915">
        <v>0</v>
      </c>
    </row>
    <row r="125" spans="1:14" ht="24" customHeight="1" x14ac:dyDescent="0.2">
      <c r="A125" s="11"/>
      <c r="B125" s="10" t="s">
        <v>41</v>
      </c>
      <c r="C125" s="181">
        <f t="shared" ref="C125:N125" si="43">SUM(C126:C127)</f>
        <v>0</v>
      </c>
      <c r="D125" s="181">
        <f t="shared" si="43"/>
        <v>0</v>
      </c>
      <c r="E125" s="259">
        <f t="shared" si="43"/>
        <v>2</v>
      </c>
      <c r="F125" s="334">
        <f t="shared" si="43"/>
        <v>0</v>
      </c>
      <c r="G125" s="404">
        <f t="shared" si="43"/>
        <v>0</v>
      </c>
      <c r="H125" s="475">
        <f t="shared" si="43"/>
        <v>0</v>
      </c>
      <c r="I125" s="606">
        <f t="shared" si="43"/>
        <v>0</v>
      </c>
      <c r="J125" s="683">
        <f t="shared" si="43"/>
        <v>0</v>
      </c>
      <c r="K125" s="683">
        <f t="shared" si="43"/>
        <v>0</v>
      </c>
      <c r="L125" s="777">
        <f t="shared" si="43"/>
        <v>0</v>
      </c>
      <c r="M125" s="842">
        <f t="shared" si="43"/>
        <v>0</v>
      </c>
      <c r="N125" s="914">
        <f t="shared" si="43"/>
        <v>0</v>
      </c>
    </row>
    <row r="126" spans="1:14" ht="15" x14ac:dyDescent="0.2">
      <c r="A126" s="11"/>
      <c r="B126" s="12" t="s">
        <v>39</v>
      </c>
      <c r="C126" s="182">
        <v>0</v>
      </c>
      <c r="D126" s="182">
        <v>0</v>
      </c>
      <c r="E126" s="260">
        <v>0</v>
      </c>
      <c r="F126" s="342">
        <v>0</v>
      </c>
      <c r="G126" s="412">
        <v>0</v>
      </c>
      <c r="H126" s="483">
        <v>0</v>
      </c>
      <c r="I126" s="607">
        <v>0</v>
      </c>
      <c r="J126" s="691">
        <v>0</v>
      </c>
      <c r="K126" s="691">
        <v>0</v>
      </c>
      <c r="L126" s="785">
        <v>0</v>
      </c>
      <c r="M126" s="843">
        <v>0</v>
      </c>
      <c r="N126" s="915">
        <v>0</v>
      </c>
    </row>
    <row r="127" spans="1:14" ht="12.75" customHeight="1" x14ac:dyDescent="0.2">
      <c r="A127" s="11"/>
      <c r="B127" s="12" t="s">
        <v>40</v>
      </c>
      <c r="C127" s="182">
        <v>0</v>
      </c>
      <c r="D127" s="182">
        <v>0</v>
      </c>
      <c r="E127" s="260">
        <v>2</v>
      </c>
      <c r="F127" s="342">
        <v>0</v>
      </c>
      <c r="G127" s="412">
        <v>0</v>
      </c>
      <c r="H127" s="483">
        <v>0</v>
      </c>
      <c r="I127" s="607">
        <v>0</v>
      </c>
      <c r="J127" s="691">
        <v>0</v>
      </c>
      <c r="K127" s="691">
        <v>0</v>
      </c>
      <c r="L127" s="785">
        <v>0</v>
      </c>
      <c r="M127" s="843">
        <v>0</v>
      </c>
      <c r="N127" s="915">
        <v>0</v>
      </c>
    </row>
    <row r="128" spans="1:14" ht="12.75" customHeight="1" x14ac:dyDescent="0.25">
      <c r="A128" s="9">
        <v>2</v>
      </c>
      <c r="B128" s="10" t="s">
        <v>42</v>
      </c>
      <c r="C128" s="211"/>
      <c r="D128" s="211"/>
      <c r="E128" s="282"/>
      <c r="F128" s="343"/>
      <c r="G128" s="413"/>
      <c r="H128" s="484"/>
      <c r="I128" s="629"/>
      <c r="J128" s="692"/>
      <c r="K128" s="692"/>
      <c r="L128" s="786"/>
      <c r="M128" s="864"/>
      <c r="N128" s="937"/>
    </row>
    <row r="129" spans="1:14" ht="12.75" customHeight="1" x14ac:dyDescent="0.2">
      <c r="A129" s="11"/>
      <c r="B129" s="12" t="s">
        <v>43</v>
      </c>
      <c r="C129" s="182">
        <v>0</v>
      </c>
      <c r="D129" s="182">
        <v>0</v>
      </c>
      <c r="E129" s="260">
        <v>0</v>
      </c>
      <c r="F129" s="342">
        <v>0</v>
      </c>
      <c r="G129" s="412">
        <v>0</v>
      </c>
      <c r="H129" s="483">
        <v>0</v>
      </c>
      <c r="I129" s="607">
        <v>0</v>
      </c>
      <c r="J129" s="691">
        <v>0</v>
      </c>
      <c r="K129" s="691">
        <v>0</v>
      </c>
      <c r="L129" s="785">
        <v>0</v>
      </c>
      <c r="M129" s="843">
        <v>0</v>
      </c>
      <c r="N129" s="915">
        <v>0</v>
      </c>
    </row>
    <row r="130" spans="1:14" ht="12.75" customHeight="1" x14ac:dyDescent="0.2">
      <c r="A130" s="11"/>
      <c r="B130" s="12" t="s">
        <v>44</v>
      </c>
      <c r="C130" s="208">
        <v>0</v>
      </c>
      <c r="D130" s="208">
        <v>0</v>
      </c>
      <c r="E130" s="279">
        <v>2</v>
      </c>
      <c r="F130" s="344">
        <v>0</v>
      </c>
      <c r="G130" s="414">
        <v>0</v>
      </c>
      <c r="H130" s="485">
        <v>0</v>
      </c>
      <c r="I130" s="626">
        <v>0</v>
      </c>
      <c r="J130" s="693">
        <v>0</v>
      </c>
      <c r="K130" s="693">
        <v>0</v>
      </c>
      <c r="L130" s="787">
        <v>0</v>
      </c>
      <c r="M130" s="861">
        <v>0</v>
      </c>
      <c r="N130" s="934">
        <v>0</v>
      </c>
    </row>
    <row r="131" spans="1:14" ht="12.75" customHeight="1" x14ac:dyDescent="0.2">
      <c r="A131" s="9"/>
      <c r="B131" s="12" t="s">
        <v>45</v>
      </c>
      <c r="C131" s="182">
        <v>0</v>
      </c>
      <c r="D131" s="182">
        <v>0</v>
      </c>
      <c r="E131" s="260">
        <v>0</v>
      </c>
      <c r="F131" s="342">
        <v>0</v>
      </c>
      <c r="G131" s="412">
        <v>0</v>
      </c>
      <c r="H131" s="483">
        <v>0</v>
      </c>
      <c r="I131" s="607">
        <v>0</v>
      </c>
      <c r="J131" s="691">
        <v>0</v>
      </c>
      <c r="K131" s="691">
        <v>0</v>
      </c>
      <c r="L131" s="785">
        <v>0</v>
      </c>
      <c r="M131" s="843">
        <v>0</v>
      </c>
      <c r="N131" s="915">
        <v>0</v>
      </c>
    </row>
    <row r="132" spans="1:14" ht="12.75" customHeight="1" x14ac:dyDescent="0.2">
      <c r="A132" s="14"/>
      <c r="B132" s="15" t="s">
        <v>46</v>
      </c>
      <c r="C132" s="184">
        <v>0</v>
      </c>
      <c r="D132" s="184">
        <v>0</v>
      </c>
      <c r="E132" s="262">
        <v>0</v>
      </c>
      <c r="F132" s="350">
        <v>0</v>
      </c>
      <c r="G132" s="420">
        <v>0</v>
      </c>
      <c r="H132" s="491">
        <v>0</v>
      </c>
      <c r="I132" s="609">
        <v>0</v>
      </c>
      <c r="J132" s="699">
        <v>0</v>
      </c>
      <c r="K132" s="699">
        <v>0</v>
      </c>
      <c r="L132" s="791">
        <v>0</v>
      </c>
      <c r="M132" s="845">
        <v>0</v>
      </c>
      <c r="N132" s="917">
        <v>0</v>
      </c>
    </row>
    <row r="133" spans="1:14" ht="12.75" customHeight="1" thickBot="1" x14ac:dyDescent="0.25">
      <c r="A133" s="17">
        <v>3</v>
      </c>
      <c r="B133" s="18" t="s">
        <v>47</v>
      </c>
      <c r="C133" s="210"/>
      <c r="D133" s="210"/>
      <c r="E133" s="281"/>
      <c r="F133" s="346"/>
      <c r="G133" s="416"/>
      <c r="H133" s="487"/>
      <c r="I133" s="628"/>
      <c r="J133" s="695"/>
      <c r="K133" s="695"/>
      <c r="L133" s="788"/>
      <c r="M133" s="863"/>
      <c r="N133" s="936"/>
    </row>
    <row r="134" spans="1:14" x14ac:dyDescent="0.2">
      <c r="B134" s="178"/>
      <c r="C134" s="24">
        <f t="shared" ref="C134:D134" si="44">SUM(C129:C132)-C120</f>
        <v>0</v>
      </c>
      <c r="D134" s="24">
        <f t="shared" si="44"/>
        <v>0</v>
      </c>
      <c r="E134" s="24">
        <f t="shared" ref="E134" si="45">SUM(E129:E132)-E120</f>
        <v>0</v>
      </c>
      <c r="F134" s="24">
        <f t="shared" ref="F134" si="46">SUM(F129:F132)-F120</f>
        <v>0</v>
      </c>
      <c r="G134" s="24">
        <f t="shared" ref="G134" si="47">SUM(G129:G132)-G120</f>
        <v>0</v>
      </c>
      <c r="H134" s="24">
        <f t="shared" ref="H134" si="48">SUM(H129:H132)-H120</f>
        <v>0</v>
      </c>
      <c r="I134" s="24">
        <f t="shared" ref="I134" si="49">SUM(I129:I132)-I120</f>
        <v>0</v>
      </c>
      <c r="J134" s="24">
        <f t="shared" ref="J134" si="50">SUM(J129:J132)-J120</f>
        <v>0</v>
      </c>
      <c r="K134" s="24">
        <f t="shared" ref="K134" si="51">SUM(K129:K132)-K120</f>
        <v>0</v>
      </c>
      <c r="L134" s="24">
        <f t="shared" ref="L134" si="52">SUM(L129:L132)-L120</f>
        <v>0</v>
      </c>
      <c r="M134" s="24">
        <f t="shared" ref="M134" si="53">SUM(M129:M132)-M120</f>
        <v>0</v>
      </c>
      <c r="N134" s="24">
        <f t="shared" ref="N134" si="54">SUM(N129:N132)-N120</f>
        <v>0</v>
      </c>
    </row>
    <row r="135" spans="1:14" ht="12.75" customHeight="1" x14ac:dyDescent="0.2">
      <c r="A135" s="129" t="s">
        <v>66</v>
      </c>
      <c r="B135" s="178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 ht="12.75" customHeight="1" x14ac:dyDescent="0.2">
      <c r="B136" s="178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</row>
    <row r="137" spans="1:14" ht="7.5" customHeight="1" x14ac:dyDescent="0.2"/>
    <row r="138" spans="1:14" ht="18" customHeight="1" x14ac:dyDescent="0.2"/>
    <row r="139" spans="1:14" ht="12.75" customHeight="1" x14ac:dyDescent="0.2"/>
    <row r="140" spans="1:14" ht="12.75" customHeight="1" x14ac:dyDescent="0.2"/>
    <row r="141" spans="1:14" ht="12.75" customHeight="1" x14ac:dyDescent="0.2">
      <c r="A141" s="949" t="s">
        <v>0</v>
      </c>
      <c r="B141" s="949"/>
    </row>
    <row r="142" spans="1:14" ht="12.75" customHeight="1" x14ac:dyDescent="0.2">
      <c r="A142" s="949" t="s">
        <v>3</v>
      </c>
      <c r="B142" s="949"/>
    </row>
    <row r="143" spans="1:14" ht="30" customHeight="1" x14ac:dyDescent="0.2">
      <c r="A143" s="949" t="s">
        <v>4</v>
      </c>
      <c r="B143" s="949"/>
    </row>
    <row r="144" spans="1:14" ht="25.5" customHeight="1" x14ac:dyDescent="0.3">
      <c r="C144" s="194"/>
    </row>
    <row r="145" spans="1:14" ht="20.100000000000001" customHeight="1" x14ac:dyDescent="0.2">
      <c r="C145" s="191"/>
    </row>
    <row r="146" spans="1:14" ht="20.100000000000001" customHeight="1" x14ac:dyDescent="0.2">
      <c r="A146" s="1" t="s">
        <v>6</v>
      </c>
    </row>
    <row r="147" spans="1:14" ht="20.100000000000001" customHeight="1" x14ac:dyDescent="0.2">
      <c r="A147" s="1" t="s">
        <v>7</v>
      </c>
    </row>
    <row r="148" spans="1:14" s="3" customFormat="1" ht="20.100000000000001" customHeight="1" x14ac:dyDescent="0.2">
      <c r="A148" s="132" t="s">
        <v>57</v>
      </c>
      <c r="B148" s="132"/>
    </row>
    <row r="149" spans="1:14" ht="20.100000000000001" customHeight="1" thickBot="1" x14ac:dyDescent="0.25"/>
    <row r="150" spans="1:14" ht="20.100000000000001" customHeight="1" x14ac:dyDescent="0.2">
      <c r="A150" s="950" t="s">
        <v>12</v>
      </c>
      <c r="B150" s="952" t="s">
        <v>13</v>
      </c>
      <c r="C150" s="193"/>
    </row>
    <row r="151" spans="1:14" ht="20.100000000000001" customHeight="1" x14ac:dyDescent="0.2">
      <c r="A151" s="951"/>
      <c r="B151" s="95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26.25" customHeight="1" x14ac:dyDescent="0.2">
      <c r="A152" s="951"/>
      <c r="B152" s="953"/>
      <c r="C152" s="189" t="s">
        <v>19</v>
      </c>
      <c r="D152" s="189" t="s">
        <v>19</v>
      </c>
      <c r="E152" s="267" t="s">
        <v>19</v>
      </c>
      <c r="F152" s="331" t="s">
        <v>19</v>
      </c>
      <c r="G152" s="401" t="s">
        <v>19</v>
      </c>
      <c r="H152" s="472" t="s">
        <v>19</v>
      </c>
      <c r="I152" s="614" t="s">
        <v>19</v>
      </c>
      <c r="J152" s="680" t="s">
        <v>19</v>
      </c>
      <c r="K152" s="680" t="s">
        <v>19</v>
      </c>
      <c r="L152" s="774" t="s">
        <v>19</v>
      </c>
      <c r="M152" s="849" t="s">
        <v>19</v>
      </c>
      <c r="N152" s="922" t="s">
        <v>19</v>
      </c>
    </row>
    <row r="153" spans="1:14" ht="20.100000000000001" customHeight="1" x14ac:dyDescent="0.2">
      <c r="A153" s="951"/>
      <c r="B153" s="953"/>
      <c r="C153" s="190"/>
      <c r="D153" s="190"/>
      <c r="E153" s="268"/>
      <c r="F153" s="332"/>
      <c r="G153" s="402"/>
      <c r="H153" s="473"/>
      <c r="I153" s="615"/>
      <c r="J153" s="681"/>
      <c r="K153" s="681"/>
      <c r="L153" s="775"/>
      <c r="M153" s="850"/>
      <c r="N153" s="923"/>
    </row>
    <row r="154" spans="1:14" ht="20.100000000000001" customHeight="1" x14ac:dyDescent="0.2">
      <c r="A154" s="44" t="s">
        <v>24</v>
      </c>
      <c r="B154" s="45" t="s">
        <v>25</v>
      </c>
      <c r="C154" s="185" t="s">
        <v>29</v>
      </c>
      <c r="D154" s="185" t="s">
        <v>29</v>
      </c>
      <c r="E154" s="263" t="s">
        <v>29</v>
      </c>
      <c r="F154" s="327" t="s">
        <v>29</v>
      </c>
      <c r="G154" s="397" t="s">
        <v>29</v>
      </c>
      <c r="H154" s="468" t="s">
        <v>29</v>
      </c>
      <c r="I154" s="610" t="s">
        <v>29</v>
      </c>
      <c r="J154" s="676" t="s">
        <v>29</v>
      </c>
      <c r="K154" s="676" t="s">
        <v>29</v>
      </c>
      <c r="L154" s="771" t="s">
        <v>29</v>
      </c>
      <c r="M154" s="846" t="s">
        <v>29</v>
      </c>
      <c r="N154" s="918" t="s">
        <v>29</v>
      </c>
    </row>
    <row r="155" spans="1:14" ht="20.100000000000001" customHeight="1" x14ac:dyDescent="0.2">
      <c r="A155" s="5"/>
      <c r="B155" s="6" t="s">
        <v>36</v>
      </c>
      <c r="C155" s="205">
        <f t="shared" ref="C155:H155" si="55">SUM(C157,C160)</f>
        <v>0</v>
      </c>
      <c r="D155" s="205">
        <f t="shared" si="55"/>
        <v>0</v>
      </c>
      <c r="E155" s="276">
        <f t="shared" si="55"/>
        <v>0</v>
      </c>
      <c r="F155" s="328">
        <f t="shared" si="55"/>
        <v>0</v>
      </c>
      <c r="G155" s="398">
        <f t="shared" si="55"/>
        <v>0</v>
      </c>
      <c r="H155" s="469">
        <f t="shared" si="55"/>
        <v>0</v>
      </c>
      <c r="I155" s="623">
        <f t="shared" ref="I155:N155" si="56">SUM(I157,I160)</f>
        <v>0</v>
      </c>
      <c r="J155" s="677">
        <f t="shared" si="56"/>
        <v>0</v>
      </c>
      <c r="K155" s="677">
        <f t="shared" si="56"/>
        <v>0</v>
      </c>
      <c r="L155" s="772">
        <f t="shared" si="56"/>
        <v>0</v>
      </c>
      <c r="M155" s="858">
        <f t="shared" si="56"/>
        <v>0</v>
      </c>
      <c r="N155" s="931">
        <f t="shared" si="56"/>
        <v>0</v>
      </c>
    </row>
    <row r="156" spans="1:14" ht="20.100000000000001" customHeight="1" x14ac:dyDescent="0.2">
      <c r="A156" s="9">
        <v>1</v>
      </c>
      <c r="B156" s="10" t="s">
        <v>37</v>
      </c>
      <c r="C156" s="188"/>
      <c r="D156" s="188"/>
      <c r="E156" s="266"/>
      <c r="F156" s="330"/>
      <c r="G156" s="400"/>
      <c r="H156" s="471"/>
      <c r="I156" s="613"/>
      <c r="J156" s="679"/>
      <c r="K156" s="679"/>
      <c r="L156" s="773"/>
      <c r="M156" s="848"/>
      <c r="N156" s="921"/>
    </row>
    <row r="157" spans="1:14" ht="24" customHeight="1" x14ac:dyDescent="0.2">
      <c r="A157" s="11"/>
      <c r="B157" s="10" t="s">
        <v>38</v>
      </c>
      <c r="C157" s="204">
        <f t="shared" ref="C157:D157" si="57">SUM(C158:C159)</f>
        <v>0</v>
      </c>
      <c r="D157" s="204">
        <f t="shared" si="57"/>
        <v>0</v>
      </c>
      <c r="E157" s="275">
        <f t="shared" ref="E157:N157" si="58">SUM(E158:E159)</f>
        <v>0</v>
      </c>
      <c r="F157" s="333">
        <f t="shared" si="58"/>
        <v>0</v>
      </c>
      <c r="G157" s="403">
        <f t="shared" si="58"/>
        <v>0</v>
      </c>
      <c r="H157" s="474">
        <f t="shared" si="58"/>
        <v>0</v>
      </c>
      <c r="I157" s="622">
        <f t="shared" si="58"/>
        <v>0</v>
      </c>
      <c r="J157" s="682">
        <f t="shared" si="58"/>
        <v>0</v>
      </c>
      <c r="K157" s="682">
        <f t="shared" si="58"/>
        <v>0</v>
      </c>
      <c r="L157" s="776">
        <f t="shared" si="58"/>
        <v>0</v>
      </c>
      <c r="M157" s="857">
        <f t="shared" si="58"/>
        <v>0</v>
      </c>
      <c r="N157" s="930">
        <f t="shared" si="58"/>
        <v>0</v>
      </c>
    </row>
    <row r="158" spans="1:14" x14ac:dyDescent="0.2">
      <c r="A158" s="11"/>
      <c r="B158" s="12" t="s">
        <v>39</v>
      </c>
      <c r="C158" s="200">
        <v>0</v>
      </c>
      <c r="D158" s="200">
        <v>0</v>
      </c>
      <c r="E158" s="273">
        <v>0</v>
      </c>
      <c r="F158" s="335">
        <v>0</v>
      </c>
      <c r="G158" s="405">
        <v>0</v>
      </c>
      <c r="H158" s="476">
        <v>0</v>
      </c>
      <c r="I158" s="620">
        <v>0</v>
      </c>
      <c r="J158" s="684">
        <v>0</v>
      </c>
      <c r="K158" s="684">
        <v>0</v>
      </c>
      <c r="L158" s="778">
        <v>0</v>
      </c>
      <c r="M158" s="855">
        <v>0</v>
      </c>
      <c r="N158" s="928">
        <v>0</v>
      </c>
    </row>
    <row r="159" spans="1:14" x14ac:dyDescent="0.2">
      <c r="A159" s="11"/>
      <c r="B159" s="12" t="s">
        <v>40</v>
      </c>
      <c r="C159" s="200">
        <v>0</v>
      </c>
      <c r="D159" s="200">
        <v>0</v>
      </c>
      <c r="E159" s="273">
        <v>0</v>
      </c>
      <c r="F159" s="335">
        <v>0</v>
      </c>
      <c r="G159" s="405">
        <v>0</v>
      </c>
      <c r="H159" s="476">
        <v>0</v>
      </c>
      <c r="I159" s="620">
        <v>0</v>
      </c>
      <c r="J159" s="684">
        <v>0</v>
      </c>
      <c r="K159" s="684">
        <v>0</v>
      </c>
      <c r="L159" s="778">
        <v>0</v>
      </c>
      <c r="M159" s="855">
        <v>0</v>
      </c>
      <c r="N159" s="928">
        <v>0</v>
      </c>
    </row>
    <row r="160" spans="1:14" x14ac:dyDescent="0.2">
      <c r="A160" s="11"/>
      <c r="B160" s="10" t="s">
        <v>41</v>
      </c>
      <c r="C160" s="204">
        <f t="shared" ref="C160:N160" si="59">SUM(C161:C162)</f>
        <v>0</v>
      </c>
      <c r="D160" s="204">
        <f t="shared" si="59"/>
        <v>0</v>
      </c>
      <c r="E160" s="275">
        <f t="shared" si="59"/>
        <v>0</v>
      </c>
      <c r="F160" s="333">
        <f t="shared" si="59"/>
        <v>0</v>
      </c>
      <c r="G160" s="403">
        <f t="shared" si="59"/>
        <v>0</v>
      </c>
      <c r="H160" s="474">
        <f t="shared" si="59"/>
        <v>0</v>
      </c>
      <c r="I160" s="622">
        <f t="shared" si="59"/>
        <v>0</v>
      </c>
      <c r="J160" s="682">
        <f t="shared" si="59"/>
        <v>0</v>
      </c>
      <c r="K160" s="682">
        <f t="shared" si="59"/>
        <v>0</v>
      </c>
      <c r="L160" s="776">
        <f t="shared" si="59"/>
        <v>0</v>
      </c>
      <c r="M160" s="857">
        <f t="shared" si="59"/>
        <v>0</v>
      </c>
      <c r="N160" s="930">
        <f t="shared" si="59"/>
        <v>0</v>
      </c>
    </row>
    <row r="161" spans="1:14" ht="12.75" customHeight="1" x14ac:dyDescent="0.2">
      <c r="A161" s="11"/>
      <c r="B161" s="12" t="s">
        <v>39</v>
      </c>
      <c r="C161" s="200">
        <v>0</v>
      </c>
      <c r="D161" s="200">
        <v>0</v>
      </c>
      <c r="E161" s="273">
        <v>0</v>
      </c>
      <c r="F161" s="335">
        <v>0</v>
      </c>
      <c r="G161" s="405">
        <v>0</v>
      </c>
      <c r="H161" s="476">
        <v>0</v>
      </c>
      <c r="I161" s="620">
        <v>0</v>
      </c>
      <c r="J161" s="684">
        <v>0</v>
      </c>
      <c r="K161" s="684">
        <v>0</v>
      </c>
      <c r="L161" s="778">
        <v>0</v>
      </c>
      <c r="M161" s="855">
        <v>0</v>
      </c>
      <c r="N161" s="928">
        <v>0</v>
      </c>
    </row>
    <row r="162" spans="1:14" ht="12.75" customHeight="1" x14ac:dyDescent="0.2">
      <c r="A162" s="11"/>
      <c r="B162" s="12" t="s">
        <v>40</v>
      </c>
      <c r="C162" s="200">
        <v>0</v>
      </c>
      <c r="D162" s="200">
        <v>0</v>
      </c>
      <c r="E162" s="273">
        <v>0</v>
      </c>
      <c r="F162" s="335">
        <v>0</v>
      </c>
      <c r="G162" s="405">
        <v>0</v>
      </c>
      <c r="H162" s="476">
        <v>0</v>
      </c>
      <c r="I162" s="620">
        <v>0</v>
      </c>
      <c r="J162" s="684">
        <v>0</v>
      </c>
      <c r="K162" s="684">
        <v>0</v>
      </c>
      <c r="L162" s="778">
        <v>0</v>
      </c>
      <c r="M162" s="855">
        <v>0</v>
      </c>
      <c r="N162" s="928">
        <v>0</v>
      </c>
    </row>
    <row r="163" spans="1:14" x14ac:dyDescent="0.2">
      <c r="A163" s="9">
        <v>2</v>
      </c>
      <c r="B163" s="10" t="s">
        <v>42</v>
      </c>
      <c r="C163" s="188"/>
      <c r="D163" s="188"/>
      <c r="E163" s="266"/>
      <c r="F163" s="330"/>
      <c r="G163" s="400"/>
      <c r="H163" s="471"/>
      <c r="I163" s="613"/>
      <c r="J163" s="679"/>
      <c r="K163" s="679"/>
      <c r="L163" s="773"/>
      <c r="M163" s="848"/>
      <c r="N163" s="921"/>
    </row>
    <row r="164" spans="1:14" x14ac:dyDescent="0.2">
      <c r="A164" s="11"/>
      <c r="B164" s="12" t="s">
        <v>43</v>
      </c>
      <c r="C164" s="195">
        <v>0</v>
      </c>
      <c r="D164" s="195">
        <v>0</v>
      </c>
      <c r="E164" s="269">
        <v>0</v>
      </c>
      <c r="F164" s="339">
        <v>0</v>
      </c>
      <c r="G164" s="409">
        <v>0</v>
      </c>
      <c r="H164" s="480">
        <v>0</v>
      </c>
      <c r="I164" s="616">
        <v>0</v>
      </c>
      <c r="J164" s="688">
        <v>0</v>
      </c>
      <c r="K164" s="688">
        <v>0</v>
      </c>
      <c r="L164" s="782">
        <v>0</v>
      </c>
      <c r="M164" s="851">
        <v>0</v>
      </c>
      <c r="N164" s="924">
        <v>0</v>
      </c>
    </row>
    <row r="165" spans="1:14" x14ac:dyDescent="0.2">
      <c r="A165" s="11"/>
      <c r="B165" s="12" t="s">
        <v>44</v>
      </c>
      <c r="C165" s="195">
        <v>0</v>
      </c>
      <c r="D165" s="195">
        <v>0</v>
      </c>
      <c r="E165" s="269">
        <v>0</v>
      </c>
      <c r="F165" s="339">
        <v>0</v>
      </c>
      <c r="G165" s="409">
        <v>0</v>
      </c>
      <c r="H165" s="480">
        <v>0</v>
      </c>
      <c r="I165" s="616">
        <v>0</v>
      </c>
      <c r="J165" s="688">
        <v>0</v>
      </c>
      <c r="K165" s="688">
        <v>0</v>
      </c>
      <c r="L165" s="782">
        <v>0</v>
      </c>
      <c r="M165" s="851">
        <v>0</v>
      </c>
      <c r="N165" s="924">
        <v>0</v>
      </c>
    </row>
    <row r="166" spans="1:14" x14ac:dyDescent="0.2">
      <c r="A166" s="9"/>
      <c r="B166" s="12" t="s">
        <v>45</v>
      </c>
      <c r="C166" s="195">
        <v>0</v>
      </c>
      <c r="D166" s="195">
        <v>0</v>
      </c>
      <c r="E166" s="269">
        <v>0</v>
      </c>
      <c r="F166" s="339">
        <v>0</v>
      </c>
      <c r="G166" s="409">
        <v>0</v>
      </c>
      <c r="H166" s="480">
        <v>0</v>
      </c>
      <c r="I166" s="616">
        <v>0</v>
      </c>
      <c r="J166" s="688">
        <v>0</v>
      </c>
      <c r="K166" s="688">
        <v>0</v>
      </c>
      <c r="L166" s="782">
        <v>0</v>
      </c>
      <c r="M166" s="851">
        <v>0</v>
      </c>
      <c r="N166" s="924">
        <v>0</v>
      </c>
    </row>
    <row r="167" spans="1:14" ht="12.75" customHeight="1" x14ac:dyDescent="0.2">
      <c r="A167" s="14"/>
      <c r="B167" s="15" t="s">
        <v>46</v>
      </c>
      <c r="C167" s="196">
        <v>0</v>
      </c>
      <c r="D167" s="196">
        <v>0</v>
      </c>
      <c r="E167" s="270">
        <v>0</v>
      </c>
      <c r="F167" s="341">
        <v>0</v>
      </c>
      <c r="G167" s="411">
        <v>0</v>
      </c>
      <c r="H167" s="482">
        <v>0</v>
      </c>
      <c r="I167" s="617">
        <v>0</v>
      </c>
      <c r="J167" s="690">
        <v>0</v>
      </c>
      <c r="K167" s="690">
        <v>0</v>
      </c>
      <c r="L167" s="784">
        <v>0</v>
      </c>
      <c r="M167" s="852">
        <v>0</v>
      </c>
      <c r="N167" s="925">
        <v>0</v>
      </c>
    </row>
    <row r="168" spans="1:14" ht="12.75" customHeight="1" thickBot="1" x14ac:dyDescent="0.25">
      <c r="A168" s="17">
        <v>3</v>
      </c>
      <c r="B168" s="18" t="s">
        <v>47</v>
      </c>
      <c r="C168" s="197"/>
      <c r="D168" s="197"/>
      <c r="E168" s="271"/>
      <c r="F168" s="337"/>
      <c r="G168" s="407"/>
      <c r="H168" s="478"/>
      <c r="I168" s="618"/>
      <c r="J168" s="686"/>
      <c r="K168" s="686"/>
      <c r="L168" s="780"/>
      <c r="M168" s="853"/>
      <c r="N168" s="926"/>
    </row>
    <row r="169" spans="1:14" ht="7.5" customHeight="1" x14ac:dyDescent="0.2">
      <c r="B169" s="178"/>
      <c r="C169" s="24">
        <f t="shared" ref="C169:D169" si="60">SUM(C164:C167)-C155</f>
        <v>0</v>
      </c>
      <c r="D169" s="24">
        <f t="shared" si="60"/>
        <v>0</v>
      </c>
      <c r="E169" s="24">
        <f t="shared" ref="E169" si="61">SUM(E164:E167)-E155</f>
        <v>0</v>
      </c>
      <c r="F169" s="24">
        <f t="shared" ref="F169" si="62">SUM(F164:F167)-F155</f>
        <v>0</v>
      </c>
      <c r="G169" s="24">
        <f t="shared" ref="G169" si="63">SUM(G164:G167)-G155</f>
        <v>0</v>
      </c>
      <c r="H169" s="24">
        <f t="shared" ref="H169" si="64">SUM(H164:H167)-H155</f>
        <v>0</v>
      </c>
      <c r="I169" s="24">
        <f t="shared" ref="I169" si="65">SUM(I164:I167)-I155</f>
        <v>0</v>
      </c>
      <c r="J169" s="24">
        <f t="shared" ref="J169" si="66">SUM(J164:J167)-J155</f>
        <v>0</v>
      </c>
      <c r="K169" s="24">
        <f t="shared" ref="K169" si="67">SUM(K164:K167)-K155</f>
        <v>0</v>
      </c>
      <c r="L169" s="24">
        <f t="shared" ref="L169" si="68">SUM(L164:L167)-L155</f>
        <v>0</v>
      </c>
      <c r="M169" s="24">
        <f t="shared" ref="M169" si="69">SUM(M164:M167)-M155</f>
        <v>0</v>
      </c>
      <c r="N169" s="24">
        <f t="shared" ref="N169" si="70">SUM(N164:N167)-N155</f>
        <v>0</v>
      </c>
    </row>
    <row r="170" spans="1:14" ht="18" customHeight="1" x14ac:dyDescent="0.2">
      <c r="A170" s="129" t="s">
        <v>66</v>
      </c>
      <c r="B170" s="178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1:14" ht="12.75" customHeight="1" x14ac:dyDescent="0.2">
      <c r="B171" s="178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1:14" ht="12.75" customHeight="1" x14ac:dyDescent="0.2">
      <c r="B172" s="178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</row>
    <row r="173" spans="1:14" ht="12.75" customHeight="1" x14ac:dyDescent="0.2"/>
    <row r="175" spans="1:14" ht="30" customHeight="1" x14ac:dyDescent="0.2"/>
    <row r="176" spans="1:14" ht="25.5" customHeight="1" x14ac:dyDescent="0.2">
      <c r="A176" s="949" t="s">
        <v>0</v>
      </c>
      <c r="B176" s="949"/>
    </row>
    <row r="177" spans="1:14" ht="20.100000000000001" customHeight="1" x14ac:dyDescent="0.2">
      <c r="A177" s="949" t="s">
        <v>3</v>
      </c>
      <c r="B177" s="949"/>
    </row>
    <row r="178" spans="1:14" ht="20.100000000000001" customHeight="1" x14ac:dyDescent="0.2">
      <c r="A178" s="949" t="s">
        <v>4</v>
      </c>
      <c r="B178" s="949"/>
    </row>
    <row r="179" spans="1:14" ht="20.100000000000001" customHeight="1" x14ac:dyDescent="0.3">
      <c r="C179" s="194"/>
    </row>
    <row r="180" spans="1:14" ht="20.100000000000001" customHeight="1" x14ac:dyDescent="0.2">
      <c r="C180" s="191"/>
    </row>
    <row r="181" spans="1:14" ht="20.100000000000001" customHeight="1" x14ac:dyDescent="0.2">
      <c r="A181" s="1" t="s">
        <v>6</v>
      </c>
    </row>
    <row r="182" spans="1:14" ht="20.100000000000001" customHeight="1" x14ac:dyDescent="0.2">
      <c r="A182" s="1" t="s">
        <v>7</v>
      </c>
    </row>
    <row r="183" spans="1:14" s="3" customFormat="1" ht="20.100000000000001" customHeight="1" x14ac:dyDescent="0.2">
      <c r="A183" s="19" t="s">
        <v>51</v>
      </c>
      <c r="B183" s="19"/>
    </row>
    <row r="184" spans="1:14" ht="26.25" customHeight="1" thickBot="1" x14ac:dyDescent="0.25">
      <c r="A184" s="3"/>
      <c r="B184" s="3"/>
    </row>
    <row r="185" spans="1:14" ht="20.100000000000001" customHeight="1" x14ac:dyDescent="0.2">
      <c r="A185" s="950" t="s">
        <v>12</v>
      </c>
      <c r="B185" s="952" t="s">
        <v>13</v>
      </c>
      <c r="C185" s="193"/>
    </row>
    <row r="186" spans="1:14" ht="20.100000000000001" customHeight="1" x14ac:dyDescent="0.2">
      <c r="A186" s="951"/>
      <c r="B186" s="95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20.100000000000001" customHeight="1" x14ac:dyDescent="0.2">
      <c r="A187" s="951"/>
      <c r="B187" s="953"/>
      <c r="C187" s="189" t="s">
        <v>19</v>
      </c>
      <c r="D187" s="189" t="s">
        <v>19</v>
      </c>
      <c r="E187" s="267" t="s">
        <v>19</v>
      </c>
      <c r="F187" s="331" t="s">
        <v>19</v>
      </c>
      <c r="G187" s="401" t="s">
        <v>19</v>
      </c>
      <c r="H187" s="472" t="s">
        <v>19</v>
      </c>
      <c r="I187" s="614" t="s">
        <v>19</v>
      </c>
      <c r="J187" s="680" t="s">
        <v>19</v>
      </c>
      <c r="K187" s="680" t="s">
        <v>19</v>
      </c>
      <c r="L187" s="774" t="s">
        <v>19</v>
      </c>
      <c r="M187" s="849" t="s">
        <v>19</v>
      </c>
      <c r="N187" s="922" t="s">
        <v>19</v>
      </c>
    </row>
    <row r="188" spans="1:14" ht="20.100000000000001" customHeight="1" x14ac:dyDescent="0.2">
      <c r="A188" s="951"/>
      <c r="B188" s="953"/>
      <c r="C188" s="190"/>
      <c r="D188" s="190"/>
      <c r="E188" s="268"/>
      <c r="F188" s="332"/>
      <c r="G188" s="402"/>
      <c r="H188" s="473"/>
      <c r="I188" s="615"/>
      <c r="J188" s="681"/>
      <c r="K188" s="681"/>
      <c r="L188" s="775"/>
      <c r="M188" s="850"/>
      <c r="N188" s="923"/>
    </row>
    <row r="189" spans="1:14" ht="24" customHeight="1" x14ac:dyDescent="0.2">
      <c r="A189" s="44" t="s">
        <v>24</v>
      </c>
      <c r="B189" s="45" t="s">
        <v>25</v>
      </c>
      <c r="C189" s="185" t="s">
        <v>29</v>
      </c>
      <c r="D189" s="185" t="s">
        <v>29</v>
      </c>
      <c r="E189" s="263" t="s">
        <v>29</v>
      </c>
      <c r="F189" s="327" t="s">
        <v>29</v>
      </c>
      <c r="G189" s="397" t="s">
        <v>29</v>
      </c>
      <c r="H189" s="468" t="s">
        <v>29</v>
      </c>
      <c r="I189" s="610" t="s">
        <v>29</v>
      </c>
      <c r="J189" s="676" t="s">
        <v>29</v>
      </c>
      <c r="K189" s="676" t="s">
        <v>29</v>
      </c>
      <c r="L189" s="771" t="s">
        <v>29</v>
      </c>
      <c r="M189" s="846" t="s">
        <v>29</v>
      </c>
      <c r="N189" s="918" t="s">
        <v>29</v>
      </c>
    </row>
    <row r="190" spans="1:14" ht="15.75" x14ac:dyDescent="0.2">
      <c r="A190" s="5"/>
      <c r="B190" s="6" t="s">
        <v>36</v>
      </c>
      <c r="C190" s="186">
        <f t="shared" ref="C190:H190" si="71">SUM(C192,C195)</f>
        <v>0</v>
      </c>
      <c r="D190" s="186">
        <f t="shared" si="71"/>
        <v>0</v>
      </c>
      <c r="E190" s="264">
        <f t="shared" si="71"/>
        <v>0</v>
      </c>
      <c r="F190" s="340">
        <f t="shared" si="71"/>
        <v>0</v>
      </c>
      <c r="G190" s="410">
        <f t="shared" si="71"/>
        <v>0</v>
      </c>
      <c r="H190" s="481">
        <f t="shared" si="71"/>
        <v>0</v>
      </c>
      <c r="I190" s="611">
        <f t="shared" ref="I190:N190" si="72">SUM(I192,I195)</f>
        <v>0</v>
      </c>
      <c r="J190" s="689">
        <f t="shared" si="72"/>
        <v>0</v>
      </c>
      <c r="K190" s="689">
        <f t="shared" si="72"/>
        <v>0</v>
      </c>
      <c r="L190" s="783">
        <f t="shared" si="72"/>
        <v>0</v>
      </c>
      <c r="M190" s="847">
        <f t="shared" si="72"/>
        <v>0</v>
      </c>
      <c r="N190" s="919">
        <f t="shared" si="72"/>
        <v>0</v>
      </c>
    </row>
    <row r="191" spans="1:14" x14ac:dyDescent="0.2">
      <c r="A191" s="9">
        <v>1</v>
      </c>
      <c r="B191" s="10" t="s">
        <v>37</v>
      </c>
      <c r="C191" s="188"/>
      <c r="D191" s="188"/>
      <c r="E191" s="266"/>
      <c r="F191" s="330"/>
      <c r="G191" s="400"/>
      <c r="H191" s="471"/>
      <c r="I191" s="613"/>
      <c r="J191" s="679"/>
      <c r="K191" s="679"/>
      <c r="L191" s="773"/>
      <c r="M191" s="848"/>
      <c r="N191" s="921"/>
    </row>
    <row r="192" spans="1:14" x14ac:dyDescent="0.2">
      <c r="A192" s="11"/>
      <c r="B192" s="10" t="s">
        <v>38</v>
      </c>
      <c r="C192" s="198">
        <f t="shared" ref="C192:D192" si="73">SUM(C193:C194)</f>
        <v>0</v>
      </c>
      <c r="D192" s="198">
        <f t="shared" si="73"/>
        <v>0</v>
      </c>
      <c r="E192" s="272">
        <f t="shared" ref="E192:N192" si="74">SUM(E193:E194)</f>
        <v>0</v>
      </c>
      <c r="F192" s="338">
        <f t="shared" si="74"/>
        <v>0</v>
      </c>
      <c r="G192" s="408">
        <f t="shared" si="74"/>
        <v>0</v>
      </c>
      <c r="H192" s="479">
        <f t="shared" si="74"/>
        <v>0</v>
      </c>
      <c r="I192" s="619">
        <f t="shared" si="74"/>
        <v>0</v>
      </c>
      <c r="J192" s="687">
        <f t="shared" si="74"/>
        <v>0</v>
      </c>
      <c r="K192" s="687">
        <f t="shared" si="74"/>
        <v>0</v>
      </c>
      <c r="L192" s="781">
        <f t="shared" si="74"/>
        <v>0</v>
      </c>
      <c r="M192" s="854">
        <f t="shared" si="74"/>
        <v>0</v>
      </c>
      <c r="N192" s="927">
        <f t="shared" si="74"/>
        <v>0</v>
      </c>
    </row>
    <row r="193" spans="1:14" ht="12.75" customHeight="1" x14ac:dyDescent="0.2">
      <c r="A193" s="11"/>
      <c r="B193" s="12" t="s">
        <v>39</v>
      </c>
      <c r="C193" s="195">
        <v>0</v>
      </c>
      <c r="D193" s="195">
        <v>0</v>
      </c>
      <c r="E193" s="269">
        <v>0</v>
      </c>
      <c r="F193" s="339">
        <v>0</v>
      </c>
      <c r="G193" s="409">
        <v>0</v>
      </c>
      <c r="H193" s="480">
        <v>0</v>
      </c>
      <c r="I193" s="616">
        <v>0</v>
      </c>
      <c r="J193" s="688">
        <v>0</v>
      </c>
      <c r="K193" s="688">
        <v>0</v>
      </c>
      <c r="L193" s="782">
        <v>0</v>
      </c>
      <c r="M193" s="851">
        <v>0</v>
      </c>
      <c r="N193" s="924">
        <v>0</v>
      </c>
    </row>
    <row r="194" spans="1:14" ht="12.75" customHeight="1" x14ac:dyDescent="0.2">
      <c r="A194" s="11"/>
      <c r="B194" s="12" t="s">
        <v>40</v>
      </c>
      <c r="C194" s="195">
        <v>0</v>
      </c>
      <c r="D194" s="195">
        <v>0</v>
      </c>
      <c r="E194" s="269">
        <v>0</v>
      </c>
      <c r="F194" s="339">
        <v>0</v>
      </c>
      <c r="G194" s="409">
        <v>0</v>
      </c>
      <c r="H194" s="480">
        <v>0</v>
      </c>
      <c r="I194" s="616">
        <v>0</v>
      </c>
      <c r="J194" s="688">
        <v>0</v>
      </c>
      <c r="K194" s="688">
        <v>0</v>
      </c>
      <c r="L194" s="782">
        <v>0</v>
      </c>
      <c r="M194" s="851">
        <v>0</v>
      </c>
      <c r="N194" s="924">
        <v>0</v>
      </c>
    </row>
    <row r="195" spans="1:14" x14ac:dyDescent="0.2">
      <c r="A195" s="11"/>
      <c r="B195" s="10" t="s">
        <v>41</v>
      </c>
      <c r="C195" s="198">
        <f t="shared" ref="C195:N195" si="75">SUM(C196:C197)</f>
        <v>0</v>
      </c>
      <c r="D195" s="198">
        <f t="shared" si="75"/>
        <v>0</v>
      </c>
      <c r="E195" s="272">
        <f t="shared" si="75"/>
        <v>0</v>
      </c>
      <c r="F195" s="338">
        <f t="shared" si="75"/>
        <v>0</v>
      </c>
      <c r="G195" s="408">
        <f t="shared" si="75"/>
        <v>0</v>
      </c>
      <c r="H195" s="479">
        <f t="shared" si="75"/>
        <v>0</v>
      </c>
      <c r="I195" s="619">
        <f t="shared" si="75"/>
        <v>0</v>
      </c>
      <c r="J195" s="687">
        <f t="shared" si="75"/>
        <v>0</v>
      </c>
      <c r="K195" s="687">
        <f t="shared" si="75"/>
        <v>0</v>
      </c>
      <c r="L195" s="781">
        <f t="shared" si="75"/>
        <v>0</v>
      </c>
      <c r="M195" s="854">
        <f t="shared" si="75"/>
        <v>0</v>
      </c>
      <c r="N195" s="927">
        <f t="shared" si="75"/>
        <v>0</v>
      </c>
    </row>
    <row r="196" spans="1:14" x14ac:dyDescent="0.2">
      <c r="A196" s="11"/>
      <c r="B196" s="12" t="s">
        <v>39</v>
      </c>
      <c r="C196" s="195">
        <v>0</v>
      </c>
      <c r="D196" s="195">
        <v>0</v>
      </c>
      <c r="E196" s="269">
        <v>0</v>
      </c>
      <c r="F196" s="339">
        <v>0</v>
      </c>
      <c r="G196" s="409">
        <v>0</v>
      </c>
      <c r="H196" s="480">
        <v>0</v>
      </c>
      <c r="I196" s="616">
        <v>0</v>
      </c>
      <c r="J196" s="688">
        <v>0</v>
      </c>
      <c r="K196" s="688">
        <v>0</v>
      </c>
      <c r="L196" s="782">
        <v>0</v>
      </c>
      <c r="M196" s="851">
        <v>0</v>
      </c>
      <c r="N196" s="924">
        <v>0</v>
      </c>
    </row>
    <row r="197" spans="1:14" x14ac:dyDescent="0.2">
      <c r="A197" s="11"/>
      <c r="B197" s="12" t="s">
        <v>40</v>
      </c>
      <c r="C197" s="195">
        <v>0</v>
      </c>
      <c r="D197" s="195">
        <v>0</v>
      </c>
      <c r="E197" s="269">
        <v>0</v>
      </c>
      <c r="F197" s="339">
        <v>0</v>
      </c>
      <c r="G197" s="409">
        <v>0</v>
      </c>
      <c r="H197" s="480">
        <v>0</v>
      </c>
      <c r="I197" s="616">
        <v>0</v>
      </c>
      <c r="J197" s="688">
        <v>0</v>
      </c>
      <c r="K197" s="688">
        <v>0</v>
      </c>
      <c r="L197" s="782">
        <v>0</v>
      </c>
      <c r="M197" s="851">
        <v>0</v>
      </c>
      <c r="N197" s="924">
        <v>0</v>
      </c>
    </row>
    <row r="198" spans="1:14" x14ac:dyDescent="0.2">
      <c r="A198" s="9">
        <v>2</v>
      </c>
      <c r="B198" s="10" t="s">
        <v>42</v>
      </c>
      <c r="C198" s="188"/>
      <c r="D198" s="188"/>
      <c r="E198" s="266"/>
      <c r="F198" s="330"/>
      <c r="G198" s="400"/>
      <c r="H198" s="471"/>
      <c r="I198" s="613"/>
      <c r="J198" s="679"/>
      <c r="K198" s="679"/>
      <c r="L198" s="773"/>
      <c r="M198" s="848"/>
      <c r="N198" s="921"/>
    </row>
    <row r="199" spans="1:14" ht="12.75" customHeight="1" x14ac:dyDescent="0.2">
      <c r="A199" s="11"/>
      <c r="B199" s="12" t="s">
        <v>43</v>
      </c>
      <c r="C199" s="195">
        <v>0</v>
      </c>
      <c r="D199" s="195">
        <v>0</v>
      </c>
      <c r="E199" s="269">
        <v>0</v>
      </c>
      <c r="F199" s="339">
        <v>0</v>
      </c>
      <c r="G199" s="409">
        <v>0</v>
      </c>
      <c r="H199" s="480">
        <v>0</v>
      </c>
      <c r="I199" s="616">
        <v>0</v>
      </c>
      <c r="J199" s="688">
        <v>0</v>
      </c>
      <c r="K199" s="688">
        <v>0</v>
      </c>
      <c r="L199" s="782">
        <v>0</v>
      </c>
      <c r="M199" s="851">
        <v>0</v>
      </c>
      <c r="N199" s="924">
        <v>0</v>
      </c>
    </row>
    <row r="200" spans="1:14" ht="12.75" customHeight="1" x14ac:dyDescent="0.2">
      <c r="A200" s="11"/>
      <c r="B200" s="12" t="s">
        <v>44</v>
      </c>
      <c r="C200" s="195">
        <v>0</v>
      </c>
      <c r="D200" s="195">
        <v>0</v>
      </c>
      <c r="E200" s="269">
        <v>0</v>
      </c>
      <c r="F200" s="339">
        <v>0</v>
      </c>
      <c r="G200" s="409">
        <v>0</v>
      </c>
      <c r="H200" s="480">
        <v>0</v>
      </c>
      <c r="I200" s="616">
        <v>0</v>
      </c>
      <c r="J200" s="688">
        <v>0</v>
      </c>
      <c r="K200" s="688">
        <v>0</v>
      </c>
      <c r="L200" s="782">
        <v>0</v>
      </c>
      <c r="M200" s="851">
        <v>0</v>
      </c>
      <c r="N200" s="924">
        <v>0</v>
      </c>
    </row>
    <row r="201" spans="1:14" ht="7.5" customHeight="1" x14ac:dyDescent="0.2">
      <c r="A201" s="9"/>
      <c r="B201" s="12" t="s">
        <v>45</v>
      </c>
      <c r="C201" s="195">
        <v>0</v>
      </c>
      <c r="D201" s="195">
        <v>0</v>
      </c>
      <c r="E201" s="269">
        <v>0</v>
      </c>
      <c r="F201" s="339">
        <v>0</v>
      </c>
      <c r="G201" s="409">
        <v>0</v>
      </c>
      <c r="H201" s="480">
        <v>0</v>
      </c>
      <c r="I201" s="616">
        <v>0</v>
      </c>
      <c r="J201" s="688">
        <v>0</v>
      </c>
      <c r="K201" s="688">
        <v>0</v>
      </c>
      <c r="L201" s="782">
        <v>0</v>
      </c>
      <c r="M201" s="851">
        <v>0</v>
      </c>
      <c r="N201" s="924">
        <v>0</v>
      </c>
    </row>
    <row r="202" spans="1:14" ht="18" customHeight="1" x14ac:dyDescent="0.2">
      <c r="A202" s="14"/>
      <c r="B202" s="15" t="s">
        <v>46</v>
      </c>
      <c r="C202" s="196">
        <v>0</v>
      </c>
      <c r="D202" s="196">
        <v>0</v>
      </c>
      <c r="E202" s="270">
        <v>0</v>
      </c>
      <c r="F202" s="341">
        <v>0</v>
      </c>
      <c r="G202" s="411">
        <v>0</v>
      </c>
      <c r="H202" s="482">
        <v>0</v>
      </c>
      <c r="I202" s="617">
        <v>0</v>
      </c>
      <c r="J202" s="690">
        <v>0</v>
      </c>
      <c r="K202" s="690">
        <v>0</v>
      </c>
      <c r="L202" s="784">
        <v>0</v>
      </c>
      <c r="M202" s="852">
        <v>0</v>
      </c>
      <c r="N202" s="925">
        <v>0</v>
      </c>
    </row>
    <row r="203" spans="1:14" ht="12.75" customHeight="1" thickBot="1" x14ac:dyDescent="0.25">
      <c r="A203" s="17">
        <v>3</v>
      </c>
      <c r="B203" s="18" t="s">
        <v>47</v>
      </c>
      <c r="C203" s="197"/>
      <c r="D203" s="197"/>
      <c r="E203" s="271"/>
      <c r="F203" s="337"/>
      <c r="G203" s="407"/>
      <c r="H203" s="478"/>
      <c r="I203" s="618"/>
      <c r="J203" s="686"/>
      <c r="K203" s="686"/>
      <c r="L203" s="780"/>
      <c r="M203" s="853"/>
      <c r="N203" s="926"/>
    </row>
    <row r="204" spans="1:14" x14ac:dyDescent="0.2">
      <c r="B204" s="178"/>
      <c r="C204" s="24">
        <f t="shared" ref="C204:D204" si="76">SUM(C199:C202)-C190</f>
        <v>0</v>
      </c>
      <c r="D204" s="24">
        <f t="shared" si="76"/>
        <v>0</v>
      </c>
      <c r="E204" s="24">
        <f t="shared" ref="E204" si="77">SUM(E199:E202)-E190</f>
        <v>0</v>
      </c>
      <c r="F204" s="24">
        <f t="shared" ref="F204" si="78">SUM(F199:F202)-F190</f>
        <v>0</v>
      </c>
      <c r="G204" s="24">
        <f t="shared" ref="G204" si="79">SUM(G199:G202)-G190</f>
        <v>0</v>
      </c>
      <c r="H204" s="24">
        <f t="shared" ref="H204" si="80">SUM(H199:H202)-H190</f>
        <v>0</v>
      </c>
      <c r="I204" s="24">
        <f t="shared" ref="I204" si="81">SUM(I199:I202)-I190</f>
        <v>0</v>
      </c>
      <c r="J204" s="24">
        <f t="shared" ref="J204" si="82">SUM(J199:J202)-J190</f>
        <v>0</v>
      </c>
      <c r="K204" s="24">
        <f t="shared" ref="K204" si="83">SUM(K199:K202)-K190</f>
        <v>0</v>
      </c>
      <c r="L204" s="24">
        <f t="shared" ref="L204" si="84">SUM(L199:L202)-L190</f>
        <v>0</v>
      </c>
      <c r="M204" s="24">
        <f t="shared" ref="M204" si="85">SUM(M199:M202)-M190</f>
        <v>0</v>
      </c>
      <c r="N204" s="24">
        <f t="shared" ref="N204" si="86">SUM(N199:N202)-N190</f>
        <v>0</v>
      </c>
    </row>
    <row r="205" spans="1:14" x14ac:dyDescent="0.2">
      <c r="A205" s="129" t="s">
        <v>66</v>
      </c>
      <c r="B205" s="178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</row>
    <row r="206" spans="1:14" x14ac:dyDescent="0.2">
      <c r="B206" s="178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</row>
    <row r="207" spans="1:14" ht="30" customHeight="1" x14ac:dyDescent="0.2">
      <c r="B207" s="178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</row>
    <row r="208" spans="1:14" ht="25.5" customHeight="1" x14ac:dyDescent="0.2"/>
    <row r="209" spans="1:14" ht="20.100000000000001" customHeight="1" x14ac:dyDescent="0.2"/>
    <row r="210" spans="1:14" ht="20.100000000000001" customHeight="1" x14ac:dyDescent="0.2"/>
    <row r="211" spans="1:14" ht="20.100000000000001" customHeight="1" x14ac:dyDescent="0.2">
      <c r="A211" s="949" t="s">
        <v>0</v>
      </c>
      <c r="B211" s="949"/>
    </row>
    <row r="212" spans="1:14" ht="20.100000000000001" customHeight="1" x14ac:dyDescent="0.2">
      <c r="A212" s="949" t="s">
        <v>3</v>
      </c>
      <c r="B212" s="949"/>
    </row>
    <row r="213" spans="1:14" ht="20.100000000000001" customHeight="1" x14ac:dyDescent="0.2">
      <c r="A213" s="949" t="s">
        <v>4</v>
      </c>
      <c r="B213" s="949"/>
    </row>
    <row r="214" spans="1:14" ht="20.100000000000001" customHeight="1" x14ac:dyDescent="0.3">
      <c r="C214" s="194"/>
    </row>
    <row r="215" spans="1:14" ht="20.100000000000001" customHeight="1" x14ac:dyDescent="0.2">
      <c r="C215" s="191"/>
    </row>
    <row r="216" spans="1:14" ht="26.25" customHeight="1" x14ac:dyDescent="0.2">
      <c r="A216" s="1" t="s">
        <v>6</v>
      </c>
    </row>
    <row r="217" spans="1:14" ht="20.100000000000001" customHeight="1" x14ac:dyDescent="0.2">
      <c r="A217" s="1" t="s">
        <v>7</v>
      </c>
    </row>
    <row r="218" spans="1:14" s="3" customFormat="1" ht="20.100000000000001" customHeight="1" x14ac:dyDescent="0.2">
      <c r="A218" s="19" t="s">
        <v>55</v>
      </c>
      <c r="B218" s="20"/>
    </row>
    <row r="219" spans="1:14" ht="20.100000000000001" customHeight="1" thickBot="1" x14ac:dyDescent="0.25"/>
    <row r="220" spans="1:14" ht="20.100000000000001" customHeight="1" x14ac:dyDescent="0.2">
      <c r="A220" s="950" t="s">
        <v>12</v>
      </c>
      <c r="B220" s="952" t="s">
        <v>13</v>
      </c>
      <c r="C220" s="193"/>
    </row>
    <row r="221" spans="1:14" ht="24" customHeight="1" x14ac:dyDescent="0.2">
      <c r="A221" s="951"/>
      <c r="B221" s="95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 customHeight="1" x14ac:dyDescent="0.2">
      <c r="A222" s="951"/>
      <c r="B222" s="953"/>
      <c r="C222" s="189" t="s">
        <v>19</v>
      </c>
      <c r="D222" s="189" t="s">
        <v>19</v>
      </c>
      <c r="E222" s="267" t="s">
        <v>19</v>
      </c>
      <c r="F222" s="331" t="s">
        <v>19</v>
      </c>
      <c r="G222" s="401" t="s">
        <v>19</v>
      </c>
      <c r="H222" s="472" t="s">
        <v>19</v>
      </c>
      <c r="I222" s="614" t="s">
        <v>19</v>
      </c>
      <c r="J222" s="680" t="s">
        <v>19</v>
      </c>
      <c r="K222" s="680" t="s">
        <v>19</v>
      </c>
      <c r="L222" s="774" t="s">
        <v>19</v>
      </c>
      <c r="M222" s="849" t="s">
        <v>19</v>
      </c>
      <c r="N222" s="922" t="s">
        <v>19</v>
      </c>
    </row>
    <row r="223" spans="1:14" ht="12.75" customHeight="1" x14ac:dyDescent="0.2">
      <c r="A223" s="951"/>
      <c r="B223" s="953"/>
      <c r="C223" s="190"/>
      <c r="D223" s="190"/>
      <c r="E223" s="268"/>
      <c r="F223" s="332"/>
      <c r="G223" s="402"/>
      <c r="H223" s="473"/>
      <c r="I223" s="615"/>
      <c r="J223" s="681"/>
      <c r="K223" s="681"/>
      <c r="L223" s="775"/>
      <c r="M223" s="850"/>
      <c r="N223" s="923"/>
    </row>
    <row r="224" spans="1:14" x14ac:dyDescent="0.2">
      <c r="A224" s="44" t="s">
        <v>24</v>
      </c>
      <c r="B224" s="45" t="s">
        <v>25</v>
      </c>
      <c r="C224" s="185" t="s">
        <v>29</v>
      </c>
      <c r="D224" s="185" t="s">
        <v>29</v>
      </c>
      <c r="E224" s="263" t="s">
        <v>29</v>
      </c>
      <c r="F224" s="327" t="s">
        <v>29</v>
      </c>
      <c r="G224" s="397" t="s">
        <v>29</v>
      </c>
      <c r="H224" s="468" t="s">
        <v>29</v>
      </c>
      <c r="I224" s="610" t="s">
        <v>29</v>
      </c>
      <c r="J224" s="676" t="s">
        <v>29</v>
      </c>
      <c r="K224" s="676" t="s">
        <v>29</v>
      </c>
      <c r="L224" s="771" t="s">
        <v>29</v>
      </c>
      <c r="M224" s="846" t="s">
        <v>29</v>
      </c>
      <c r="N224" s="918" t="s">
        <v>29</v>
      </c>
    </row>
    <row r="225" spans="1:14" ht="12.75" customHeight="1" x14ac:dyDescent="0.2">
      <c r="A225" s="5"/>
      <c r="B225" s="6" t="s">
        <v>36</v>
      </c>
      <c r="C225" s="186">
        <f t="shared" ref="C225:H225" si="87">SUM(C227,C230)</f>
        <v>0</v>
      </c>
      <c r="D225" s="186">
        <f t="shared" si="87"/>
        <v>0</v>
      </c>
      <c r="E225" s="264">
        <f t="shared" si="87"/>
        <v>0</v>
      </c>
      <c r="F225" s="340">
        <f t="shared" si="87"/>
        <v>0</v>
      </c>
      <c r="G225" s="410">
        <f t="shared" si="87"/>
        <v>0</v>
      </c>
      <c r="H225" s="481">
        <f t="shared" si="87"/>
        <v>0</v>
      </c>
      <c r="I225" s="611">
        <f t="shared" ref="I225:N225" si="88">SUM(I227,I230)</f>
        <v>0</v>
      </c>
      <c r="J225" s="689">
        <f t="shared" si="88"/>
        <v>0</v>
      </c>
      <c r="K225" s="689">
        <f t="shared" si="88"/>
        <v>0</v>
      </c>
      <c r="L225" s="783">
        <f t="shared" si="88"/>
        <v>0</v>
      </c>
      <c r="M225" s="847">
        <f t="shared" si="88"/>
        <v>0</v>
      </c>
      <c r="N225" s="919">
        <f t="shared" si="88"/>
        <v>0</v>
      </c>
    </row>
    <row r="226" spans="1:14" ht="12.75" customHeight="1" x14ac:dyDescent="0.2">
      <c r="A226" s="9">
        <v>1</v>
      </c>
      <c r="B226" s="10" t="s">
        <v>37</v>
      </c>
      <c r="C226" s="188"/>
      <c r="D226" s="188"/>
      <c r="E226" s="266"/>
      <c r="F226" s="330"/>
      <c r="G226" s="400"/>
      <c r="H226" s="471"/>
      <c r="I226" s="613"/>
      <c r="J226" s="679"/>
      <c r="K226" s="679"/>
      <c r="L226" s="773"/>
      <c r="M226" s="848"/>
      <c r="N226" s="921"/>
    </row>
    <row r="227" spans="1:14" x14ac:dyDescent="0.2">
      <c r="A227" s="11"/>
      <c r="B227" s="10" t="s">
        <v>38</v>
      </c>
      <c r="C227" s="198">
        <f t="shared" ref="C227:D227" si="89">SUM(C228:C229)</f>
        <v>0</v>
      </c>
      <c r="D227" s="198">
        <f t="shared" si="89"/>
        <v>0</v>
      </c>
      <c r="E227" s="272">
        <f t="shared" ref="E227:N227" si="90">SUM(E228:E229)</f>
        <v>0</v>
      </c>
      <c r="F227" s="338">
        <f t="shared" si="90"/>
        <v>0</v>
      </c>
      <c r="G227" s="408">
        <f t="shared" si="90"/>
        <v>0</v>
      </c>
      <c r="H227" s="479">
        <f t="shared" si="90"/>
        <v>0</v>
      </c>
      <c r="I227" s="619">
        <f t="shared" si="90"/>
        <v>0</v>
      </c>
      <c r="J227" s="687">
        <f t="shared" si="90"/>
        <v>0</v>
      </c>
      <c r="K227" s="687">
        <f t="shared" si="90"/>
        <v>0</v>
      </c>
      <c r="L227" s="781">
        <f t="shared" si="90"/>
        <v>0</v>
      </c>
      <c r="M227" s="854">
        <f t="shared" si="90"/>
        <v>0</v>
      </c>
      <c r="N227" s="927">
        <f t="shared" si="90"/>
        <v>0</v>
      </c>
    </row>
    <row r="228" spans="1:14" x14ac:dyDescent="0.2">
      <c r="A228" s="11"/>
      <c r="B228" s="12" t="s">
        <v>39</v>
      </c>
      <c r="C228" s="195">
        <v>0</v>
      </c>
      <c r="D228" s="195">
        <v>0</v>
      </c>
      <c r="E228" s="269">
        <v>0</v>
      </c>
      <c r="F228" s="339">
        <v>0</v>
      </c>
      <c r="G228" s="409">
        <v>0</v>
      </c>
      <c r="H228" s="480">
        <v>0</v>
      </c>
      <c r="I228" s="616">
        <v>0</v>
      </c>
      <c r="J228" s="688">
        <v>0</v>
      </c>
      <c r="K228" s="688">
        <v>0</v>
      </c>
      <c r="L228" s="782">
        <v>0</v>
      </c>
      <c r="M228" s="851">
        <v>0</v>
      </c>
      <c r="N228" s="924">
        <v>0</v>
      </c>
    </row>
    <row r="229" spans="1:14" x14ac:dyDescent="0.2">
      <c r="A229" s="11"/>
      <c r="B229" s="12" t="s">
        <v>40</v>
      </c>
      <c r="C229" s="195">
        <v>0</v>
      </c>
      <c r="D229" s="195">
        <v>0</v>
      </c>
      <c r="E229" s="269">
        <v>0</v>
      </c>
      <c r="F229" s="339">
        <v>0</v>
      </c>
      <c r="G229" s="409">
        <v>0</v>
      </c>
      <c r="H229" s="480">
        <v>0</v>
      </c>
      <c r="I229" s="616">
        <v>0</v>
      </c>
      <c r="J229" s="688">
        <v>0</v>
      </c>
      <c r="K229" s="688">
        <v>0</v>
      </c>
      <c r="L229" s="782">
        <v>0</v>
      </c>
      <c r="M229" s="851">
        <v>0</v>
      </c>
      <c r="N229" s="924">
        <v>0</v>
      </c>
    </row>
    <row r="230" spans="1:14" x14ac:dyDescent="0.2">
      <c r="A230" s="11"/>
      <c r="B230" s="10" t="s">
        <v>41</v>
      </c>
      <c r="C230" s="198">
        <f t="shared" ref="C230:N230" si="91">SUM(C231:C232)</f>
        <v>0</v>
      </c>
      <c r="D230" s="198">
        <f t="shared" si="91"/>
        <v>0</v>
      </c>
      <c r="E230" s="272">
        <f t="shared" si="91"/>
        <v>0</v>
      </c>
      <c r="F230" s="338">
        <f t="shared" si="91"/>
        <v>0</v>
      </c>
      <c r="G230" s="408">
        <f t="shared" si="91"/>
        <v>0</v>
      </c>
      <c r="H230" s="479">
        <f t="shared" si="91"/>
        <v>0</v>
      </c>
      <c r="I230" s="619">
        <f t="shared" si="91"/>
        <v>0</v>
      </c>
      <c r="J230" s="687">
        <f t="shared" si="91"/>
        <v>0</v>
      </c>
      <c r="K230" s="687">
        <f t="shared" si="91"/>
        <v>0</v>
      </c>
      <c r="L230" s="781">
        <f t="shared" si="91"/>
        <v>0</v>
      </c>
      <c r="M230" s="854">
        <f t="shared" si="91"/>
        <v>0</v>
      </c>
      <c r="N230" s="927">
        <f t="shared" si="91"/>
        <v>0</v>
      </c>
    </row>
    <row r="231" spans="1:14" ht="12.75" customHeight="1" x14ac:dyDescent="0.2">
      <c r="A231" s="11"/>
      <c r="B231" s="12" t="s">
        <v>39</v>
      </c>
      <c r="C231" s="195">
        <v>0</v>
      </c>
      <c r="D231" s="195">
        <v>0</v>
      </c>
      <c r="E231" s="269">
        <v>0</v>
      </c>
      <c r="F231" s="339">
        <v>0</v>
      </c>
      <c r="G231" s="409">
        <v>0</v>
      </c>
      <c r="H231" s="480">
        <v>0</v>
      </c>
      <c r="I231" s="616">
        <v>0</v>
      </c>
      <c r="J231" s="688">
        <v>0</v>
      </c>
      <c r="K231" s="688">
        <v>0</v>
      </c>
      <c r="L231" s="782">
        <v>0</v>
      </c>
      <c r="M231" s="851">
        <v>0</v>
      </c>
      <c r="N231" s="924">
        <v>0</v>
      </c>
    </row>
    <row r="232" spans="1:14" ht="12.75" customHeight="1" x14ac:dyDescent="0.2">
      <c r="A232" s="11"/>
      <c r="B232" s="12" t="s">
        <v>40</v>
      </c>
      <c r="C232" s="195">
        <v>0</v>
      </c>
      <c r="D232" s="195">
        <v>0</v>
      </c>
      <c r="E232" s="269">
        <v>0</v>
      </c>
      <c r="F232" s="339">
        <v>0</v>
      </c>
      <c r="G232" s="409">
        <v>0</v>
      </c>
      <c r="H232" s="480">
        <v>0</v>
      </c>
      <c r="I232" s="616">
        <v>0</v>
      </c>
      <c r="J232" s="688">
        <v>0</v>
      </c>
      <c r="K232" s="688">
        <v>0</v>
      </c>
      <c r="L232" s="782">
        <v>0</v>
      </c>
      <c r="M232" s="851">
        <v>0</v>
      </c>
      <c r="N232" s="924">
        <v>0</v>
      </c>
    </row>
    <row r="233" spans="1:14" ht="7.5" customHeight="1" x14ac:dyDescent="0.2">
      <c r="A233" s="9">
        <v>2</v>
      </c>
      <c r="B233" s="10" t="s">
        <v>42</v>
      </c>
      <c r="C233" s="188"/>
      <c r="D233" s="188"/>
      <c r="E233" s="266"/>
      <c r="F233" s="330"/>
      <c r="G233" s="400"/>
      <c r="H233" s="471"/>
      <c r="I233" s="613"/>
      <c r="J233" s="679"/>
      <c r="K233" s="679"/>
      <c r="L233" s="773"/>
      <c r="M233" s="848"/>
      <c r="N233" s="921"/>
    </row>
    <row r="234" spans="1:14" ht="18" customHeight="1" x14ac:dyDescent="0.2">
      <c r="A234" s="11"/>
      <c r="B234" s="12" t="s">
        <v>43</v>
      </c>
      <c r="C234" s="195">
        <v>0</v>
      </c>
      <c r="D234" s="195">
        <v>0</v>
      </c>
      <c r="E234" s="269">
        <v>0</v>
      </c>
      <c r="F234" s="339">
        <v>0</v>
      </c>
      <c r="G234" s="409">
        <v>0</v>
      </c>
      <c r="H234" s="480">
        <v>0</v>
      </c>
      <c r="I234" s="616">
        <v>0</v>
      </c>
      <c r="J234" s="688">
        <v>0</v>
      </c>
      <c r="K234" s="688">
        <v>0</v>
      </c>
      <c r="L234" s="782">
        <v>0</v>
      </c>
      <c r="M234" s="851">
        <v>0</v>
      </c>
      <c r="N234" s="924">
        <v>0</v>
      </c>
    </row>
    <row r="235" spans="1:14" ht="12.75" customHeight="1" x14ac:dyDescent="0.2">
      <c r="A235" s="11"/>
      <c r="B235" s="12" t="s">
        <v>44</v>
      </c>
      <c r="C235" s="195">
        <v>0</v>
      </c>
      <c r="D235" s="195">
        <v>0</v>
      </c>
      <c r="E235" s="269">
        <v>0</v>
      </c>
      <c r="F235" s="339">
        <v>0</v>
      </c>
      <c r="G235" s="409">
        <v>0</v>
      </c>
      <c r="H235" s="480">
        <v>0</v>
      </c>
      <c r="I235" s="616">
        <v>0</v>
      </c>
      <c r="J235" s="688">
        <v>0</v>
      </c>
      <c r="K235" s="688">
        <v>0</v>
      </c>
      <c r="L235" s="782">
        <v>0</v>
      </c>
      <c r="M235" s="851">
        <v>0</v>
      </c>
      <c r="N235" s="924">
        <v>0</v>
      </c>
    </row>
    <row r="236" spans="1:14" ht="12.75" customHeight="1" x14ac:dyDescent="0.2">
      <c r="A236" s="9"/>
      <c r="B236" s="12" t="s">
        <v>45</v>
      </c>
      <c r="C236" s="195">
        <v>0</v>
      </c>
      <c r="D236" s="195">
        <v>0</v>
      </c>
      <c r="E236" s="269">
        <v>0</v>
      </c>
      <c r="F236" s="339">
        <v>0</v>
      </c>
      <c r="G236" s="409">
        <v>0</v>
      </c>
      <c r="H236" s="480">
        <v>0</v>
      </c>
      <c r="I236" s="616">
        <v>0</v>
      </c>
      <c r="J236" s="688">
        <v>0</v>
      </c>
      <c r="K236" s="688">
        <v>0</v>
      </c>
      <c r="L236" s="782">
        <v>0</v>
      </c>
      <c r="M236" s="851">
        <v>0</v>
      </c>
      <c r="N236" s="924">
        <v>0</v>
      </c>
    </row>
    <row r="237" spans="1:14" ht="12.75" customHeight="1" x14ac:dyDescent="0.2">
      <c r="A237" s="14"/>
      <c r="B237" s="15" t="s">
        <v>46</v>
      </c>
      <c r="C237" s="196">
        <v>0</v>
      </c>
      <c r="D237" s="196">
        <v>0</v>
      </c>
      <c r="E237" s="270">
        <v>0</v>
      </c>
      <c r="F237" s="341">
        <v>0</v>
      </c>
      <c r="G237" s="411">
        <v>0</v>
      </c>
      <c r="H237" s="482">
        <v>0</v>
      </c>
      <c r="I237" s="617">
        <v>0</v>
      </c>
      <c r="J237" s="690">
        <v>0</v>
      </c>
      <c r="K237" s="690">
        <v>0</v>
      </c>
      <c r="L237" s="784">
        <v>0</v>
      </c>
      <c r="M237" s="852">
        <v>0</v>
      </c>
      <c r="N237" s="925">
        <v>0</v>
      </c>
    </row>
    <row r="238" spans="1:14" ht="13.5" thickBot="1" x14ac:dyDescent="0.25">
      <c r="A238" s="17">
        <v>3</v>
      </c>
      <c r="B238" s="18" t="s">
        <v>47</v>
      </c>
      <c r="C238" s="197"/>
      <c r="D238" s="197"/>
      <c r="E238" s="271"/>
      <c r="F238" s="337"/>
      <c r="G238" s="407"/>
      <c r="H238" s="478"/>
      <c r="I238" s="618"/>
      <c r="J238" s="686"/>
      <c r="K238" s="686"/>
      <c r="L238" s="780"/>
      <c r="M238" s="853"/>
      <c r="N238" s="926"/>
    </row>
    <row r="239" spans="1:14" ht="30" customHeight="1" x14ac:dyDescent="0.2">
      <c r="B239" s="178"/>
      <c r="C239" s="24">
        <f t="shared" ref="C239:D239" si="92">SUM(C234:C237)-C225</f>
        <v>0</v>
      </c>
      <c r="D239" s="24">
        <f t="shared" si="92"/>
        <v>0</v>
      </c>
      <c r="E239" s="24">
        <f t="shared" ref="E239" si="93">SUM(E234:E237)-E225</f>
        <v>0</v>
      </c>
      <c r="F239" s="24">
        <f t="shared" ref="F239" si="94">SUM(F234:F237)-F225</f>
        <v>0</v>
      </c>
      <c r="G239" s="24">
        <f t="shared" ref="G239" si="95">SUM(G234:G237)-G225</f>
        <v>0</v>
      </c>
      <c r="H239" s="24">
        <f t="shared" ref="H239" si="96">SUM(H234:H237)-H225</f>
        <v>0</v>
      </c>
      <c r="I239" s="24">
        <f t="shared" ref="I239" si="97">SUM(I234:I237)-I225</f>
        <v>0</v>
      </c>
      <c r="J239" s="24">
        <f t="shared" ref="J239" si="98">SUM(J234:J237)-J225</f>
        <v>0</v>
      </c>
      <c r="K239" s="24">
        <f t="shared" ref="K239" si="99">SUM(K234:K237)-K225</f>
        <v>0</v>
      </c>
      <c r="L239" s="24">
        <f t="shared" ref="L239" si="100">SUM(L234:L237)-L225</f>
        <v>0</v>
      </c>
      <c r="M239" s="24">
        <f t="shared" ref="M239" si="101">SUM(M234:M237)-M225</f>
        <v>0</v>
      </c>
      <c r="N239" s="24">
        <f t="shared" ref="N239" si="102">SUM(N234:N237)-N225</f>
        <v>0</v>
      </c>
    </row>
    <row r="240" spans="1:14" ht="25.5" customHeight="1" x14ac:dyDescent="0.2">
      <c r="A240" s="129" t="s">
        <v>66</v>
      </c>
      <c r="B240" s="178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</row>
    <row r="241" spans="1:14" ht="20.100000000000001" customHeight="1" x14ac:dyDescent="0.2">
      <c r="B241" s="178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</row>
    <row r="242" spans="1:14" ht="20.100000000000001" customHeight="1" x14ac:dyDescent="0.2">
      <c r="B242" s="178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</row>
    <row r="243" spans="1:14" ht="20.100000000000001" customHeight="1" x14ac:dyDescent="0.2"/>
    <row r="244" spans="1:14" ht="20.100000000000001" customHeight="1" x14ac:dyDescent="0.2"/>
    <row r="245" spans="1:14" ht="20.100000000000001" customHeight="1" x14ac:dyDescent="0.2"/>
    <row r="246" spans="1:14" ht="20.100000000000001" customHeight="1" x14ac:dyDescent="0.2"/>
    <row r="247" spans="1:14" ht="20.100000000000001" customHeight="1" x14ac:dyDescent="0.2">
      <c r="A247" s="949" t="s">
        <v>0</v>
      </c>
      <c r="B247" s="949"/>
    </row>
    <row r="248" spans="1:14" ht="26.25" customHeight="1" x14ac:dyDescent="0.2">
      <c r="A248" s="949" t="s">
        <v>3</v>
      </c>
      <c r="B248" s="949"/>
    </row>
    <row r="249" spans="1:14" ht="20.100000000000001" customHeight="1" x14ac:dyDescent="0.2">
      <c r="A249" s="949" t="s">
        <v>4</v>
      </c>
      <c r="B249" s="949"/>
    </row>
    <row r="250" spans="1:14" ht="20.100000000000001" customHeight="1" x14ac:dyDescent="0.3">
      <c r="C250" s="194"/>
    </row>
    <row r="251" spans="1:14" ht="20.100000000000001" customHeight="1" x14ac:dyDescent="0.2">
      <c r="C251" s="191"/>
    </row>
    <row r="252" spans="1:14" ht="20.100000000000001" customHeight="1" x14ac:dyDescent="0.2">
      <c r="A252" s="1" t="s">
        <v>6</v>
      </c>
    </row>
    <row r="253" spans="1:14" ht="14.25" customHeight="1" x14ac:dyDescent="0.2">
      <c r="A253" s="1" t="s">
        <v>7</v>
      </c>
    </row>
    <row r="254" spans="1:14" ht="12.75" customHeight="1" x14ac:dyDescent="0.2">
      <c r="A254" s="130" t="s">
        <v>56</v>
      </c>
      <c r="B254" s="130"/>
    </row>
    <row r="255" spans="1:14" ht="13.5" thickBot="1" x14ac:dyDescent="0.25">
      <c r="A255" s="3"/>
      <c r="B255" s="3"/>
    </row>
    <row r="256" spans="1:14" ht="12.75" customHeight="1" x14ac:dyDescent="0.2">
      <c r="A256" s="950" t="s">
        <v>12</v>
      </c>
      <c r="B256" s="952" t="s">
        <v>13</v>
      </c>
      <c r="C256" s="193"/>
    </row>
    <row r="257" spans="1:14" ht="12.75" customHeight="1" x14ac:dyDescent="0.2">
      <c r="A257" s="951"/>
      <c r="B257" s="95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 customHeight="1" x14ac:dyDescent="0.2">
      <c r="A258" s="951"/>
      <c r="B258" s="953"/>
      <c r="C258" s="189" t="s">
        <v>19</v>
      </c>
      <c r="D258" s="189" t="s">
        <v>19</v>
      </c>
      <c r="E258" s="267" t="s">
        <v>19</v>
      </c>
      <c r="F258" s="331" t="s">
        <v>19</v>
      </c>
      <c r="G258" s="401" t="s">
        <v>19</v>
      </c>
      <c r="H258" s="472" t="s">
        <v>19</v>
      </c>
      <c r="I258" s="614" t="s">
        <v>19</v>
      </c>
      <c r="J258" s="680" t="s">
        <v>19</v>
      </c>
      <c r="K258" s="680" t="s">
        <v>19</v>
      </c>
      <c r="L258" s="774" t="s">
        <v>19</v>
      </c>
      <c r="M258" s="849" t="s">
        <v>19</v>
      </c>
      <c r="N258" s="922" t="s">
        <v>19</v>
      </c>
    </row>
    <row r="259" spans="1:14" ht="12.75" customHeight="1" x14ac:dyDescent="0.2">
      <c r="A259" s="951"/>
      <c r="B259" s="953"/>
      <c r="C259" s="190"/>
      <c r="D259" s="190"/>
      <c r="E259" s="268"/>
      <c r="F259" s="332"/>
      <c r="G259" s="402"/>
      <c r="H259" s="473"/>
      <c r="I259" s="615"/>
      <c r="J259" s="681"/>
      <c r="K259" s="681"/>
      <c r="L259" s="775"/>
      <c r="M259" s="850"/>
      <c r="N259" s="923"/>
    </row>
    <row r="260" spans="1:14" x14ac:dyDescent="0.2">
      <c r="A260" s="44" t="s">
        <v>24</v>
      </c>
      <c r="B260" s="45" t="s">
        <v>25</v>
      </c>
      <c r="C260" s="185" t="s">
        <v>29</v>
      </c>
      <c r="D260" s="185" t="s">
        <v>29</v>
      </c>
      <c r="E260" s="263" t="s">
        <v>29</v>
      </c>
      <c r="F260" s="327" t="s">
        <v>29</v>
      </c>
      <c r="G260" s="397" t="s">
        <v>29</v>
      </c>
      <c r="H260" s="468" t="s">
        <v>29</v>
      </c>
      <c r="I260" s="610" t="s">
        <v>29</v>
      </c>
      <c r="J260" s="676" t="s">
        <v>29</v>
      </c>
      <c r="K260" s="676" t="s">
        <v>29</v>
      </c>
      <c r="L260" s="771" t="s">
        <v>29</v>
      </c>
      <c r="M260" s="846" t="s">
        <v>29</v>
      </c>
      <c r="N260" s="918" t="s">
        <v>29</v>
      </c>
    </row>
    <row r="261" spans="1:14" ht="15.75" x14ac:dyDescent="0.2">
      <c r="A261" s="5"/>
      <c r="B261" s="6" t="s">
        <v>36</v>
      </c>
      <c r="C261" s="186">
        <f t="shared" ref="C261:H261" si="103">SUM(C263,C266)</f>
        <v>0</v>
      </c>
      <c r="D261" s="186">
        <f t="shared" si="103"/>
        <v>0</v>
      </c>
      <c r="E261" s="264">
        <f t="shared" si="103"/>
        <v>0</v>
      </c>
      <c r="F261" s="340">
        <f t="shared" si="103"/>
        <v>0</v>
      </c>
      <c r="G261" s="410">
        <f t="shared" si="103"/>
        <v>0</v>
      </c>
      <c r="H261" s="481">
        <f t="shared" si="103"/>
        <v>0</v>
      </c>
      <c r="I261" s="611">
        <f t="shared" ref="I261:N261" si="104">SUM(I263,I266)</f>
        <v>0</v>
      </c>
      <c r="J261" s="689">
        <f t="shared" si="104"/>
        <v>0</v>
      </c>
      <c r="K261" s="689">
        <f t="shared" si="104"/>
        <v>0</v>
      </c>
      <c r="L261" s="783">
        <f t="shared" si="104"/>
        <v>0</v>
      </c>
      <c r="M261" s="847">
        <f t="shared" si="104"/>
        <v>0</v>
      </c>
      <c r="N261" s="919">
        <f t="shared" si="104"/>
        <v>0</v>
      </c>
    </row>
    <row r="262" spans="1:14" x14ac:dyDescent="0.2">
      <c r="A262" s="9">
        <v>1</v>
      </c>
      <c r="B262" s="10" t="s">
        <v>37</v>
      </c>
      <c r="C262" s="188"/>
      <c r="D262" s="188"/>
      <c r="E262" s="266"/>
      <c r="F262" s="330"/>
      <c r="G262" s="400"/>
      <c r="H262" s="471"/>
      <c r="I262" s="613"/>
      <c r="J262" s="679"/>
      <c r="K262" s="679"/>
      <c r="L262" s="773"/>
      <c r="M262" s="848"/>
      <c r="N262" s="921"/>
    </row>
    <row r="263" spans="1:14" ht="12.75" customHeight="1" x14ac:dyDescent="0.2">
      <c r="A263" s="11"/>
      <c r="B263" s="10" t="s">
        <v>38</v>
      </c>
      <c r="C263" s="198">
        <f t="shared" ref="C263:D263" si="105">SUM(C264:C265)</f>
        <v>0</v>
      </c>
      <c r="D263" s="198">
        <f t="shared" si="105"/>
        <v>0</v>
      </c>
      <c r="E263" s="272">
        <f t="shared" ref="E263:N263" si="106">SUM(E264:E265)</f>
        <v>0</v>
      </c>
      <c r="F263" s="338">
        <f t="shared" si="106"/>
        <v>0</v>
      </c>
      <c r="G263" s="408">
        <f t="shared" si="106"/>
        <v>0</v>
      </c>
      <c r="H263" s="479">
        <f t="shared" si="106"/>
        <v>0</v>
      </c>
      <c r="I263" s="619">
        <f t="shared" si="106"/>
        <v>0</v>
      </c>
      <c r="J263" s="687">
        <f t="shared" si="106"/>
        <v>0</v>
      </c>
      <c r="K263" s="687">
        <f t="shared" si="106"/>
        <v>0</v>
      </c>
      <c r="L263" s="781">
        <f t="shared" si="106"/>
        <v>0</v>
      </c>
      <c r="M263" s="854">
        <f t="shared" si="106"/>
        <v>0</v>
      </c>
      <c r="N263" s="927">
        <f t="shared" si="106"/>
        <v>0</v>
      </c>
    </row>
    <row r="264" spans="1:14" ht="12.75" customHeight="1" x14ac:dyDescent="0.2">
      <c r="A264" s="11"/>
      <c r="B264" s="12" t="s">
        <v>39</v>
      </c>
      <c r="C264" s="195">
        <v>0</v>
      </c>
      <c r="D264" s="195">
        <v>0</v>
      </c>
      <c r="E264" s="269">
        <v>0</v>
      </c>
      <c r="F264" s="339">
        <v>0</v>
      </c>
      <c r="G264" s="409">
        <v>0</v>
      </c>
      <c r="H264" s="480">
        <v>0</v>
      </c>
      <c r="I264" s="616">
        <v>0</v>
      </c>
      <c r="J264" s="688">
        <v>0</v>
      </c>
      <c r="K264" s="688">
        <v>0</v>
      </c>
      <c r="L264" s="782">
        <v>0</v>
      </c>
      <c r="M264" s="851">
        <v>0</v>
      </c>
      <c r="N264" s="924">
        <v>0</v>
      </c>
    </row>
    <row r="265" spans="1:14" ht="13.5" customHeight="1" x14ac:dyDescent="0.2">
      <c r="A265" s="11"/>
      <c r="B265" s="12" t="s">
        <v>40</v>
      </c>
      <c r="C265" s="195">
        <v>0</v>
      </c>
      <c r="D265" s="195">
        <v>0</v>
      </c>
      <c r="E265" s="269">
        <v>0</v>
      </c>
      <c r="F265" s="339">
        <v>0</v>
      </c>
      <c r="G265" s="409">
        <v>0</v>
      </c>
      <c r="H265" s="480">
        <v>0</v>
      </c>
      <c r="I265" s="616">
        <v>0</v>
      </c>
      <c r="J265" s="688">
        <v>0</v>
      </c>
      <c r="K265" s="688">
        <v>0</v>
      </c>
      <c r="L265" s="782">
        <v>0</v>
      </c>
      <c r="M265" s="851">
        <v>0</v>
      </c>
      <c r="N265" s="924">
        <v>0</v>
      </c>
    </row>
    <row r="266" spans="1:14" ht="18" customHeight="1" x14ac:dyDescent="0.2">
      <c r="A266" s="11"/>
      <c r="B266" s="10" t="s">
        <v>41</v>
      </c>
      <c r="C266" s="198">
        <f t="shared" ref="C266:D266" si="107">SUM(C267:C268)</f>
        <v>0</v>
      </c>
      <c r="D266" s="198">
        <f t="shared" si="107"/>
        <v>0</v>
      </c>
      <c r="E266" s="272">
        <f t="shared" ref="E266" si="108">SUM(E267:E268)</f>
        <v>0</v>
      </c>
      <c r="F266" s="338">
        <f t="shared" ref="F266" si="109">SUM(F267:F268)</f>
        <v>0</v>
      </c>
      <c r="G266" s="408">
        <f t="shared" ref="G266" si="110">SUM(G267:G268)</f>
        <v>0</v>
      </c>
      <c r="H266" s="479">
        <f t="shared" ref="H266" si="111">SUM(H267:H268)</f>
        <v>0</v>
      </c>
      <c r="I266" s="619">
        <f t="shared" ref="I266" si="112">SUM(I267:I268)</f>
        <v>0</v>
      </c>
      <c r="J266" s="687">
        <f t="shared" ref="J266" si="113">SUM(J267:J268)</f>
        <v>0</v>
      </c>
      <c r="K266" s="687">
        <f t="shared" ref="K266" si="114">SUM(K267:K268)</f>
        <v>0</v>
      </c>
      <c r="L266" s="781">
        <f t="shared" ref="L266" si="115">SUM(L267:L268)</f>
        <v>0</v>
      </c>
      <c r="M266" s="854">
        <f t="shared" ref="M266" si="116">SUM(M267:M268)</f>
        <v>0</v>
      </c>
      <c r="N266" s="927">
        <f t="shared" ref="N266" si="117">SUM(N267:N268)</f>
        <v>0</v>
      </c>
    </row>
    <row r="267" spans="1:14" ht="12.75" customHeight="1" x14ac:dyDescent="0.2">
      <c r="A267" s="11"/>
      <c r="B267" s="12" t="s">
        <v>39</v>
      </c>
      <c r="C267" s="195">
        <v>0</v>
      </c>
      <c r="D267" s="195">
        <v>0</v>
      </c>
      <c r="E267" s="269">
        <v>0</v>
      </c>
      <c r="F267" s="339">
        <v>0</v>
      </c>
      <c r="G267" s="409">
        <v>0</v>
      </c>
      <c r="H267" s="480">
        <v>0</v>
      </c>
      <c r="I267" s="616">
        <v>0</v>
      </c>
      <c r="J267" s="688">
        <v>0</v>
      </c>
      <c r="K267" s="688">
        <v>0</v>
      </c>
      <c r="L267" s="782">
        <v>0</v>
      </c>
      <c r="M267" s="851">
        <v>0</v>
      </c>
      <c r="N267" s="924">
        <v>0</v>
      </c>
    </row>
    <row r="268" spans="1:14" ht="13.5" customHeight="1" x14ac:dyDescent="0.2">
      <c r="A268" s="11"/>
      <c r="B268" s="12" t="s">
        <v>40</v>
      </c>
      <c r="C268" s="195">
        <v>0</v>
      </c>
      <c r="D268" s="195">
        <v>0</v>
      </c>
      <c r="E268" s="269">
        <v>0</v>
      </c>
      <c r="F268" s="339">
        <v>0</v>
      </c>
      <c r="G268" s="409">
        <v>0</v>
      </c>
      <c r="H268" s="480">
        <v>0</v>
      </c>
      <c r="I268" s="616">
        <v>0</v>
      </c>
      <c r="J268" s="688">
        <v>0</v>
      </c>
      <c r="K268" s="688">
        <v>0</v>
      </c>
      <c r="L268" s="782">
        <v>0</v>
      </c>
      <c r="M268" s="851">
        <v>0</v>
      </c>
      <c r="N268" s="924">
        <v>0</v>
      </c>
    </row>
    <row r="269" spans="1:14" ht="12.75" customHeight="1" x14ac:dyDescent="0.2">
      <c r="A269" s="9">
        <v>2</v>
      </c>
      <c r="B269" s="10" t="s">
        <v>42</v>
      </c>
      <c r="C269" s="188"/>
      <c r="D269" s="188"/>
      <c r="E269" s="266"/>
      <c r="F269" s="330"/>
      <c r="G269" s="400"/>
      <c r="H269" s="471"/>
      <c r="I269" s="613"/>
      <c r="J269" s="679"/>
      <c r="K269" s="679"/>
      <c r="L269" s="773"/>
      <c r="M269" s="848"/>
      <c r="N269" s="921"/>
    </row>
    <row r="270" spans="1:14" x14ac:dyDescent="0.2">
      <c r="A270" s="11"/>
      <c r="B270" s="12" t="s">
        <v>43</v>
      </c>
      <c r="C270" s="195">
        <v>0</v>
      </c>
      <c r="D270" s="195">
        <v>0</v>
      </c>
      <c r="E270" s="269">
        <v>0</v>
      </c>
      <c r="F270" s="339">
        <v>0</v>
      </c>
      <c r="G270" s="409">
        <v>0</v>
      </c>
      <c r="H270" s="480">
        <v>0</v>
      </c>
      <c r="I270" s="616">
        <v>0</v>
      </c>
      <c r="J270" s="688">
        <v>0</v>
      </c>
      <c r="K270" s="688">
        <v>0</v>
      </c>
      <c r="L270" s="782">
        <v>0</v>
      </c>
      <c r="M270" s="851">
        <v>0</v>
      </c>
      <c r="N270" s="924">
        <v>0</v>
      </c>
    </row>
    <row r="271" spans="1:14" ht="30" customHeight="1" x14ac:dyDescent="0.2">
      <c r="A271" s="11"/>
      <c r="B271" s="12" t="s">
        <v>44</v>
      </c>
      <c r="C271" s="195">
        <v>0</v>
      </c>
      <c r="D271" s="195">
        <v>0</v>
      </c>
      <c r="E271" s="269">
        <v>0</v>
      </c>
      <c r="F271" s="339">
        <v>0</v>
      </c>
      <c r="G271" s="409">
        <v>0</v>
      </c>
      <c r="H271" s="480">
        <v>0</v>
      </c>
      <c r="I271" s="616">
        <v>0</v>
      </c>
      <c r="J271" s="688">
        <v>0</v>
      </c>
      <c r="K271" s="688">
        <v>0</v>
      </c>
      <c r="L271" s="782">
        <v>0</v>
      </c>
      <c r="M271" s="851">
        <v>0</v>
      </c>
      <c r="N271" s="924">
        <v>0</v>
      </c>
    </row>
    <row r="272" spans="1:14" ht="25.5" customHeight="1" x14ac:dyDescent="0.2">
      <c r="A272" s="9"/>
      <c r="B272" s="12" t="s">
        <v>45</v>
      </c>
      <c r="C272" s="195">
        <v>0</v>
      </c>
      <c r="D272" s="195">
        <v>0</v>
      </c>
      <c r="E272" s="269">
        <v>0</v>
      </c>
      <c r="F272" s="339">
        <v>0</v>
      </c>
      <c r="G272" s="409">
        <v>0</v>
      </c>
      <c r="H272" s="480">
        <v>0</v>
      </c>
      <c r="I272" s="616">
        <v>0</v>
      </c>
      <c r="J272" s="688">
        <v>0</v>
      </c>
      <c r="K272" s="688">
        <v>0</v>
      </c>
      <c r="L272" s="782">
        <v>0</v>
      </c>
      <c r="M272" s="851">
        <v>0</v>
      </c>
      <c r="N272" s="924">
        <v>0</v>
      </c>
    </row>
    <row r="273" spans="1:14" ht="20.100000000000001" customHeight="1" x14ac:dyDescent="0.2">
      <c r="A273" s="14"/>
      <c r="B273" s="15" t="s">
        <v>46</v>
      </c>
      <c r="C273" s="196">
        <v>0</v>
      </c>
      <c r="D273" s="196">
        <v>0</v>
      </c>
      <c r="E273" s="270">
        <v>0</v>
      </c>
      <c r="F273" s="341">
        <v>0</v>
      </c>
      <c r="G273" s="411">
        <v>0</v>
      </c>
      <c r="H273" s="482">
        <v>0</v>
      </c>
      <c r="I273" s="617">
        <v>0</v>
      </c>
      <c r="J273" s="690">
        <v>0</v>
      </c>
      <c r="K273" s="690">
        <v>0</v>
      </c>
      <c r="L273" s="784">
        <v>0</v>
      </c>
      <c r="M273" s="852">
        <v>0</v>
      </c>
      <c r="N273" s="925">
        <v>0</v>
      </c>
    </row>
    <row r="274" spans="1:14" ht="20.100000000000001" customHeight="1" thickBot="1" x14ac:dyDescent="0.25">
      <c r="A274" s="17">
        <v>3</v>
      </c>
      <c r="B274" s="18" t="s">
        <v>47</v>
      </c>
      <c r="C274" s="197"/>
      <c r="D274" s="197"/>
      <c r="E274" s="271"/>
      <c r="F274" s="337"/>
      <c r="G274" s="407"/>
      <c r="H274" s="478"/>
      <c r="I274" s="618"/>
      <c r="J274" s="686"/>
      <c r="K274" s="686"/>
      <c r="L274" s="780"/>
      <c r="M274" s="853"/>
      <c r="N274" s="926"/>
    </row>
    <row r="275" spans="1:14" ht="20.100000000000001" customHeight="1" x14ac:dyDescent="0.2">
      <c r="B275" s="178"/>
      <c r="C275" s="24">
        <f t="shared" ref="C275:D275" si="118">SUM(C270:C273)-C261</f>
        <v>0</v>
      </c>
      <c r="D275" s="24">
        <f t="shared" si="118"/>
        <v>0</v>
      </c>
      <c r="E275" s="24">
        <f t="shared" ref="E275" si="119">SUM(E270:E273)-E261</f>
        <v>0</v>
      </c>
      <c r="F275" s="24">
        <f t="shared" ref="F275" si="120">SUM(F270:F273)-F261</f>
        <v>0</v>
      </c>
      <c r="G275" s="24">
        <f t="shared" ref="G275" si="121">SUM(G270:G273)-G261</f>
        <v>0</v>
      </c>
      <c r="H275" s="24">
        <f t="shared" ref="H275" si="122">SUM(H270:H273)-H261</f>
        <v>0</v>
      </c>
      <c r="I275" s="24">
        <f t="shared" ref="I275" si="123">SUM(I270:I273)-I261</f>
        <v>0</v>
      </c>
      <c r="J275" s="24">
        <f t="shared" ref="J275" si="124">SUM(J270:J273)-J261</f>
        <v>0</v>
      </c>
      <c r="K275" s="24">
        <f t="shared" ref="K275" si="125">SUM(K270:K273)-K261</f>
        <v>0</v>
      </c>
      <c r="L275" s="24">
        <f t="shared" ref="L275" si="126">SUM(L270:L273)-L261</f>
        <v>0</v>
      </c>
      <c r="M275" s="24">
        <f t="shared" ref="M275" si="127">SUM(M270:M273)-M261</f>
        <v>0</v>
      </c>
      <c r="N275" s="24">
        <f t="shared" ref="N275" si="128">SUM(N270:N273)-N261</f>
        <v>0</v>
      </c>
    </row>
    <row r="276" spans="1:14" ht="20.100000000000001" customHeight="1" x14ac:dyDescent="0.2">
      <c r="A276" s="129" t="s">
        <v>66</v>
      </c>
    </row>
    <row r="277" spans="1:14" ht="20.100000000000001" customHeight="1" x14ac:dyDescent="0.2"/>
    <row r="278" spans="1:14" ht="20.100000000000001" customHeight="1" x14ac:dyDescent="0.2"/>
    <row r="279" spans="1:14" ht="20.100000000000001" customHeight="1" x14ac:dyDescent="0.2"/>
    <row r="280" spans="1:14" ht="26.25" customHeight="1" x14ac:dyDescent="0.2"/>
    <row r="281" spans="1:14" ht="20.100000000000001" customHeight="1" x14ac:dyDescent="0.2"/>
    <row r="282" spans="1:14" ht="20.100000000000001" customHeight="1" x14ac:dyDescent="0.2">
      <c r="A282" s="949" t="s">
        <v>0</v>
      </c>
      <c r="B282" s="949"/>
    </row>
    <row r="283" spans="1:14" ht="20.100000000000001" customHeight="1" x14ac:dyDescent="0.2">
      <c r="A283" s="949" t="s">
        <v>3</v>
      </c>
      <c r="B283" s="949"/>
    </row>
    <row r="284" spans="1:14" ht="20.100000000000001" customHeight="1" x14ac:dyDescent="0.2">
      <c r="A284" s="949" t="s">
        <v>4</v>
      </c>
      <c r="B284" s="949"/>
    </row>
    <row r="285" spans="1:14" ht="24" customHeight="1" x14ac:dyDescent="0.3">
      <c r="C285" s="194"/>
    </row>
    <row r="286" spans="1:14" x14ac:dyDescent="0.2">
      <c r="C286" s="191"/>
    </row>
    <row r="287" spans="1:14" ht="12.75" customHeight="1" x14ac:dyDescent="0.2">
      <c r="A287" s="1" t="s">
        <v>6</v>
      </c>
    </row>
    <row r="288" spans="1:14" ht="12.75" customHeight="1" x14ac:dyDescent="0.2">
      <c r="A288" s="1" t="s">
        <v>7</v>
      </c>
    </row>
    <row r="289" spans="1:14" s="3" customFormat="1" ht="12.75" customHeight="1" x14ac:dyDescent="0.2">
      <c r="A289" s="130" t="s">
        <v>50</v>
      </c>
      <c r="B289" s="130"/>
    </row>
    <row r="290" spans="1:14" ht="12.75" customHeight="1" thickBot="1" x14ac:dyDescent="0.25">
      <c r="A290" s="3"/>
      <c r="B290" s="3"/>
    </row>
    <row r="291" spans="1:14" ht="12.75" customHeight="1" x14ac:dyDescent="0.2">
      <c r="A291" s="950" t="s">
        <v>12</v>
      </c>
      <c r="B291" s="952" t="s">
        <v>13</v>
      </c>
      <c r="C291" s="193"/>
    </row>
    <row r="292" spans="1:14" ht="12.75" customHeight="1" x14ac:dyDescent="0.2">
      <c r="A292" s="951"/>
      <c r="B292" s="95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 customHeight="1" x14ac:dyDescent="0.2">
      <c r="A293" s="951"/>
      <c r="B293" s="953"/>
      <c r="C293" s="189" t="s">
        <v>19</v>
      </c>
      <c r="D293" s="189" t="s">
        <v>19</v>
      </c>
      <c r="E293" s="267" t="s">
        <v>19</v>
      </c>
      <c r="F293" s="331" t="s">
        <v>19</v>
      </c>
      <c r="G293" s="401" t="s">
        <v>19</v>
      </c>
      <c r="H293" s="472" t="s">
        <v>19</v>
      </c>
      <c r="I293" s="614" t="s">
        <v>19</v>
      </c>
      <c r="J293" s="680" t="s">
        <v>19</v>
      </c>
      <c r="K293" s="680" t="s">
        <v>19</v>
      </c>
      <c r="L293" s="774" t="s">
        <v>19</v>
      </c>
      <c r="M293" s="849" t="s">
        <v>19</v>
      </c>
      <c r="N293" s="922" t="s">
        <v>19</v>
      </c>
    </row>
    <row r="294" spans="1:14" ht="12.75" customHeight="1" x14ac:dyDescent="0.2">
      <c r="A294" s="951"/>
      <c r="B294" s="953"/>
      <c r="C294" s="190"/>
      <c r="D294" s="190"/>
      <c r="E294" s="268"/>
      <c r="F294" s="332"/>
      <c r="G294" s="402"/>
      <c r="H294" s="473"/>
      <c r="I294" s="615"/>
      <c r="J294" s="681"/>
      <c r="K294" s="681"/>
      <c r="L294" s="775"/>
      <c r="M294" s="850"/>
      <c r="N294" s="923"/>
    </row>
    <row r="295" spans="1:14" ht="12.75" customHeight="1" x14ac:dyDescent="0.2">
      <c r="A295" s="44" t="s">
        <v>24</v>
      </c>
      <c r="B295" s="45" t="s">
        <v>25</v>
      </c>
      <c r="C295" s="185" t="s">
        <v>29</v>
      </c>
      <c r="D295" s="185" t="s">
        <v>29</v>
      </c>
      <c r="E295" s="263" t="s">
        <v>29</v>
      </c>
      <c r="F295" s="327" t="s">
        <v>29</v>
      </c>
      <c r="G295" s="397" t="s">
        <v>29</v>
      </c>
      <c r="H295" s="468" t="s">
        <v>29</v>
      </c>
      <c r="I295" s="610" t="s">
        <v>29</v>
      </c>
      <c r="J295" s="676" t="s">
        <v>29</v>
      </c>
      <c r="K295" s="676" t="s">
        <v>29</v>
      </c>
      <c r="L295" s="771" t="s">
        <v>29</v>
      </c>
      <c r="M295" s="846" t="s">
        <v>29</v>
      </c>
      <c r="N295" s="918" t="s">
        <v>29</v>
      </c>
    </row>
    <row r="296" spans="1:14" ht="12.75" customHeight="1" x14ac:dyDescent="0.2">
      <c r="A296" s="5"/>
      <c r="B296" s="6" t="s">
        <v>36</v>
      </c>
      <c r="C296" s="205">
        <f t="shared" ref="C296:H296" si="129">SUM(C298,C301)</f>
        <v>0</v>
      </c>
      <c r="D296" s="205">
        <f t="shared" si="129"/>
        <v>0</v>
      </c>
      <c r="E296" s="276">
        <f t="shared" si="129"/>
        <v>0</v>
      </c>
      <c r="F296" s="328">
        <f t="shared" si="129"/>
        <v>0</v>
      </c>
      <c r="G296" s="398">
        <f t="shared" si="129"/>
        <v>0</v>
      </c>
      <c r="H296" s="469">
        <f t="shared" si="129"/>
        <v>0</v>
      </c>
      <c r="I296" s="623">
        <f t="shared" ref="I296:N296" si="130">SUM(I298,I301)</f>
        <v>0</v>
      </c>
      <c r="J296" s="677">
        <f t="shared" si="130"/>
        <v>0</v>
      </c>
      <c r="K296" s="677">
        <f t="shared" si="130"/>
        <v>0</v>
      </c>
      <c r="L296" s="772">
        <f t="shared" si="130"/>
        <v>0</v>
      </c>
      <c r="M296" s="858">
        <f t="shared" si="130"/>
        <v>4</v>
      </c>
      <c r="N296" s="931">
        <f t="shared" si="130"/>
        <v>0</v>
      </c>
    </row>
    <row r="297" spans="1:14" ht="18" customHeight="1" x14ac:dyDescent="0.2">
      <c r="A297" s="9">
        <v>1</v>
      </c>
      <c r="B297" s="78" t="s">
        <v>37</v>
      </c>
      <c r="C297" s="188"/>
      <c r="D297" s="188"/>
      <c r="E297" s="266"/>
      <c r="F297" s="330"/>
      <c r="G297" s="400"/>
      <c r="H297" s="471"/>
      <c r="I297" s="613"/>
      <c r="J297" s="679"/>
      <c r="K297" s="679"/>
      <c r="L297" s="773"/>
      <c r="M297" s="848"/>
      <c r="N297" s="921"/>
    </row>
    <row r="298" spans="1:14" ht="18" customHeight="1" x14ac:dyDescent="0.2">
      <c r="A298" s="11"/>
      <c r="B298" s="10" t="s">
        <v>38</v>
      </c>
      <c r="C298" s="204">
        <f t="shared" ref="C298:D298" si="131">SUM(C299:C300)</f>
        <v>0</v>
      </c>
      <c r="D298" s="204">
        <f t="shared" si="131"/>
        <v>0</v>
      </c>
      <c r="E298" s="275">
        <f t="shared" ref="E298:N298" si="132">SUM(E299:E300)</f>
        <v>0</v>
      </c>
      <c r="F298" s="333">
        <f t="shared" si="132"/>
        <v>0</v>
      </c>
      <c r="G298" s="403">
        <f t="shared" si="132"/>
        <v>0</v>
      </c>
      <c r="H298" s="474">
        <f t="shared" si="132"/>
        <v>0</v>
      </c>
      <c r="I298" s="622">
        <f t="shared" si="132"/>
        <v>0</v>
      </c>
      <c r="J298" s="682">
        <f t="shared" si="132"/>
        <v>0</v>
      </c>
      <c r="K298" s="682">
        <f t="shared" si="132"/>
        <v>0</v>
      </c>
      <c r="L298" s="776">
        <f t="shared" si="132"/>
        <v>0</v>
      </c>
      <c r="M298" s="857">
        <f t="shared" si="132"/>
        <v>0</v>
      </c>
      <c r="N298" s="930">
        <f t="shared" si="132"/>
        <v>0</v>
      </c>
    </row>
    <row r="299" spans="1:14" ht="12.75" customHeight="1" x14ac:dyDescent="0.2">
      <c r="A299" s="11"/>
      <c r="B299" s="12" t="s">
        <v>39</v>
      </c>
      <c r="C299" s="200">
        <v>0</v>
      </c>
      <c r="D299" s="200">
        <v>0</v>
      </c>
      <c r="E299" s="273">
        <v>0</v>
      </c>
      <c r="F299" s="335">
        <v>0</v>
      </c>
      <c r="G299" s="405">
        <v>0</v>
      </c>
      <c r="H299" s="476">
        <v>0</v>
      </c>
      <c r="I299" s="620">
        <v>0</v>
      </c>
      <c r="J299" s="684">
        <v>0</v>
      </c>
      <c r="K299" s="684">
        <v>0</v>
      </c>
      <c r="L299" s="778">
        <v>0</v>
      </c>
      <c r="M299" s="855">
        <v>0</v>
      </c>
      <c r="N299" s="928">
        <v>0</v>
      </c>
    </row>
    <row r="300" spans="1:14" ht="12.75" customHeight="1" x14ac:dyDescent="0.2">
      <c r="A300" s="11"/>
      <c r="B300" s="12" t="s">
        <v>40</v>
      </c>
      <c r="C300" s="200">
        <v>0</v>
      </c>
      <c r="D300" s="200">
        <v>0</v>
      </c>
      <c r="E300" s="273">
        <v>0</v>
      </c>
      <c r="F300" s="335">
        <v>0</v>
      </c>
      <c r="G300" s="405">
        <v>0</v>
      </c>
      <c r="H300" s="476">
        <v>0</v>
      </c>
      <c r="I300" s="620">
        <v>0</v>
      </c>
      <c r="J300" s="684">
        <v>0</v>
      </c>
      <c r="K300" s="684">
        <v>0</v>
      </c>
      <c r="L300" s="778">
        <v>0</v>
      </c>
      <c r="M300" s="855">
        <v>0</v>
      </c>
      <c r="N300" s="928">
        <v>0</v>
      </c>
    </row>
    <row r="301" spans="1:14" ht="12.75" customHeight="1" x14ac:dyDescent="0.2">
      <c r="A301" s="11"/>
      <c r="B301" s="10" t="s">
        <v>41</v>
      </c>
      <c r="C301" s="204">
        <f t="shared" ref="C301:D301" si="133">SUM(C302:C303)</f>
        <v>0</v>
      </c>
      <c r="D301" s="204">
        <f t="shared" si="133"/>
        <v>0</v>
      </c>
      <c r="E301" s="275">
        <f t="shared" ref="E301" si="134">SUM(E302:E303)</f>
        <v>0</v>
      </c>
      <c r="F301" s="333">
        <f t="shared" ref="F301" si="135">SUM(F302:F303)</f>
        <v>0</v>
      </c>
      <c r="G301" s="403">
        <f t="shared" ref="G301" si="136">SUM(G302:G303)</f>
        <v>0</v>
      </c>
      <c r="H301" s="474">
        <f t="shared" ref="H301" si="137">SUM(H302:H303)</f>
        <v>0</v>
      </c>
      <c r="I301" s="622">
        <f t="shared" ref="I301" si="138">SUM(I302:I303)</f>
        <v>0</v>
      </c>
      <c r="J301" s="682">
        <f t="shared" ref="J301" si="139">SUM(J302:J303)</f>
        <v>0</v>
      </c>
      <c r="K301" s="682">
        <f t="shared" ref="K301" si="140">SUM(K302:K303)</f>
        <v>0</v>
      </c>
      <c r="L301" s="776">
        <f t="shared" ref="L301" si="141">SUM(L302:L303)</f>
        <v>0</v>
      </c>
      <c r="M301" s="857">
        <f t="shared" ref="M301" si="142">SUM(M302:M303)</f>
        <v>4</v>
      </c>
      <c r="N301" s="930">
        <f t="shared" ref="N301" si="143">SUM(N302:N303)</f>
        <v>0</v>
      </c>
    </row>
    <row r="302" spans="1:14" x14ac:dyDescent="0.2">
      <c r="A302" s="11"/>
      <c r="B302" s="12" t="s">
        <v>39</v>
      </c>
      <c r="C302" s="200">
        <v>0</v>
      </c>
      <c r="D302" s="200">
        <v>0</v>
      </c>
      <c r="E302" s="273">
        <v>0</v>
      </c>
      <c r="F302" s="335">
        <v>0</v>
      </c>
      <c r="G302" s="405">
        <v>0</v>
      </c>
      <c r="H302" s="476">
        <v>0</v>
      </c>
      <c r="I302" s="620">
        <v>0</v>
      </c>
      <c r="J302" s="684">
        <v>0</v>
      </c>
      <c r="K302" s="684">
        <v>0</v>
      </c>
      <c r="L302" s="778">
        <v>0</v>
      </c>
      <c r="M302" s="855">
        <v>4</v>
      </c>
      <c r="N302" s="928">
        <v>0</v>
      </c>
    </row>
    <row r="303" spans="1:14" ht="18.75" customHeight="1" x14ac:dyDescent="0.2">
      <c r="A303" s="11"/>
      <c r="B303" s="12" t="s">
        <v>40</v>
      </c>
      <c r="C303" s="200">
        <v>0</v>
      </c>
      <c r="D303" s="200">
        <v>0</v>
      </c>
      <c r="E303" s="273">
        <v>0</v>
      </c>
      <c r="F303" s="335">
        <v>0</v>
      </c>
      <c r="G303" s="405">
        <v>0</v>
      </c>
      <c r="H303" s="476">
        <v>0</v>
      </c>
      <c r="I303" s="620">
        <v>0</v>
      </c>
      <c r="J303" s="684">
        <v>0</v>
      </c>
      <c r="K303" s="684">
        <v>0</v>
      </c>
      <c r="L303" s="778">
        <v>0</v>
      </c>
      <c r="M303" s="855">
        <v>0</v>
      </c>
      <c r="N303" s="928">
        <v>0</v>
      </c>
    </row>
    <row r="304" spans="1:14" ht="17.25" customHeight="1" x14ac:dyDescent="0.2">
      <c r="A304" s="9">
        <v>2</v>
      </c>
      <c r="B304" s="78" t="s">
        <v>42</v>
      </c>
      <c r="C304" s="180"/>
      <c r="D304" s="180"/>
      <c r="E304" s="258"/>
      <c r="F304" s="351"/>
      <c r="G304" s="421"/>
      <c r="H304" s="492"/>
      <c r="I304" s="605"/>
      <c r="J304" s="700"/>
      <c r="K304" s="700"/>
      <c r="L304" s="792"/>
      <c r="M304" s="841"/>
      <c r="N304" s="913"/>
    </row>
    <row r="305" spans="1:14" ht="20.100000000000001" customHeight="1" x14ac:dyDescent="0.2">
      <c r="A305" s="11"/>
      <c r="B305" s="12" t="s">
        <v>43</v>
      </c>
      <c r="C305" s="206">
        <v>0</v>
      </c>
      <c r="D305" s="206">
        <v>0</v>
      </c>
      <c r="E305" s="277">
        <v>0</v>
      </c>
      <c r="F305" s="348">
        <v>0</v>
      </c>
      <c r="G305" s="418">
        <v>0</v>
      </c>
      <c r="H305" s="489">
        <v>0</v>
      </c>
      <c r="I305" s="624">
        <v>0</v>
      </c>
      <c r="J305" s="697">
        <v>0</v>
      </c>
      <c r="K305" s="697">
        <v>0</v>
      </c>
      <c r="L305" s="789">
        <v>0</v>
      </c>
      <c r="M305" s="859">
        <v>0</v>
      </c>
      <c r="N305" s="932">
        <v>0</v>
      </c>
    </row>
    <row r="306" spans="1:14" ht="20.100000000000001" customHeight="1" x14ac:dyDescent="0.2">
      <c r="A306" s="11"/>
      <c r="B306" s="12" t="s">
        <v>44</v>
      </c>
      <c r="C306" s="200">
        <v>0</v>
      </c>
      <c r="D306" s="200">
        <v>0</v>
      </c>
      <c r="E306" s="273">
        <v>0</v>
      </c>
      <c r="F306" s="335">
        <v>0</v>
      </c>
      <c r="G306" s="405">
        <v>0</v>
      </c>
      <c r="H306" s="476">
        <v>0</v>
      </c>
      <c r="I306" s="620">
        <v>0</v>
      </c>
      <c r="J306" s="684">
        <v>0</v>
      </c>
      <c r="K306" s="684">
        <v>0</v>
      </c>
      <c r="L306" s="778">
        <v>0</v>
      </c>
      <c r="M306" s="855">
        <v>4</v>
      </c>
      <c r="N306" s="928">
        <v>0</v>
      </c>
    </row>
    <row r="307" spans="1:14" ht="20.100000000000001" customHeight="1" x14ac:dyDescent="0.2">
      <c r="A307" s="9"/>
      <c r="B307" s="12" t="s">
        <v>45</v>
      </c>
      <c r="C307" s="200">
        <v>0</v>
      </c>
      <c r="D307" s="200">
        <v>0</v>
      </c>
      <c r="E307" s="273">
        <v>0</v>
      </c>
      <c r="F307" s="335">
        <v>0</v>
      </c>
      <c r="G307" s="405">
        <v>0</v>
      </c>
      <c r="H307" s="476">
        <v>0</v>
      </c>
      <c r="I307" s="620">
        <v>0</v>
      </c>
      <c r="J307" s="684">
        <v>0</v>
      </c>
      <c r="K307" s="684">
        <v>0</v>
      </c>
      <c r="L307" s="778">
        <v>0</v>
      </c>
      <c r="M307" s="855">
        <v>0</v>
      </c>
      <c r="N307" s="928">
        <v>0</v>
      </c>
    </row>
    <row r="308" spans="1:14" ht="20.100000000000001" customHeight="1" x14ac:dyDescent="0.2">
      <c r="A308" s="14"/>
      <c r="B308" s="15" t="s">
        <v>46</v>
      </c>
      <c r="C308" s="201">
        <v>0</v>
      </c>
      <c r="D308" s="201">
        <v>0</v>
      </c>
      <c r="E308" s="274">
        <v>0</v>
      </c>
      <c r="F308" s="336">
        <v>0</v>
      </c>
      <c r="G308" s="406">
        <v>0</v>
      </c>
      <c r="H308" s="477">
        <v>0</v>
      </c>
      <c r="I308" s="621">
        <v>0</v>
      </c>
      <c r="J308" s="685">
        <v>0</v>
      </c>
      <c r="K308" s="685">
        <v>0</v>
      </c>
      <c r="L308" s="779">
        <v>0</v>
      </c>
      <c r="M308" s="856">
        <v>0</v>
      </c>
      <c r="N308" s="929">
        <v>0</v>
      </c>
    </row>
    <row r="309" spans="1:14" ht="20.100000000000001" customHeight="1" thickBot="1" x14ac:dyDescent="0.25">
      <c r="A309" s="17">
        <v>3</v>
      </c>
      <c r="B309" s="18" t="s">
        <v>47</v>
      </c>
      <c r="C309" s="197"/>
      <c r="D309" s="197"/>
      <c r="E309" s="271"/>
      <c r="F309" s="337"/>
      <c r="G309" s="407"/>
      <c r="H309" s="478"/>
      <c r="I309" s="618"/>
      <c r="J309" s="686"/>
      <c r="K309" s="686"/>
      <c r="L309" s="780"/>
      <c r="M309" s="853"/>
      <c r="N309" s="926"/>
    </row>
    <row r="310" spans="1:14" ht="20.100000000000001" customHeight="1" x14ac:dyDescent="0.2">
      <c r="B310" s="178"/>
      <c r="C310" s="24">
        <f t="shared" ref="C310:D310" si="144">SUM(C305:C308)-C296</f>
        <v>0</v>
      </c>
      <c r="D310" s="24">
        <f t="shared" si="144"/>
        <v>0</v>
      </c>
      <c r="E310" s="24">
        <f t="shared" ref="E310" si="145">SUM(E305:E308)-E296</f>
        <v>0</v>
      </c>
      <c r="F310" s="24">
        <f t="shared" ref="F310" si="146">SUM(F305:F308)-F296</f>
        <v>0</v>
      </c>
      <c r="G310" s="24">
        <f t="shared" ref="G310" si="147">SUM(G305:G308)-G296</f>
        <v>0</v>
      </c>
      <c r="H310" s="24">
        <f t="shared" ref="H310" si="148">SUM(H305:H308)-H296</f>
        <v>0</v>
      </c>
      <c r="I310" s="24">
        <f t="shared" ref="I310" si="149">SUM(I305:I308)-I296</f>
        <v>0</v>
      </c>
      <c r="J310" s="24">
        <f t="shared" ref="J310" si="150">SUM(J305:J308)-J296</f>
        <v>0</v>
      </c>
      <c r="K310" s="24">
        <f t="shared" ref="K310" si="151">SUM(K305:K308)-K296</f>
        <v>0</v>
      </c>
      <c r="L310" s="24">
        <f t="shared" ref="L310" si="152">SUM(L305:L308)-L296</f>
        <v>0</v>
      </c>
      <c r="M310" s="24">
        <f t="shared" ref="M310" si="153">SUM(M305:M308)-M296</f>
        <v>0</v>
      </c>
      <c r="N310" s="24">
        <f t="shared" ref="N310" si="154">SUM(N305:N308)-N296</f>
        <v>0</v>
      </c>
    </row>
    <row r="311" spans="1:14" ht="20.100000000000001" customHeight="1" x14ac:dyDescent="0.2">
      <c r="A311" s="129" t="s">
        <v>66</v>
      </c>
    </row>
    <row r="312" spans="1:14" ht="26.25" customHeight="1" x14ac:dyDescent="0.2"/>
    <row r="313" spans="1:14" ht="20.100000000000001" customHeight="1" x14ac:dyDescent="0.2"/>
    <row r="314" spans="1:14" ht="20.100000000000001" customHeight="1" x14ac:dyDescent="0.2"/>
    <row r="315" spans="1:14" ht="20.100000000000001" customHeight="1" x14ac:dyDescent="0.2"/>
    <row r="316" spans="1:14" ht="20.100000000000001" customHeight="1" x14ac:dyDescent="0.2"/>
    <row r="317" spans="1:14" ht="24" customHeight="1" x14ac:dyDescent="0.2"/>
    <row r="318" spans="1:14" ht="12.75" customHeight="1" x14ac:dyDescent="0.2">
      <c r="A318" s="949" t="s">
        <v>0</v>
      </c>
      <c r="B318" s="949"/>
    </row>
    <row r="319" spans="1:14" ht="12.75" customHeight="1" x14ac:dyDescent="0.2">
      <c r="A319" s="949" t="s">
        <v>3</v>
      </c>
      <c r="B319" s="949"/>
    </row>
    <row r="320" spans="1:14" x14ac:dyDescent="0.2">
      <c r="A320" s="949" t="s">
        <v>4</v>
      </c>
      <c r="B320" s="949"/>
    </row>
    <row r="321" spans="1:14" ht="20.25" customHeight="1" x14ac:dyDescent="0.3">
      <c r="C321" s="194"/>
    </row>
    <row r="322" spans="1:14" ht="12.75" customHeight="1" x14ac:dyDescent="0.2">
      <c r="C322" s="191"/>
    </row>
    <row r="323" spans="1:14" x14ac:dyDescent="0.2">
      <c r="A323" s="1" t="s">
        <v>6</v>
      </c>
    </row>
    <row r="324" spans="1:14" ht="12.75" customHeight="1" x14ac:dyDescent="0.2">
      <c r="A324" s="1" t="s">
        <v>7</v>
      </c>
    </row>
    <row r="325" spans="1:14" s="3" customFormat="1" ht="12.75" customHeight="1" x14ac:dyDescent="0.2">
      <c r="A325" s="131" t="s">
        <v>53</v>
      </c>
      <c r="B325" s="131"/>
    </row>
    <row r="326" spans="1:14" ht="13.5" thickBot="1" x14ac:dyDescent="0.25"/>
    <row r="327" spans="1:14" ht="12.75" customHeight="1" x14ac:dyDescent="0.2">
      <c r="A327" s="950" t="s">
        <v>12</v>
      </c>
      <c r="B327" s="952" t="s">
        <v>13</v>
      </c>
      <c r="C327" s="193"/>
    </row>
    <row r="328" spans="1:14" ht="12.75" customHeight="1" x14ac:dyDescent="0.2">
      <c r="A328" s="951"/>
      <c r="B328" s="95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21" customHeight="1" x14ac:dyDescent="0.2">
      <c r="A329" s="951"/>
      <c r="B329" s="953"/>
      <c r="C329" s="189" t="s">
        <v>19</v>
      </c>
      <c r="D329" s="189" t="s">
        <v>19</v>
      </c>
      <c r="E329" s="267" t="s">
        <v>19</v>
      </c>
      <c r="F329" s="331" t="s">
        <v>19</v>
      </c>
      <c r="G329" s="401" t="s">
        <v>19</v>
      </c>
      <c r="H329" s="472" t="s">
        <v>19</v>
      </c>
      <c r="I329" s="614" t="s">
        <v>19</v>
      </c>
      <c r="J329" s="680" t="s">
        <v>19</v>
      </c>
      <c r="K329" s="680" t="s">
        <v>19</v>
      </c>
      <c r="L329" s="774" t="s">
        <v>19</v>
      </c>
      <c r="M329" s="849" t="s">
        <v>19</v>
      </c>
      <c r="N329" s="922" t="s">
        <v>19</v>
      </c>
    </row>
    <row r="330" spans="1:14" ht="18" customHeight="1" x14ac:dyDescent="0.2">
      <c r="A330" s="951"/>
      <c r="B330" s="953"/>
      <c r="C330" s="190"/>
      <c r="D330" s="190"/>
      <c r="E330" s="268"/>
      <c r="F330" s="332"/>
      <c r="G330" s="402"/>
      <c r="H330" s="473"/>
      <c r="I330" s="615"/>
      <c r="J330" s="681"/>
      <c r="K330" s="681"/>
      <c r="L330" s="775"/>
      <c r="M330" s="850"/>
      <c r="N330" s="923"/>
    </row>
    <row r="331" spans="1:14" ht="12.75" customHeight="1" x14ac:dyDescent="0.2">
      <c r="A331" s="44" t="s">
        <v>24</v>
      </c>
      <c r="B331" s="45" t="s">
        <v>25</v>
      </c>
      <c r="C331" s="185" t="s">
        <v>29</v>
      </c>
      <c r="D331" s="185" t="s">
        <v>29</v>
      </c>
      <c r="E331" s="263" t="s">
        <v>29</v>
      </c>
      <c r="F331" s="327" t="s">
        <v>29</v>
      </c>
      <c r="G331" s="397" t="s">
        <v>29</v>
      </c>
      <c r="H331" s="468" t="s">
        <v>29</v>
      </c>
      <c r="I331" s="610" t="s">
        <v>29</v>
      </c>
      <c r="J331" s="676" t="s">
        <v>29</v>
      </c>
      <c r="K331" s="676" t="s">
        <v>29</v>
      </c>
      <c r="L331" s="771" t="s">
        <v>29</v>
      </c>
      <c r="M331" s="846" t="s">
        <v>29</v>
      </c>
      <c r="N331" s="918" t="s">
        <v>29</v>
      </c>
    </row>
    <row r="332" spans="1:14" ht="12.75" customHeight="1" x14ac:dyDescent="0.2">
      <c r="A332" s="5"/>
      <c r="B332" s="6" t="s">
        <v>36</v>
      </c>
      <c r="C332" s="186">
        <f t="shared" ref="C332:H332" si="155">SUM(C334,C337)</f>
        <v>0</v>
      </c>
      <c r="D332" s="186">
        <f t="shared" si="155"/>
        <v>0</v>
      </c>
      <c r="E332" s="264">
        <f t="shared" si="155"/>
        <v>0</v>
      </c>
      <c r="F332" s="340">
        <f t="shared" si="155"/>
        <v>0</v>
      </c>
      <c r="G332" s="410">
        <f t="shared" si="155"/>
        <v>0</v>
      </c>
      <c r="H332" s="481">
        <f t="shared" si="155"/>
        <v>0</v>
      </c>
      <c r="I332" s="611">
        <f t="shared" ref="I332:N332" si="156">SUM(I334,I337)</f>
        <v>0</v>
      </c>
      <c r="J332" s="689">
        <f t="shared" si="156"/>
        <v>0</v>
      </c>
      <c r="K332" s="689">
        <f t="shared" si="156"/>
        <v>0</v>
      </c>
      <c r="L332" s="783">
        <f t="shared" si="156"/>
        <v>0</v>
      </c>
      <c r="M332" s="847">
        <f t="shared" si="156"/>
        <v>0</v>
      </c>
      <c r="N332" s="919">
        <f t="shared" si="156"/>
        <v>0</v>
      </c>
    </row>
    <row r="333" spans="1:14" ht="12.75" customHeight="1" x14ac:dyDescent="0.2">
      <c r="A333" s="9">
        <v>1</v>
      </c>
      <c r="B333" s="10" t="s">
        <v>37</v>
      </c>
      <c r="C333" s="188"/>
      <c r="D333" s="188"/>
      <c r="E333" s="266"/>
      <c r="F333" s="330"/>
      <c r="G333" s="400"/>
      <c r="H333" s="471"/>
      <c r="I333" s="613"/>
      <c r="J333" s="679"/>
      <c r="K333" s="679"/>
      <c r="L333" s="773"/>
      <c r="M333" s="848"/>
      <c r="N333" s="921"/>
    </row>
    <row r="334" spans="1:14" x14ac:dyDescent="0.2">
      <c r="A334" s="11"/>
      <c r="B334" s="10" t="s">
        <v>38</v>
      </c>
      <c r="C334" s="198">
        <f t="shared" ref="C334:D334" si="157">SUM(C335:C336)</f>
        <v>0</v>
      </c>
      <c r="D334" s="198">
        <f t="shared" si="157"/>
        <v>0</v>
      </c>
      <c r="E334" s="272">
        <f t="shared" ref="E334:N334" si="158">SUM(E335:E336)</f>
        <v>0</v>
      </c>
      <c r="F334" s="338">
        <f t="shared" si="158"/>
        <v>0</v>
      </c>
      <c r="G334" s="408">
        <f t="shared" si="158"/>
        <v>0</v>
      </c>
      <c r="H334" s="479">
        <f t="shared" si="158"/>
        <v>0</v>
      </c>
      <c r="I334" s="619">
        <f t="shared" si="158"/>
        <v>0</v>
      </c>
      <c r="J334" s="687">
        <f t="shared" si="158"/>
        <v>0</v>
      </c>
      <c r="K334" s="687">
        <f t="shared" si="158"/>
        <v>0</v>
      </c>
      <c r="L334" s="781">
        <f t="shared" si="158"/>
        <v>0</v>
      </c>
      <c r="M334" s="854">
        <f t="shared" si="158"/>
        <v>0</v>
      </c>
      <c r="N334" s="927">
        <f t="shared" si="158"/>
        <v>0</v>
      </c>
    </row>
    <row r="335" spans="1:14" ht="30" customHeight="1" x14ac:dyDescent="0.2">
      <c r="A335" s="11"/>
      <c r="B335" s="12" t="s">
        <v>39</v>
      </c>
      <c r="C335" s="195">
        <v>0</v>
      </c>
      <c r="D335" s="195">
        <v>0</v>
      </c>
      <c r="E335" s="269">
        <v>0</v>
      </c>
      <c r="F335" s="339">
        <v>0</v>
      </c>
      <c r="G335" s="409">
        <v>0</v>
      </c>
      <c r="H335" s="480">
        <v>0</v>
      </c>
      <c r="I335" s="616">
        <v>0</v>
      </c>
      <c r="J335" s="688">
        <v>0</v>
      </c>
      <c r="K335" s="688">
        <v>0</v>
      </c>
      <c r="L335" s="782">
        <v>0</v>
      </c>
      <c r="M335" s="851">
        <v>0</v>
      </c>
      <c r="N335" s="924">
        <v>0</v>
      </c>
    </row>
    <row r="336" spans="1:14" ht="25.5" customHeight="1" x14ac:dyDescent="0.2">
      <c r="A336" s="11"/>
      <c r="B336" s="12" t="s">
        <v>40</v>
      </c>
      <c r="C336" s="195">
        <v>0</v>
      </c>
      <c r="D336" s="195">
        <v>0</v>
      </c>
      <c r="E336" s="269">
        <v>0</v>
      </c>
      <c r="F336" s="339">
        <v>0</v>
      </c>
      <c r="G336" s="409">
        <v>0</v>
      </c>
      <c r="H336" s="480">
        <v>0</v>
      </c>
      <c r="I336" s="616">
        <v>0</v>
      </c>
      <c r="J336" s="688">
        <v>0</v>
      </c>
      <c r="K336" s="688">
        <v>0</v>
      </c>
      <c r="L336" s="782">
        <v>0</v>
      </c>
      <c r="M336" s="851">
        <v>0</v>
      </c>
      <c r="N336" s="924">
        <v>0</v>
      </c>
    </row>
    <row r="337" spans="1:14" ht="20.100000000000001" customHeight="1" x14ac:dyDescent="0.2">
      <c r="A337" s="11"/>
      <c r="B337" s="10" t="s">
        <v>41</v>
      </c>
      <c r="C337" s="198">
        <f t="shared" ref="C337:D337" si="159">SUM(C338:C339)</f>
        <v>0</v>
      </c>
      <c r="D337" s="198">
        <f t="shared" si="159"/>
        <v>0</v>
      </c>
      <c r="E337" s="272">
        <f t="shared" ref="E337" si="160">SUM(E338:E339)</f>
        <v>0</v>
      </c>
      <c r="F337" s="338">
        <f t="shared" ref="F337" si="161">SUM(F338:F339)</f>
        <v>0</v>
      </c>
      <c r="G337" s="408">
        <f t="shared" ref="G337" si="162">SUM(G338:G339)</f>
        <v>0</v>
      </c>
      <c r="H337" s="479">
        <f t="shared" ref="H337" si="163">SUM(H338:H339)</f>
        <v>0</v>
      </c>
      <c r="I337" s="619">
        <f t="shared" ref="I337" si="164">SUM(I338:I339)</f>
        <v>0</v>
      </c>
      <c r="J337" s="687">
        <f t="shared" ref="J337" si="165">SUM(J338:J339)</f>
        <v>0</v>
      </c>
      <c r="K337" s="687">
        <f t="shared" ref="K337" si="166">SUM(K338:K339)</f>
        <v>0</v>
      </c>
      <c r="L337" s="781">
        <f t="shared" ref="L337" si="167">SUM(L338:L339)</f>
        <v>0</v>
      </c>
      <c r="M337" s="854">
        <f t="shared" ref="M337" si="168">SUM(M338:M339)</f>
        <v>0</v>
      </c>
      <c r="N337" s="927">
        <f t="shared" ref="N337" si="169">SUM(N338:N339)</f>
        <v>0</v>
      </c>
    </row>
    <row r="338" spans="1:14" ht="24" customHeight="1" x14ac:dyDescent="0.2">
      <c r="A338" s="11"/>
      <c r="B338" s="12" t="s">
        <v>39</v>
      </c>
      <c r="C338" s="200">
        <v>0</v>
      </c>
      <c r="D338" s="200">
        <v>0</v>
      </c>
      <c r="E338" s="273">
        <v>0</v>
      </c>
      <c r="F338" s="335">
        <v>0</v>
      </c>
      <c r="G338" s="405">
        <v>0</v>
      </c>
      <c r="H338" s="476">
        <v>0</v>
      </c>
      <c r="I338" s="620">
        <v>0</v>
      </c>
      <c r="J338" s="684">
        <v>0</v>
      </c>
      <c r="K338" s="684">
        <v>0</v>
      </c>
      <c r="L338" s="778">
        <v>0</v>
      </c>
      <c r="M338" s="855">
        <v>0</v>
      </c>
      <c r="N338" s="928">
        <v>0</v>
      </c>
    </row>
    <row r="339" spans="1:14" x14ac:dyDescent="0.2">
      <c r="A339" s="11"/>
      <c r="B339" s="12" t="s">
        <v>40</v>
      </c>
      <c r="C339" s="200">
        <v>0</v>
      </c>
      <c r="D339" s="200">
        <v>0</v>
      </c>
      <c r="E339" s="273">
        <v>0</v>
      </c>
      <c r="F339" s="335">
        <v>0</v>
      </c>
      <c r="G339" s="405">
        <v>0</v>
      </c>
      <c r="H339" s="476">
        <v>0</v>
      </c>
      <c r="I339" s="620">
        <v>0</v>
      </c>
      <c r="J339" s="684">
        <v>0</v>
      </c>
      <c r="K339" s="684">
        <v>0</v>
      </c>
      <c r="L339" s="778">
        <v>0</v>
      </c>
      <c r="M339" s="855">
        <v>0</v>
      </c>
      <c r="N339" s="928">
        <v>0</v>
      </c>
    </row>
    <row r="340" spans="1:14" x14ac:dyDescent="0.2">
      <c r="A340" s="9">
        <v>2</v>
      </c>
      <c r="B340" s="10" t="s">
        <v>42</v>
      </c>
      <c r="C340" s="188"/>
      <c r="D340" s="188"/>
      <c r="E340" s="266"/>
      <c r="F340" s="330"/>
      <c r="G340" s="400"/>
      <c r="H340" s="471"/>
      <c r="I340" s="613"/>
      <c r="J340" s="679"/>
      <c r="K340" s="679"/>
      <c r="L340" s="773"/>
      <c r="M340" s="848"/>
      <c r="N340" s="921"/>
    </row>
    <row r="341" spans="1:14" x14ac:dyDescent="0.2">
      <c r="A341" s="11"/>
      <c r="B341" s="12" t="s">
        <v>43</v>
      </c>
      <c r="C341" s="195">
        <v>0</v>
      </c>
      <c r="D341" s="195">
        <v>0</v>
      </c>
      <c r="E341" s="269">
        <v>0</v>
      </c>
      <c r="F341" s="339">
        <v>0</v>
      </c>
      <c r="G341" s="409">
        <v>0</v>
      </c>
      <c r="H341" s="480">
        <v>0</v>
      </c>
      <c r="I341" s="616">
        <v>0</v>
      </c>
      <c r="J341" s="688">
        <v>0</v>
      </c>
      <c r="K341" s="688">
        <v>0</v>
      </c>
      <c r="L341" s="782">
        <v>0</v>
      </c>
      <c r="M341" s="851">
        <v>0</v>
      </c>
      <c r="N341" s="924">
        <v>0</v>
      </c>
    </row>
    <row r="342" spans="1:14" ht="12.75" customHeight="1" x14ac:dyDescent="0.2">
      <c r="A342" s="11"/>
      <c r="B342" s="12" t="s">
        <v>44</v>
      </c>
      <c r="C342" s="195">
        <v>0</v>
      </c>
      <c r="D342" s="195">
        <v>0</v>
      </c>
      <c r="E342" s="269">
        <v>0</v>
      </c>
      <c r="F342" s="339">
        <v>0</v>
      </c>
      <c r="G342" s="409">
        <v>0</v>
      </c>
      <c r="H342" s="480">
        <v>0</v>
      </c>
      <c r="I342" s="616">
        <v>0</v>
      </c>
      <c r="J342" s="688">
        <v>0</v>
      </c>
      <c r="K342" s="688">
        <v>0</v>
      </c>
      <c r="L342" s="782">
        <v>0</v>
      </c>
      <c r="M342" s="851">
        <v>0</v>
      </c>
      <c r="N342" s="924">
        <v>0</v>
      </c>
    </row>
    <row r="343" spans="1:14" ht="12.75" customHeight="1" x14ac:dyDescent="0.2">
      <c r="A343" s="9"/>
      <c r="B343" s="12" t="s">
        <v>45</v>
      </c>
      <c r="C343" s="195">
        <v>0</v>
      </c>
      <c r="D343" s="195">
        <v>0</v>
      </c>
      <c r="E343" s="269">
        <v>0</v>
      </c>
      <c r="F343" s="339">
        <v>0</v>
      </c>
      <c r="G343" s="409">
        <v>0</v>
      </c>
      <c r="H343" s="480">
        <v>0</v>
      </c>
      <c r="I343" s="616">
        <v>0</v>
      </c>
      <c r="J343" s="688">
        <v>0</v>
      </c>
      <c r="K343" s="688">
        <v>0</v>
      </c>
      <c r="L343" s="782">
        <v>0</v>
      </c>
      <c r="M343" s="851">
        <v>0</v>
      </c>
      <c r="N343" s="924">
        <v>0</v>
      </c>
    </row>
    <row r="344" spans="1:14" x14ac:dyDescent="0.2">
      <c r="A344" s="14"/>
      <c r="B344" s="15" t="s">
        <v>46</v>
      </c>
      <c r="C344" s="196">
        <v>0</v>
      </c>
      <c r="D344" s="196">
        <v>0</v>
      </c>
      <c r="E344" s="270">
        <v>0</v>
      </c>
      <c r="F344" s="341">
        <v>0</v>
      </c>
      <c r="G344" s="411">
        <v>0</v>
      </c>
      <c r="H344" s="482">
        <v>0</v>
      </c>
      <c r="I344" s="617">
        <v>0</v>
      </c>
      <c r="J344" s="690">
        <v>0</v>
      </c>
      <c r="K344" s="690">
        <v>0</v>
      </c>
      <c r="L344" s="784">
        <v>0</v>
      </c>
      <c r="M344" s="852">
        <v>0</v>
      </c>
      <c r="N344" s="925">
        <v>0</v>
      </c>
    </row>
    <row r="345" spans="1:14" ht="13.5" thickBot="1" x14ac:dyDescent="0.25">
      <c r="A345" s="17">
        <v>3</v>
      </c>
      <c r="B345" s="18" t="s">
        <v>47</v>
      </c>
      <c r="C345" s="197"/>
      <c r="D345" s="197"/>
      <c r="E345" s="271"/>
      <c r="F345" s="337"/>
      <c r="G345" s="407"/>
      <c r="H345" s="478"/>
      <c r="I345" s="618"/>
      <c r="J345" s="686"/>
      <c r="K345" s="686"/>
      <c r="L345" s="780"/>
      <c r="M345" s="853"/>
      <c r="N345" s="926"/>
    </row>
    <row r="346" spans="1:14" x14ac:dyDescent="0.2">
      <c r="B346" s="178"/>
      <c r="C346" s="24">
        <f t="shared" ref="C346:D346" si="170">SUM(C341:C344)-C332</f>
        <v>0</v>
      </c>
      <c r="D346" s="24">
        <f t="shared" si="170"/>
        <v>0</v>
      </c>
      <c r="E346" s="24">
        <f t="shared" ref="E346" si="171">SUM(E341:E344)-E332</f>
        <v>0</v>
      </c>
      <c r="F346" s="24">
        <f t="shared" ref="F346" si="172">SUM(F341:F344)-F332</f>
        <v>0</v>
      </c>
      <c r="G346" s="24">
        <f t="shared" ref="G346" si="173">SUM(G341:G344)-G332</f>
        <v>0</v>
      </c>
      <c r="H346" s="24">
        <f t="shared" ref="H346" si="174">SUM(H341:H344)-H332</f>
        <v>0</v>
      </c>
      <c r="I346" s="24">
        <f t="shared" ref="I346" si="175">SUM(I341:I344)-I332</f>
        <v>0</v>
      </c>
      <c r="J346" s="24">
        <f t="shared" ref="J346" si="176">SUM(J341:J344)-J332</f>
        <v>0</v>
      </c>
      <c r="K346" s="24">
        <f t="shared" ref="K346" si="177">SUM(K341:K344)-K332</f>
        <v>0</v>
      </c>
      <c r="L346" s="24">
        <f t="shared" ref="L346" si="178">SUM(L341:L344)-L332</f>
        <v>0</v>
      </c>
      <c r="M346" s="24">
        <f t="shared" ref="M346" si="179">SUM(M341:M344)-M332</f>
        <v>0</v>
      </c>
      <c r="N346" s="24">
        <f t="shared" ref="N346" si="180">SUM(N341:N344)-N332</f>
        <v>0</v>
      </c>
    </row>
    <row r="347" spans="1:14" x14ac:dyDescent="0.2">
      <c r="A347" s="129" t="s">
        <v>66</v>
      </c>
      <c r="B347" s="178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</row>
    <row r="348" spans="1:14" x14ac:dyDescent="0.2">
      <c r="B348" s="178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</row>
    <row r="349" spans="1:14" x14ac:dyDescent="0.2">
      <c r="B349" s="178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</row>
    <row r="351" spans="1:14" ht="12.75" customHeight="1" x14ac:dyDescent="0.2"/>
    <row r="352" spans="1:14" ht="12.75" customHeight="1" x14ac:dyDescent="0.2"/>
    <row r="353" spans="1:14" ht="12.75" customHeight="1" x14ac:dyDescent="0.2"/>
    <row r="354" spans="1:14" ht="12.75" customHeight="1" x14ac:dyDescent="0.2">
      <c r="A354" s="949" t="s">
        <v>0</v>
      </c>
      <c r="B354" s="949"/>
    </row>
    <row r="355" spans="1:14" ht="12.75" customHeight="1" x14ac:dyDescent="0.2">
      <c r="A355" s="949" t="s">
        <v>3</v>
      </c>
      <c r="B355" s="949"/>
    </row>
    <row r="356" spans="1:14" x14ac:dyDescent="0.2">
      <c r="A356" s="949" t="s">
        <v>4</v>
      </c>
      <c r="B356" s="949"/>
    </row>
    <row r="357" spans="1:14" ht="20.25" x14ac:dyDescent="0.3">
      <c r="C357" s="194"/>
    </row>
    <row r="358" spans="1:14" x14ac:dyDescent="0.2">
      <c r="C358" s="191"/>
    </row>
    <row r="359" spans="1:14" ht="12.75" customHeight="1" x14ac:dyDescent="0.2">
      <c r="A359" s="1" t="s">
        <v>6</v>
      </c>
    </row>
    <row r="360" spans="1:14" ht="12.75" customHeight="1" x14ac:dyDescent="0.2">
      <c r="A360" s="1" t="s">
        <v>7</v>
      </c>
    </row>
    <row r="361" spans="1:14" s="3" customFormat="1" ht="15" customHeight="1" x14ac:dyDescent="0.2">
      <c r="A361" s="131" t="s">
        <v>59</v>
      </c>
      <c r="B361" s="131"/>
    </row>
    <row r="362" spans="1:14" ht="18" customHeight="1" thickBot="1" x14ac:dyDescent="0.25">
      <c r="A362" s="3"/>
      <c r="B362" s="3"/>
    </row>
    <row r="363" spans="1:14" ht="12.75" customHeight="1" x14ac:dyDescent="0.2">
      <c r="A363" s="950" t="s">
        <v>12</v>
      </c>
      <c r="B363" s="952" t="s">
        <v>13</v>
      </c>
      <c r="C363" s="193"/>
    </row>
    <row r="364" spans="1:14" ht="12.75" customHeight="1" x14ac:dyDescent="0.2">
      <c r="A364" s="951"/>
      <c r="B364" s="95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 customHeight="1" x14ac:dyDescent="0.2">
      <c r="A365" s="951"/>
      <c r="B365" s="953"/>
      <c r="C365" s="189" t="s">
        <v>19</v>
      </c>
      <c r="D365" s="189" t="s">
        <v>19</v>
      </c>
      <c r="E365" s="267" t="s">
        <v>19</v>
      </c>
      <c r="F365" s="331" t="s">
        <v>19</v>
      </c>
      <c r="G365" s="401" t="s">
        <v>19</v>
      </c>
      <c r="H365" s="472" t="s">
        <v>19</v>
      </c>
      <c r="I365" s="614" t="s">
        <v>19</v>
      </c>
      <c r="J365" s="680" t="s">
        <v>19</v>
      </c>
      <c r="K365" s="680" t="s">
        <v>19</v>
      </c>
      <c r="L365" s="774" t="s">
        <v>19</v>
      </c>
      <c r="M365" s="849" t="s">
        <v>19</v>
      </c>
      <c r="N365" s="922" t="s">
        <v>19</v>
      </c>
    </row>
    <row r="366" spans="1:14" ht="12.75" customHeight="1" x14ac:dyDescent="0.2">
      <c r="A366" s="951"/>
      <c r="B366" s="953"/>
      <c r="C366" s="190"/>
      <c r="D366" s="190"/>
      <c r="E366" s="268"/>
      <c r="F366" s="332"/>
      <c r="G366" s="402"/>
      <c r="H366" s="473"/>
      <c r="I366" s="615"/>
      <c r="J366" s="681"/>
      <c r="K366" s="681"/>
      <c r="L366" s="775"/>
      <c r="M366" s="850"/>
      <c r="N366" s="923"/>
    </row>
    <row r="367" spans="1:14" ht="30" customHeight="1" x14ac:dyDescent="0.2">
      <c r="A367" s="44" t="s">
        <v>24</v>
      </c>
      <c r="B367" s="45" t="s">
        <v>25</v>
      </c>
      <c r="C367" s="185" t="s">
        <v>29</v>
      </c>
      <c r="D367" s="185" t="s">
        <v>29</v>
      </c>
      <c r="E367" s="263" t="s">
        <v>29</v>
      </c>
      <c r="F367" s="327" t="s">
        <v>29</v>
      </c>
      <c r="G367" s="397" t="s">
        <v>29</v>
      </c>
      <c r="H367" s="468" t="s">
        <v>29</v>
      </c>
      <c r="I367" s="610" t="s">
        <v>29</v>
      </c>
      <c r="J367" s="676" t="s">
        <v>29</v>
      </c>
      <c r="K367" s="676" t="s">
        <v>29</v>
      </c>
      <c r="L367" s="771" t="s">
        <v>29</v>
      </c>
      <c r="M367" s="846" t="s">
        <v>29</v>
      </c>
      <c r="N367" s="918" t="s">
        <v>29</v>
      </c>
    </row>
    <row r="368" spans="1:14" ht="25.5" customHeight="1" x14ac:dyDescent="0.2">
      <c r="A368" s="5"/>
      <c r="B368" s="6" t="s">
        <v>36</v>
      </c>
      <c r="C368" s="186">
        <f t="shared" ref="C368:H368" si="181">SUM(C370,C373)</f>
        <v>0</v>
      </c>
      <c r="D368" s="186">
        <f t="shared" si="181"/>
        <v>0</v>
      </c>
      <c r="E368" s="264">
        <f t="shared" si="181"/>
        <v>0</v>
      </c>
      <c r="F368" s="340">
        <f t="shared" si="181"/>
        <v>0</v>
      </c>
      <c r="G368" s="410">
        <f t="shared" si="181"/>
        <v>0</v>
      </c>
      <c r="H368" s="481">
        <f t="shared" si="181"/>
        <v>0</v>
      </c>
      <c r="I368" s="611">
        <f t="shared" ref="I368:N368" si="182">SUM(I370,I373)</f>
        <v>0</v>
      </c>
      <c r="J368" s="689">
        <f t="shared" si="182"/>
        <v>0</v>
      </c>
      <c r="K368" s="689">
        <f t="shared" si="182"/>
        <v>0</v>
      </c>
      <c r="L368" s="783">
        <f t="shared" si="182"/>
        <v>0</v>
      </c>
      <c r="M368" s="847">
        <f t="shared" si="182"/>
        <v>0</v>
      </c>
      <c r="N368" s="919">
        <f t="shared" si="182"/>
        <v>0</v>
      </c>
    </row>
    <row r="369" spans="1:14" ht="20.100000000000001" customHeight="1" x14ac:dyDescent="0.2">
      <c r="A369" s="9">
        <v>1</v>
      </c>
      <c r="B369" s="10" t="s">
        <v>37</v>
      </c>
      <c r="C369" s="188"/>
      <c r="D369" s="188"/>
      <c r="E369" s="266"/>
      <c r="F369" s="330"/>
      <c r="G369" s="400"/>
      <c r="H369" s="471"/>
      <c r="I369" s="613"/>
      <c r="J369" s="679"/>
      <c r="K369" s="679"/>
      <c r="L369" s="773"/>
      <c r="M369" s="848"/>
      <c r="N369" s="921"/>
    </row>
    <row r="370" spans="1:14" ht="20.100000000000001" customHeight="1" x14ac:dyDescent="0.2">
      <c r="A370" s="11"/>
      <c r="B370" s="10" t="s">
        <v>38</v>
      </c>
      <c r="C370" s="198">
        <f t="shared" ref="C370:D370" si="183">SUM(C371:C372)</f>
        <v>0</v>
      </c>
      <c r="D370" s="198">
        <f t="shared" si="183"/>
        <v>0</v>
      </c>
      <c r="E370" s="272">
        <f t="shared" ref="E370:N370" si="184">SUM(E371:E372)</f>
        <v>0</v>
      </c>
      <c r="F370" s="338">
        <f t="shared" si="184"/>
        <v>0</v>
      </c>
      <c r="G370" s="408">
        <f t="shared" si="184"/>
        <v>0</v>
      </c>
      <c r="H370" s="479">
        <f t="shared" si="184"/>
        <v>0</v>
      </c>
      <c r="I370" s="619">
        <f t="shared" si="184"/>
        <v>0</v>
      </c>
      <c r="J370" s="687">
        <f t="shared" si="184"/>
        <v>0</v>
      </c>
      <c r="K370" s="687">
        <f t="shared" si="184"/>
        <v>0</v>
      </c>
      <c r="L370" s="781">
        <f t="shared" si="184"/>
        <v>0</v>
      </c>
      <c r="M370" s="854">
        <f t="shared" si="184"/>
        <v>0</v>
      </c>
      <c r="N370" s="927">
        <f t="shared" si="184"/>
        <v>0</v>
      </c>
    </row>
    <row r="371" spans="1:14" ht="20.100000000000001" customHeight="1" x14ac:dyDescent="0.2">
      <c r="A371" s="11"/>
      <c r="B371" s="12" t="s">
        <v>39</v>
      </c>
      <c r="C371" s="195">
        <v>0</v>
      </c>
      <c r="D371" s="195">
        <v>0</v>
      </c>
      <c r="E371" s="269">
        <v>0</v>
      </c>
      <c r="F371" s="339">
        <v>0</v>
      </c>
      <c r="G371" s="409">
        <v>0</v>
      </c>
      <c r="H371" s="480">
        <v>0</v>
      </c>
      <c r="I371" s="616">
        <v>0</v>
      </c>
      <c r="J371" s="688">
        <v>0</v>
      </c>
      <c r="K371" s="688">
        <v>0</v>
      </c>
      <c r="L371" s="782">
        <v>0</v>
      </c>
      <c r="M371" s="851">
        <v>0</v>
      </c>
      <c r="N371" s="924">
        <v>0</v>
      </c>
    </row>
    <row r="372" spans="1:14" ht="20.100000000000001" customHeight="1" x14ac:dyDescent="0.2">
      <c r="A372" s="11"/>
      <c r="B372" s="12" t="s">
        <v>40</v>
      </c>
      <c r="C372" s="195">
        <v>0</v>
      </c>
      <c r="D372" s="195">
        <v>0</v>
      </c>
      <c r="E372" s="269">
        <v>0</v>
      </c>
      <c r="F372" s="339">
        <v>0</v>
      </c>
      <c r="G372" s="409">
        <v>0</v>
      </c>
      <c r="H372" s="480">
        <v>0</v>
      </c>
      <c r="I372" s="616">
        <v>0</v>
      </c>
      <c r="J372" s="688">
        <v>0</v>
      </c>
      <c r="K372" s="688">
        <v>0</v>
      </c>
      <c r="L372" s="782">
        <v>0</v>
      </c>
      <c r="M372" s="851">
        <v>0</v>
      </c>
      <c r="N372" s="924">
        <v>0</v>
      </c>
    </row>
    <row r="373" spans="1:14" ht="20.100000000000001" customHeight="1" x14ac:dyDescent="0.2">
      <c r="A373" s="11"/>
      <c r="B373" s="10" t="s">
        <v>41</v>
      </c>
      <c r="C373" s="198">
        <f t="shared" ref="C373:D373" si="185">SUM(C374:C375)</f>
        <v>0</v>
      </c>
      <c r="D373" s="198">
        <f t="shared" si="185"/>
        <v>0</v>
      </c>
      <c r="E373" s="272">
        <f t="shared" ref="E373" si="186">SUM(E374:E375)</f>
        <v>0</v>
      </c>
      <c r="F373" s="338">
        <f t="shared" ref="F373" si="187">SUM(F374:F375)</f>
        <v>0</v>
      </c>
      <c r="G373" s="408">
        <f t="shared" ref="G373" si="188">SUM(G374:G375)</f>
        <v>0</v>
      </c>
      <c r="H373" s="479">
        <f t="shared" ref="H373" si="189">SUM(H374:H375)</f>
        <v>0</v>
      </c>
      <c r="I373" s="619">
        <f t="shared" ref="I373" si="190">SUM(I374:I375)</f>
        <v>0</v>
      </c>
      <c r="J373" s="687">
        <f t="shared" ref="J373" si="191">SUM(J374:J375)</f>
        <v>0</v>
      </c>
      <c r="K373" s="687">
        <f t="shared" ref="K373" si="192">SUM(K374:K375)</f>
        <v>0</v>
      </c>
      <c r="L373" s="781">
        <f t="shared" ref="L373" si="193">SUM(L374:L375)</f>
        <v>0</v>
      </c>
      <c r="M373" s="854">
        <f t="shared" ref="M373" si="194">SUM(M374:M375)</f>
        <v>0</v>
      </c>
      <c r="N373" s="927">
        <f t="shared" ref="N373" si="195">SUM(N374:N375)</f>
        <v>0</v>
      </c>
    </row>
    <row r="374" spans="1:14" ht="20.100000000000001" customHeight="1" x14ac:dyDescent="0.2">
      <c r="A374" s="11"/>
      <c r="B374" s="12" t="s">
        <v>39</v>
      </c>
      <c r="C374" s="195">
        <v>0</v>
      </c>
      <c r="D374" s="195">
        <v>0</v>
      </c>
      <c r="E374" s="269">
        <v>0</v>
      </c>
      <c r="F374" s="339">
        <v>0</v>
      </c>
      <c r="G374" s="409">
        <v>0</v>
      </c>
      <c r="H374" s="480">
        <v>0</v>
      </c>
      <c r="I374" s="616">
        <v>0</v>
      </c>
      <c r="J374" s="688">
        <v>0</v>
      </c>
      <c r="K374" s="688">
        <v>0</v>
      </c>
      <c r="L374" s="782">
        <v>0</v>
      </c>
      <c r="M374" s="851">
        <v>0</v>
      </c>
      <c r="N374" s="924">
        <v>0</v>
      </c>
    </row>
    <row r="375" spans="1:14" ht="20.100000000000001" customHeight="1" x14ac:dyDescent="0.2">
      <c r="A375" s="11"/>
      <c r="B375" s="12" t="s">
        <v>40</v>
      </c>
      <c r="C375" s="195">
        <v>0</v>
      </c>
      <c r="D375" s="195">
        <v>0</v>
      </c>
      <c r="E375" s="269">
        <v>0</v>
      </c>
      <c r="F375" s="339">
        <v>0</v>
      </c>
      <c r="G375" s="409">
        <v>0</v>
      </c>
      <c r="H375" s="480">
        <v>0</v>
      </c>
      <c r="I375" s="616">
        <v>0</v>
      </c>
      <c r="J375" s="688">
        <v>0</v>
      </c>
      <c r="K375" s="688">
        <v>0</v>
      </c>
      <c r="L375" s="782">
        <v>0</v>
      </c>
      <c r="M375" s="851">
        <v>0</v>
      </c>
      <c r="N375" s="924">
        <v>0</v>
      </c>
    </row>
    <row r="376" spans="1:14" ht="26.25" customHeight="1" x14ac:dyDescent="0.2">
      <c r="A376" s="9">
        <v>2</v>
      </c>
      <c r="B376" s="10" t="s">
        <v>42</v>
      </c>
      <c r="C376" s="188"/>
      <c r="D376" s="188"/>
      <c r="E376" s="266"/>
      <c r="F376" s="330"/>
      <c r="G376" s="400"/>
      <c r="H376" s="471"/>
      <c r="I376" s="613"/>
      <c r="J376" s="679"/>
      <c r="K376" s="679"/>
      <c r="L376" s="773"/>
      <c r="M376" s="848"/>
      <c r="N376" s="921"/>
    </row>
    <row r="377" spans="1:14" ht="20.100000000000001" customHeight="1" x14ac:dyDescent="0.2">
      <c r="A377" s="11"/>
      <c r="B377" s="12" t="s">
        <v>43</v>
      </c>
      <c r="C377" s="195">
        <v>0</v>
      </c>
      <c r="D377" s="195">
        <v>0</v>
      </c>
      <c r="E377" s="269">
        <v>0</v>
      </c>
      <c r="F377" s="339">
        <v>0</v>
      </c>
      <c r="G377" s="409">
        <v>0</v>
      </c>
      <c r="H377" s="480">
        <v>0</v>
      </c>
      <c r="I377" s="616">
        <v>0</v>
      </c>
      <c r="J377" s="688">
        <v>0</v>
      </c>
      <c r="K377" s="688">
        <v>0</v>
      </c>
      <c r="L377" s="782">
        <v>0</v>
      </c>
      <c r="M377" s="851">
        <v>0</v>
      </c>
      <c r="N377" s="924">
        <v>0</v>
      </c>
    </row>
    <row r="378" spans="1:14" ht="20.100000000000001" customHeight="1" x14ac:dyDescent="0.2">
      <c r="A378" s="11"/>
      <c r="B378" s="12" t="s">
        <v>44</v>
      </c>
      <c r="C378" s="195">
        <v>0</v>
      </c>
      <c r="D378" s="195">
        <v>0</v>
      </c>
      <c r="E378" s="269">
        <v>0</v>
      </c>
      <c r="F378" s="339">
        <v>0</v>
      </c>
      <c r="G378" s="409">
        <v>0</v>
      </c>
      <c r="H378" s="480">
        <v>0</v>
      </c>
      <c r="I378" s="616">
        <v>0</v>
      </c>
      <c r="J378" s="688">
        <v>0</v>
      </c>
      <c r="K378" s="688">
        <v>0</v>
      </c>
      <c r="L378" s="782">
        <v>0</v>
      </c>
      <c r="M378" s="851">
        <v>0</v>
      </c>
      <c r="N378" s="924">
        <v>0</v>
      </c>
    </row>
    <row r="379" spans="1:14" ht="20.100000000000001" customHeight="1" x14ac:dyDescent="0.2">
      <c r="A379" s="9"/>
      <c r="B379" s="12" t="s">
        <v>45</v>
      </c>
      <c r="C379" s="195">
        <v>0</v>
      </c>
      <c r="D379" s="195">
        <v>0</v>
      </c>
      <c r="E379" s="269">
        <v>0</v>
      </c>
      <c r="F379" s="339">
        <v>0</v>
      </c>
      <c r="G379" s="409">
        <v>0</v>
      </c>
      <c r="H379" s="480">
        <v>0</v>
      </c>
      <c r="I379" s="616">
        <v>0</v>
      </c>
      <c r="J379" s="688">
        <v>0</v>
      </c>
      <c r="K379" s="688">
        <v>0</v>
      </c>
      <c r="L379" s="782">
        <v>0</v>
      </c>
      <c r="M379" s="851">
        <v>0</v>
      </c>
      <c r="N379" s="924">
        <v>0</v>
      </c>
    </row>
    <row r="380" spans="1:14" ht="20.100000000000001" customHeight="1" x14ac:dyDescent="0.2">
      <c r="A380" s="14"/>
      <c r="B380" s="15" t="s">
        <v>46</v>
      </c>
      <c r="C380" s="196">
        <v>0</v>
      </c>
      <c r="D380" s="196">
        <v>0</v>
      </c>
      <c r="E380" s="270">
        <v>0</v>
      </c>
      <c r="F380" s="341">
        <v>0</v>
      </c>
      <c r="G380" s="411">
        <v>0</v>
      </c>
      <c r="H380" s="482">
        <v>0</v>
      </c>
      <c r="I380" s="617">
        <v>0</v>
      </c>
      <c r="J380" s="690">
        <v>0</v>
      </c>
      <c r="K380" s="690">
        <v>0</v>
      </c>
      <c r="L380" s="784">
        <v>0</v>
      </c>
      <c r="M380" s="852">
        <v>0</v>
      </c>
      <c r="N380" s="925">
        <v>0</v>
      </c>
    </row>
    <row r="381" spans="1:14" ht="24" customHeight="1" thickBot="1" x14ac:dyDescent="0.25">
      <c r="A381" s="17">
        <v>3</v>
      </c>
      <c r="B381" s="18" t="s">
        <v>47</v>
      </c>
      <c r="C381" s="197"/>
      <c r="D381" s="197"/>
      <c r="E381" s="271"/>
      <c r="F381" s="337"/>
      <c r="G381" s="407"/>
      <c r="H381" s="478"/>
      <c r="I381" s="618"/>
      <c r="J381" s="686"/>
      <c r="K381" s="686"/>
      <c r="L381" s="780"/>
      <c r="M381" s="853"/>
      <c r="N381" s="926"/>
    </row>
    <row r="382" spans="1:14" x14ac:dyDescent="0.2">
      <c r="B382" s="178"/>
      <c r="C382" s="24">
        <f t="shared" ref="C382:D382" si="196">SUM(C377:C380)-C368</f>
        <v>0</v>
      </c>
      <c r="D382" s="24">
        <f t="shared" si="196"/>
        <v>0</v>
      </c>
      <c r="E382" s="24">
        <f t="shared" ref="E382" si="197">SUM(E377:E380)-E368</f>
        <v>0</v>
      </c>
      <c r="F382" s="24">
        <f t="shared" ref="F382" si="198">SUM(F377:F380)-F368</f>
        <v>0</v>
      </c>
      <c r="G382" s="24">
        <f t="shared" ref="G382" si="199">SUM(G377:G380)-G368</f>
        <v>0</v>
      </c>
      <c r="H382" s="24">
        <f t="shared" ref="H382" si="200">SUM(H377:H380)-H368</f>
        <v>0</v>
      </c>
      <c r="I382" s="24">
        <f t="shared" ref="I382" si="201">SUM(I377:I380)-I368</f>
        <v>0</v>
      </c>
      <c r="J382" s="24">
        <f t="shared" ref="J382" si="202">SUM(J377:J380)-J368</f>
        <v>0</v>
      </c>
      <c r="K382" s="24">
        <f t="shared" ref="K382" si="203">SUM(K377:K380)-K368</f>
        <v>0</v>
      </c>
      <c r="L382" s="24">
        <f t="shared" ref="L382" si="204">SUM(L377:L380)-L368</f>
        <v>0</v>
      </c>
      <c r="M382" s="24">
        <f t="shared" ref="M382" si="205">SUM(M377:M380)-M368</f>
        <v>0</v>
      </c>
      <c r="N382" s="24">
        <f t="shared" ref="N382" si="206">SUM(N377:N380)-N368</f>
        <v>0</v>
      </c>
    </row>
    <row r="383" spans="1:14" x14ac:dyDescent="0.2">
      <c r="A383" s="129" t="s">
        <v>66</v>
      </c>
    </row>
    <row r="385" spans="1:14" ht="12.75" customHeight="1" x14ac:dyDescent="0.2"/>
    <row r="386" spans="1:14" ht="12.75" customHeight="1" x14ac:dyDescent="0.2"/>
    <row r="390" spans="1:14" ht="12.75" customHeight="1" x14ac:dyDescent="0.2">
      <c r="A390" s="949" t="s">
        <v>0</v>
      </c>
      <c r="B390" s="949"/>
    </row>
    <row r="391" spans="1:14" ht="12.75" customHeight="1" x14ac:dyDescent="0.2">
      <c r="A391" s="949" t="s">
        <v>3</v>
      </c>
      <c r="B391" s="949"/>
    </row>
    <row r="392" spans="1:14" ht="7.5" customHeight="1" x14ac:dyDescent="0.2">
      <c r="A392" s="949" t="s">
        <v>4</v>
      </c>
      <c r="B392" s="949"/>
    </row>
    <row r="393" spans="1:14" ht="18" customHeight="1" x14ac:dyDescent="0.3">
      <c r="C393" s="194"/>
    </row>
    <row r="394" spans="1:14" ht="12.75" customHeight="1" x14ac:dyDescent="0.2">
      <c r="C394" s="191"/>
    </row>
    <row r="395" spans="1:14" ht="12.75" customHeight="1" x14ac:dyDescent="0.2">
      <c r="A395" s="1" t="s">
        <v>6</v>
      </c>
    </row>
    <row r="396" spans="1:14" ht="12.75" customHeight="1" x14ac:dyDescent="0.2">
      <c r="A396" s="1" t="s">
        <v>7</v>
      </c>
    </row>
    <row r="397" spans="1:14" s="3" customFormat="1" ht="12.75" customHeight="1" x14ac:dyDescent="0.2">
      <c r="A397" s="131" t="s">
        <v>58</v>
      </c>
      <c r="B397" s="131"/>
    </row>
    <row r="398" spans="1:14" ht="30" customHeight="1" thickBot="1" x14ac:dyDescent="0.25"/>
    <row r="399" spans="1:14" ht="25.5" customHeight="1" x14ac:dyDescent="0.2">
      <c r="A399" s="950" t="s">
        <v>12</v>
      </c>
      <c r="B399" s="952" t="s">
        <v>13</v>
      </c>
      <c r="C399" s="193"/>
    </row>
    <row r="400" spans="1:14" ht="20.100000000000001" customHeight="1" x14ac:dyDescent="0.2">
      <c r="A400" s="951"/>
      <c r="B400" s="95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20.100000000000001" customHeight="1" x14ac:dyDescent="0.2">
      <c r="A401" s="951"/>
      <c r="B401" s="953"/>
      <c r="C401" s="189" t="s">
        <v>19</v>
      </c>
      <c r="D401" s="189" t="s">
        <v>19</v>
      </c>
      <c r="E401" s="267" t="s">
        <v>19</v>
      </c>
      <c r="F401" s="331" t="s">
        <v>19</v>
      </c>
      <c r="G401" s="401" t="s">
        <v>19</v>
      </c>
      <c r="H401" s="472" t="s">
        <v>19</v>
      </c>
      <c r="I401" s="614" t="s">
        <v>19</v>
      </c>
      <c r="J401" s="680" t="s">
        <v>19</v>
      </c>
      <c r="K401" s="680" t="s">
        <v>19</v>
      </c>
      <c r="L401" s="774" t="s">
        <v>19</v>
      </c>
      <c r="M401" s="849" t="s">
        <v>19</v>
      </c>
      <c r="N401" s="922" t="s">
        <v>19</v>
      </c>
    </row>
    <row r="402" spans="1:14" ht="20.100000000000001" customHeight="1" x14ac:dyDescent="0.2">
      <c r="A402" s="951"/>
      <c r="B402" s="953"/>
      <c r="C402" s="190"/>
      <c r="D402" s="190"/>
      <c r="E402" s="268"/>
      <c r="F402" s="332"/>
      <c r="G402" s="402"/>
      <c r="H402" s="473"/>
      <c r="I402" s="615"/>
      <c r="J402" s="681"/>
      <c r="K402" s="681"/>
      <c r="L402" s="775"/>
      <c r="M402" s="850"/>
      <c r="N402" s="923"/>
    </row>
    <row r="403" spans="1:14" ht="20.100000000000001" customHeight="1" x14ac:dyDescent="0.2">
      <c r="A403" s="44" t="s">
        <v>24</v>
      </c>
      <c r="B403" s="45" t="s">
        <v>25</v>
      </c>
      <c r="C403" s="185" t="s">
        <v>29</v>
      </c>
      <c r="D403" s="185" t="s">
        <v>29</v>
      </c>
      <c r="E403" s="263" t="s">
        <v>29</v>
      </c>
      <c r="F403" s="327" t="s">
        <v>29</v>
      </c>
      <c r="G403" s="397" t="s">
        <v>29</v>
      </c>
      <c r="H403" s="468" t="s">
        <v>29</v>
      </c>
      <c r="I403" s="610" t="s">
        <v>29</v>
      </c>
      <c r="J403" s="676" t="s">
        <v>29</v>
      </c>
      <c r="K403" s="676" t="s">
        <v>29</v>
      </c>
      <c r="L403" s="771" t="s">
        <v>29</v>
      </c>
      <c r="M403" s="846" t="s">
        <v>29</v>
      </c>
      <c r="N403" s="918" t="s">
        <v>29</v>
      </c>
    </row>
    <row r="404" spans="1:14" ht="20.100000000000001" customHeight="1" x14ac:dyDescent="0.2">
      <c r="A404" s="5"/>
      <c r="B404" s="6" t="s">
        <v>36</v>
      </c>
      <c r="C404" s="186">
        <f t="shared" ref="C404:H404" si="207">SUM(C406,C409)</f>
        <v>0</v>
      </c>
      <c r="D404" s="186">
        <f t="shared" si="207"/>
        <v>0</v>
      </c>
      <c r="E404" s="264">
        <f t="shared" si="207"/>
        <v>0</v>
      </c>
      <c r="F404" s="340">
        <f t="shared" si="207"/>
        <v>0</v>
      </c>
      <c r="G404" s="410">
        <f t="shared" si="207"/>
        <v>0</v>
      </c>
      <c r="H404" s="481">
        <f t="shared" si="207"/>
        <v>0</v>
      </c>
      <c r="I404" s="611">
        <f t="shared" ref="I404:N404" si="208">SUM(I406,I409)</f>
        <v>0</v>
      </c>
      <c r="J404" s="689">
        <f t="shared" si="208"/>
        <v>0</v>
      </c>
      <c r="K404" s="689">
        <f t="shared" si="208"/>
        <v>0</v>
      </c>
      <c r="L404" s="783">
        <f t="shared" si="208"/>
        <v>0</v>
      </c>
      <c r="M404" s="847">
        <f t="shared" si="208"/>
        <v>0</v>
      </c>
      <c r="N404" s="919">
        <f t="shared" si="208"/>
        <v>0</v>
      </c>
    </row>
    <row r="405" spans="1:14" ht="20.100000000000001" customHeight="1" x14ac:dyDescent="0.2">
      <c r="A405" s="9">
        <v>1</v>
      </c>
      <c r="B405" s="10" t="s">
        <v>37</v>
      </c>
      <c r="C405" s="188"/>
      <c r="D405" s="188"/>
      <c r="E405" s="266"/>
      <c r="F405" s="330"/>
      <c r="G405" s="400"/>
      <c r="H405" s="471"/>
      <c r="I405" s="613"/>
      <c r="J405" s="679"/>
      <c r="K405" s="679"/>
      <c r="L405" s="773"/>
      <c r="M405" s="848"/>
      <c r="N405" s="921"/>
    </row>
    <row r="406" spans="1:14" ht="20.100000000000001" customHeight="1" x14ac:dyDescent="0.2">
      <c r="A406" s="11"/>
      <c r="B406" s="10" t="s">
        <v>38</v>
      </c>
      <c r="C406" s="198">
        <f t="shared" ref="C406:D406" si="209">SUM(C407:C408)</f>
        <v>0</v>
      </c>
      <c r="D406" s="198">
        <f t="shared" si="209"/>
        <v>0</v>
      </c>
      <c r="E406" s="272">
        <f t="shared" ref="E406:N406" si="210">SUM(E407:E408)</f>
        <v>0</v>
      </c>
      <c r="F406" s="338">
        <f t="shared" si="210"/>
        <v>0</v>
      </c>
      <c r="G406" s="408">
        <f t="shared" si="210"/>
        <v>0</v>
      </c>
      <c r="H406" s="479">
        <f t="shared" si="210"/>
        <v>0</v>
      </c>
      <c r="I406" s="619">
        <f t="shared" si="210"/>
        <v>0</v>
      </c>
      <c r="J406" s="687">
        <f t="shared" si="210"/>
        <v>0</v>
      </c>
      <c r="K406" s="687">
        <f t="shared" si="210"/>
        <v>0</v>
      </c>
      <c r="L406" s="781">
        <f t="shared" si="210"/>
        <v>0</v>
      </c>
      <c r="M406" s="854">
        <f t="shared" si="210"/>
        <v>0</v>
      </c>
      <c r="N406" s="927">
        <f t="shared" si="210"/>
        <v>0</v>
      </c>
    </row>
    <row r="407" spans="1:14" ht="26.25" customHeight="1" x14ac:dyDescent="0.2">
      <c r="A407" s="11"/>
      <c r="B407" s="12" t="s">
        <v>39</v>
      </c>
      <c r="C407" s="195">
        <v>0</v>
      </c>
      <c r="D407" s="195">
        <v>0</v>
      </c>
      <c r="E407" s="269">
        <v>0</v>
      </c>
      <c r="F407" s="339">
        <v>0</v>
      </c>
      <c r="G407" s="409">
        <v>0</v>
      </c>
      <c r="H407" s="480">
        <v>0</v>
      </c>
      <c r="I407" s="616">
        <v>0</v>
      </c>
      <c r="J407" s="688">
        <v>0</v>
      </c>
      <c r="K407" s="688">
        <v>0</v>
      </c>
      <c r="L407" s="782">
        <v>0</v>
      </c>
      <c r="M407" s="851">
        <v>0</v>
      </c>
      <c r="N407" s="924">
        <v>0</v>
      </c>
    </row>
    <row r="408" spans="1:14" ht="20.100000000000001" customHeight="1" x14ac:dyDescent="0.2">
      <c r="A408" s="11"/>
      <c r="B408" s="12" t="s">
        <v>40</v>
      </c>
      <c r="C408" s="195">
        <v>0</v>
      </c>
      <c r="D408" s="195">
        <v>0</v>
      </c>
      <c r="E408" s="269">
        <v>0</v>
      </c>
      <c r="F408" s="339">
        <v>0</v>
      </c>
      <c r="G408" s="409">
        <v>0</v>
      </c>
      <c r="H408" s="480">
        <v>0</v>
      </c>
      <c r="I408" s="616">
        <v>0</v>
      </c>
      <c r="J408" s="688">
        <v>0</v>
      </c>
      <c r="K408" s="688">
        <v>0</v>
      </c>
      <c r="L408" s="782">
        <v>0</v>
      </c>
      <c r="M408" s="851">
        <v>0</v>
      </c>
      <c r="N408" s="924">
        <v>0</v>
      </c>
    </row>
    <row r="409" spans="1:14" ht="20.100000000000001" customHeight="1" x14ac:dyDescent="0.2">
      <c r="A409" s="11"/>
      <c r="B409" s="10" t="s">
        <v>41</v>
      </c>
      <c r="C409" s="198">
        <f t="shared" ref="C409:D409" si="211">SUM(C410:C411)</f>
        <v>0</v>
      </c>
      <c r="D409" s="198">
        <f t="shared" si="211"/>
        <v>0</v>
      </c>
      <c r="E409" s="272">
        <f t="shared" ref="E409" si="212">SUM(E410:E411)</f>
        <v>0</v>
      </c>
      <c r="F409" s="338">
        <f t="shared" ref="F409" si="213">SUM(F410:F411)</f>
        <v>0</v>
      </c>
      <c r="G409" s="408">
        <f t="shared" ref="G409" si="214">SUM(G410:G411)</f>
        <v>0</v>
      </c>
      <c r="H409" s="479">
        <f t="shared" ref="H409" si="215">SUM(H410:H411)</f>
        <v>0</v>
      </c>
      <c r="I409" s="619">
        <f t="shared" ref="I409" si="216">SUM(I410:I411)</f>
        <v>0</v>
      </c>
      <c r="J409" s="687">
        <f t="shared" ref="J409" si="217">SUM(J410:J411)</f>
        <v>0</v>
      </c>
      <c r="K409" s="687">
        <f t="shared" ref="K409" si="218">SUM(K410:K411)</f>
        <v>0</v>
      </c>
      <c r="L409" s="781">
        <f t="shared" ref="L409" si="219">SUM(L410:L411)</f>
        <v>0</v>
      </c>
      <c r="M409" s="854">
        <f t="shared" ref="M409" si="220">SUM(M410:M411)</f>
        <v>0</v>
      </c>
      <c r="N409" s="927">
        <f t="shared" ref="N409" si="221">SUM(N410:N411)</f>
        <v>0</v>
      </c>
    </row>
    <row r="410" spans="1:14" ht="20.100000000000001" customHeight="1" x14ac:dyDescent="0.2">
      <c r="A410" s="11"/>
      <c r="B410" s="12" t="s">
        <v>39</v>
      </c>
      <c r="C410" s="195">
        <v>0</v>
      </c>
      <c r="D410" s="195">
        <v>0</v>
      </c>
      <c r="E410" s="269">
        <v>0</v>
      </c>
      <c r="F410" s="339">
        <v>0</v>
      </c>
      <c r="G410" s="409">
        <v>0</v>
      </c>
      <c r="H410" s="480">
        <v>0</v>
      </c>
      <c r="I410" s="616">
        <v>0</v>
      </c>
      <c r="J410" s="688">
        <v>0</v>
      </c>
      <c r="K410" s="688">
        <v>0</v>
      </c>
      <c r="L410" s="782">
        <v>0</v>
      </c>
      <c r="M410" s="851">
        <v>0</v>
      </c>
      <c r="N410" s="924">
        <v>0</v>
      </c>
    </row>
    <row r="411" spans="1:14" ht="20.100000000000001" customHeight="1" x14ac:dyDescent="0.2">
      <c r="A411" s="11"/>
      <c r="B411" s="12" t="s">
        <v>40</v>
      </c>
      <c r="C411" s="195">
        <v>0</v>
      </c>
      <c r="D411" s="195">
        <v>0</v>
      </c>
      <c r="E411" s="269">
        <v>0</v>
      </c>
      <c r="F411" s="339">
        <v>0</v>
      </c>
      <c r="G411" s="409">
        <v>0</v>
      </c>
      <c r="H411" s="480">
        <v>0</v>
      </c>
      <c r="I411" s="616">
        <v>0</v>
      </c>
      <c r="J411" s="688">
        <v>0</v>
      </c>
      <c r="K411" s="688">
        <v>0</v>
      </c>
      <c r="L411" s="782">
        <v>0</v>
      </c>
      <c r="M411" s="851">
        <v>0</v>
      </c>
      <c r="N411" s="924">
        <v>0</v>
      </c>
    </row>
    <row r="412" spans="1:14" ht="24" customHeight="1" x14ac:dyDescent="0.2">
      <c r="A412" s="9">
        <v>2</v>
      </c>
      <c r="B412" s="10" t="s">
        <v>42</v>
      </c>
      <c r="C412" s="188"/>
      <c r="D412" s="188"/>
      <c r="E412" s="266"/>
      <c r="F412" s="330"/>
      <c r="G412" s="400"/>
      <c r="H412" s="471"/>
      <c r="I412" s="613"/>
      <c r="J412" s="679"/>
      <c r="K412" s="679"/>
      <c r="L412" s="773"/>
      <c r="M412" s="848"/>
      <c r="N412" s="921"/>
    </row>
    <row r="413" spans="1:14" ht="12.75" customHeight="1" x14ac:dyDescent="0.2">
      <c r="A413" s="11"/>
      <c r="B413" s="12" t="s">
        <v>43</v>
      </c>
      <c r="C413" s="195">
        <v>0</v>
      </c>
      <c r="D413" s="195">
        <v>0</v>
      </c>
      <c r="E413" s="269">
        <v>0</v>
      </c>
      <c r="F413" s="339">
        <v>0</v>
      </c>
      <c r="G413" s="409">
        <v>0</v>
      </c>
      <c r="H413" s="480">
        <v>0</v>
      </c>
      <c r="I413" s="616">
        <v>0</v>
      </c>
      <c r="J413" s="688">
        <v>0</v>
      </c>
      <c r="K413" s="688">
        <v>0</v>
      </c>
      <c r="L413" s="782">
        <v>0</v>
      </c>
      <c r="M413" s="851">
        <v>0</v>
      </c>
      <c r="N413" s="924">
        <v>0</v>
      </c>
    </row>
    <row r="414" spans="1:14" x14ac:dyDescent="0.2">
      <c r="A414" s="11"/>
      <c r="B414" s="12" t="s">
        <v>44</v>
      </c>
      <c r="C414" s="195">
        <v>0</v>
      </c>
      <c r="D414" s="195">
        <v>0</v>
      </c>
      <c r="E414" s="269">
        <v>0</v>
      </c>
      <c r="F414" s="339">
        <v>0</v>
      </c>
      <c r="G414" s="409">
        <v>0</v>
      </c>
      <c r="H414" s="480">
        <v>0</v>
      </c>
      <c r="I414" s="616">
        <v>0</v>
      </c>
      <c r="J414" s="688">
        <v>0</v>
      </c>
      <c r="K414" s="688">
        <v>0</v>
      </c>
      <c r="L414" s="782">
        <v>0</v>
      </c>
      <c r="M414" s="851">
        <v>0</v>
      </c>
      <c r="N414" s="924">
        <v>0</v>
      </c>
    </row>
    <row r="415" spans="1:14" x14ac:dyDescent="0.2">
      <c r="A415" s="9"/>
      <c r="B415" s="12" t="s">
        <v>45</v>
      </c>
      <c r="C415" s="195">
        <v>0</v>
      </c>
      <c r="D415" s="195">
        <v>0</v>
      </c>
      <c r="E415" s="269">
        <v>0</v>
      </c>
      <c r="F415" s="339">
        <v>0</v>
      </c>
      <c r="G415" s="409">
        <v>0</v>
      </c>
      <c r="H415" s="480">
        <v>0</v>
      </c>
      <c r="I415" s="616">
        <v>0</v>
      </c>
      <c r="J415" s="688">
        <v>0</v>
      </c>
      <c r="K415" s="688">
        <v>0</v>
      </c>
      <c r="L415" s="782">
        <v>0</v>
      </c>
      <c r="M415" s="851">
        <v>0</v>
      </c>
      <c r="N415" s="924">
        <v>0</v>
      </c>
    </row>
    <row r="416" spans="1:14" x14ac:dyDescent="0.2">
      <c r="A416" s="14"/>
      <c r="B416" s="15" t="s">
        <v>46</v>
      </c>
      <c r="C416" s="196">
        <v>0</v>
      </c>
      <c r="D416" s="196">
        <v>0</v>
      </c>
      <c r="E416" s="270">
        <v>0</v>
      </c>
      <c r="F416" s="341">
        <v>0</v>
      </c>
      <c r="G416" s="411">
        <v>0</v>
      </c>
      <c r="H416" s="482">
        <v>0</v>
      </c>
      <c r="I416" s="617">
        <v>0</v>
      </c>
      <c r="J416" s="690">
        <v>0</v>
      </c>
      <c r="K416" s="690">
        <v>0</v>
      </c>
      <c r="L416" s="784">
        <v>0</v>
      </c>
      <c r="M416" s="852">
        <v>0</v>
      </c>
      <c r="N416" s="925">
        <v>0</v>
      </c>
    </row>
    <row r="417" spans="1:14" ht="13.5" thickBot="1" x14ac:dyDescent="0.25">
      <c r="A417" s="17">
        <v>3</v>
      </c>
      <c r="B417" s="18" t="s">
        <v>47</v>
      </c>
      <c r="C417" s="197"/>
      <c r="D417" s="197"/>
      <c r="E417" s="271"/>
      <c r="F417" s="337"/>
      <c r="G417" s="407"/>
      <c r="H417" s="478"/>
      <c r="I417" s="618"/>
      <c r="J417" s="686"/>
      <c r="K417" s="686"/>
      <c r="L417" s="780"/>
      <c r="M417" s="853"/>
      <c r="N417" s="926"/>
    </row>
    <row r="418" spans="1:14" x14ac:dyDescent="0.2">
      <c r="B418" s="178"/>
      <c r="C418" s="24">
        <f t="shared" ref="C418:D418" si="222">SUM(C413:C416)-C404</f>
        <v>0</v>
      </c>
      <c r="D418" s="24">
        <f t="shared" si="222"/>
        <v>0</v>
      </c>
      <c r="E418" s="24">
        <f t="shared" ref="E418" si="223">SUM(E413:E416)-E404</f>
        <v>0</v>
      </c>
      <c r="F418" s="24">
        <f t="shared" ref="F418" si="224">SUM(F413:F416)-F404</f>
        <v>0</v>
      </c>
      <c r="G418" s="24">
        <f t="shared" ref="G418" si="225">SUM(G413:G416)-G404</f>
        <v>0</v>
      </c>
      <c r="H418" s="24">
        <f t="shared" ref="H418" si="226">SUM(H413:H416)-H404</f>
        <v>0</v>
      </c>
      <c r="I418" s="24">
        <f t="shared" ref="I418" si="227">SUM(I413:I416)-I404</f>
        <v>0</v>
      </c>
      <c r="J418" s="24">
        <f t="shared" ref="J418" si="228">SUM(J413:J416)-J404</f>
        <v>0</v>
      </c>
      <c r="K418" s="24">
        <f t="shared" ref="K418" si="229">SUM(K413:K416)-K404</f>
        <v>0</v>
      </c>
      <c r="L418" s="24">
        <f t="shared" ref="L418" si="230">SUM(L413:L416)-L404</f>
        <v>0</v>
      </c>
      <c r="M418" s="24">
        <f t="shared" ref="M418" si="231">SUM(M413:M416)-M404</f>
        <v>0</v>
      </c>
      <c r="N418" s="24">
        <f t="shared" ref="N418" si="232">SUM(N413:N416)-N404</f>
        <v>0</v>
      </c>
    </row>
    <row r="419" spans="1:14" x14ac:dyDescent="0.2">
      <c r="A419" s="129" t="s">
        <v>66</v>
      </c>
    </row>
    <row r="426" spans="1:14" ht="12.75" customHeight="1" x14ac:dyDescent="0.2">
      <c r="A426" s="949" t="s">
        <v>0</v>
      </c>
      <c r="B426" s="949"/>
    </row>
    <row r="427" spans="1:14" ht="12.75" customHeight="1" x14ac:dyDescent="0.2">
      <c r="A427" s="949" t="s">
        <v>3</v>
      </c>
      <c r="B427" s="949"/>
    </row>
    <row r="428" spans="1:14" x14ac:dyDescent="0.2">
      <c r="A428" s="949" t="s">
        <v>4</v>
      </c>
      <c r="B428" s="949"/>
    </row>
    <row r="429" spans="1:14" ht="20.25" x14ac:dyDescent="0.3">
      <c r="C429" s="194"/>
    </row>
    <row r="430" spans="1:14" x14ac:dyDescent="0.2">
      <c r="C430" s="191"/>
    </row>
    <row r="431" spans="1:14" ht="12.75" customHeight="1" x14ac:dyDescent="0.2">
      <c r="A431" s="1" t="s">
        <v>6</v>
      </c>
    </row>
    <row r="432" spans="1:14" ht="12.75" customHeight="1" x14ac:dyDescent="0.2">
      <c r="A432" s="1" t="s">
        <v>7</v>
      </c>
      <c r="C432" s="1" t="s">
        <v>79</v>
      </c>
      <c r="D432" s="1" t="s">
        <v>80</v>
      </c>
      <c r="E432" s="1" t="s">
        <v>88</v>
      </c>
      <c r="F432" s="1" t="s">
        <v>82</v>
      </c>
      <c r="G432" s="1" t="s">
        <v>83</v>
      </c>
      <c r="H432" s="1" t="s">
        <v>89</v>
      </c>
      <c r="I432" s="1" t="s">
        <v>85</v>
      </c>
      <c r="J432" s="1" t="s">
        <v>86</v>
      </c>
      <c r="K432" s="1" t="s">
        <v>87</v>
      </c>
      <c r="L432" s="1" t="s">
        <v>93</v>
      </c>
    </row>
    <row r="433" spans="1:14" ht="13.5" thickBot="1" x14ac:dyDescent="0.25"/>
    <row r="434" spans="1:14" ht="12.75" customHeight="1" x14ac:dyDescent="0.2">
      <c r="A434" s="950" t="s">
        <v>12</v>
      </c>
      <c r="B434" s="952" t="s">
        <v>13</v>
      </c>
      <c r="C434" s="193"/>
    </row>
    <row r="435" spans="1:14" ht="12.75" customHeight="1" x14ac:dyDescent="0.2">
      <c r="A435" s="951"/>
      <c r="B435" s="95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2.75" customHeight="1" x14ac:dyDescent="0.2">
      <c r="A436" s="951"/>
      <c r="B436" s="953"/>
      <c r="C436" s="189" t="s">
        <v>19</v>
      </c>
      <c r="D436" s="189" t="s">
        <v>19</v>
      </c>
      <c r="E436" s="267" t="s">
        <v>19</v>
      </c>
      <c r="F436" s="331" t="s">
        <v>19</v>
      </c>
      <c r="G436" s="401" t="s">
        <v>19</v>
      </c>
      <c r="H436" s="472" t="s">
        <v>19</v>
      </c>
      <c r="I436" s="614" t="s">
        <v>19</v>
      </c>
      <c r="J436" s="680" t="s">
        <v>19</v>
      </c>
      <c r="K436" s="680" t="s">
        <v>19</v>
      </c>
      <c r="L436" s="774" t="s">
        <v>19</v>
      </c>
      <c r="M436" s="849" t="s">
        <v>19</v>
      </c>
      <c r="N436" s="922" t="s">
        <v>19</v>
      </c>
    </row>
    <row r="437" spans="1:14" ht="12.75" customHeight="1" x14ac:dyDescent="0.2">
      <c r="A437" s="951"/>
      <c r="B437" s="953"/>
      <c r="C437" s="190"/>
      <c r="D437" s="190"/>
      <c r="E437" s="268"/>
      <c r="F437" s="332"/>
      <c r="G437" s="402"/>
      <c r="H437" s="473"/>
      <c r="I437" s="615"/>
      <c r="J437" s="681"/>
      <c r="K437" s="681"/>
      <c r="L437" s="775"/>
      <c r="M437" s="850"/>
      <c r="N437" s="923"/>
    </row>
    <row r="438" spans="1:14" x14ac:dyDescent="0.2">
      <c r="A438" s="44" t="s">
        <v>24</v>
      </c>
      <c r="B438" s="45" t="s">
        <v>25</v>
      </c>
      <c r="C438" s="185" t="s">
        <v>29</v>
      </c>
      <c r="D438" s="185" t="s">
        <v>29</v>
      </c>
      <c r="E438" s="263" t="s">
        <v>29</v>
      </c>
      <c r="F438" s="327" t="s">
        <v>29</v>
      </c>
      <c r="G438" s="397" t="s">
        <v>29</v>
      </c>
      <c r="H438" s="468" t="s">
        <v>29</v>
      </c>
      <c r="I438" s="610" t="s">
        <v>29</v>
      </c>
      <c r="J438" s="676" t="s">
        <v>29</v>
      </c>
      <c r="K438" s="676" t="s">
        <v>29</v>
      </c>
      <c r="L438" s="771" t="s">
        <v>29</v>
      </c>
      <c r="M438" s="846" t="s">
        <v>29</v>
      </c>
      <c r="N438" s="918" t="s">
        <v>29</v>
      </c>
    </row>
    <row r="439" spans="1:14" ht="15.75" x14ac:dyDescent="0.2">
      <c r="A439" s="5"/>
      <c r="B439" s="6" t="s">
        <v>36</v>
      </c>
      <c r="C439" s="55">
        <f t="shared" ref="C439:N439" si="233">SUM(C15,C50,C85,C120,C155,C190,C225,C261,C296,C332,C368,C404)</f>
        <v>0</v>
      </c>
      <c r="D439" s="55">
        <f t="shared" si="233"/>
        <v>0</v>
      </c>
      <c r="E439" s="55">
        <f t="shared" si="233"/>
        <v>2</v>
      </c>
      <c r="F439" s="55">
        <f t="shared" si="233"/>
        <v>0</v>
      </c>
      <c r="G439" s="55">
        <f t="shared" si="233"/>
        <v>0</v>
      </c>
      <c r="H439" s="55">
        <f t="shared" si="233"/>
        <v>0</v>
      </c>
      <c r="I439" s="55">
        <f t="shared" si="233"/>
        <v>0</v>
      </c>
      <c r="J439" s="55">
        <f t="shared" si="233"/>
        <v>0</v>
      </c>
      <c r="K439" s="55">
        <f t="shared" si="233"/>
        <v>0</v>
      </c>
      <c r="L439" s="55">
        <f t="shared" si="233"/>
        <v>0</v>
      </c>
      <c r="M439" s="55">
        <f t="shared" si="233"/>
        <v>4</v>
      </c>
      <c r="N439" s="55">
        <f t="shared" si="233"/>
        <v>0</v>
      </c>
    </row>
    <row r="440" spans="1:14" x14ac:dyDescent="0.2">
      <c r="A440" s="9">
        <v>1</v>
      </c>
      <c r="B440" s="10" t="s">
        <v>37</v>
      </c>
      <c r="C440" s="188"/>
      <c r="D440" s="188"/>
      <c r="E440" s="266"/>
      <c r="F440" s="330"/>
      <c r="G440" s="400"/>
      <c r="H440" s="471"/>
      <c r="I440" s="613"/>
      <c r="J440" s="679"/>
      <c r="K440" s="679"/>
      <c r="L440" s="773"/>
      <c r="M440" s="848"/>
      <c r="N440" s="921"/>
    </row>
    <row r="441" spans="1:14" ht="14.25" x14ac:dyDescent="0.2">
      <c r="A441" s="11"/>
      <c r="B441" s="10" t="s">
        <v>38</v>
      </c>
      <c r="C441" s="183">
        <f t="shared" ref="C441:N443" si="234">SUM(C87,C17,C298,C192,C122,C334,C227,C263,C157,C406,C370,C52)</f>
        <v>0</v>
      </c>
      <c r="D441" s="183">
        <f t="shared" si="234"/>
        <v>0</v>
      </c>
      <c r="E441" s="261">
        <f t="shared" si="234"/>
        <v>0</v>
      </c>
      <c r="F441" s="349">
        <f t="shared" si="234"/>
        <v>0</v>
      </c>
      <c r="G441" s="419">
        <f t="shared" si="234"/>
        <v>0</v>
      </c>
      <c r="H441" s="490">
        <f t="shared" si="234"/>
        <v>0</v>
      </c>
      <c r="I441" s="608">
        <f t="shared" si="234"/>
        <v>0</v>
      </c>
      <c r="J441" s="698">
        <f t="shared" si="234"/>
        <v>0</v>
      </c>
      <c r="K441" s="698">
        <f t="shared" si="234"/>
        <v>0</v>
      </c>
      <c r="L441" s="790">
        <f t="shared" si="234"/>
        <v>0</v>
      </c>
      <c r="M441" s="844">
        <f t="shared" si="234"/>
        <v>0</v>
      </c>
      <c r="N441" s="916">
        <f t="shared" si="234"/>
        <v>0</v>
      </c>
    </row>
    <row r="442" spans="1:14" ht="15" x14ac:dyDescent="0.2">
      <c r="A442" s="11"/>
      <c r="B442" s="12" t="s">
        <v>39</v>
      </c>
      <c r="C442" s="182">
        <f t="shared" si="234"/>
        <v>0</v>
      </c>
      <c r="D442" s="182">
        <f t="shared" si="234"/>
        <v>0</v>
      </c>
      <c r="E442" s="260">
        <f t="shared" si="234"/>
        <v>0</v>
      </c>
      <c r="F442" s="342">
        <f t="shared" si="234"/>
        <v>0</v>
      </c>
      <c r="G442" s="412">
        <f t="shared" si="234"/>
        <v>0</v>
      </c>
      <c r="H442" s="483">
        <f t="shared" si="234"/>
        <v>0</v>
      </c>
      <c r="I442" s="607">
        <f t="shared" si="234"/>
        <v>0</v>
      </c>
      <c r="J442" s="691">
        <f t="shared" si="234"/>
        <v>0</v>
      </c>
      <c r="K442" s="691">
        <f t="shared" si="234"/>
        <v>0</v>
      </c>
      <c r="L442" s="785">
        <f t="shared" si="234"/>
        <v>0</v>
      </c>
      <c r="M442" s="843">
        <f t="shared" si="234"/>
        <v>0</v>
      </c>
      <c r="N442" s="915">
        <f t="shared" si="234"/>
        <v>0</v>
      </c>
    </row>
    <row r="443" spans="1:14" ht="15" x14ac:dyDescent="0.2">
      <c r="A443" s="11"/>
      <c r="B443" s="12" t="s">
        <v>40</v>
      </c>
      <c r="C443" s="184">
        <f t="shared" si="234"/>
        <v>0</v>
      </c>
      <c r="D443" s="184">
        <f t="shared" si="234"/>
        <v>0</v>
      </c>
      <c r="E443" s="262">
        <f t="shared" si="234"/>
        <v>0</v>
      </c>
      <c r="F443" s="350">
        <f t="shared" si="234"/>
        <v>0</v>
      </c>
      <c r="G443" s="420">
        <f t="shared" si="234"/>
        <v>0</v>
      </c>
      <c r="H443" s="491">
        <f t="shared" si="234"/>
        <v>0</v>
      </c>
      <c r="I443" s="609">
        <f t="shared" si="234"/>
        <v>0</v>
      </c>
      <c r="J443" s="699">
        <f t="shared" si="234"/>
        <v>0</v>
      </c>
      <c r="K443" s="699">
        <f t="shared" si="234"/>
        <v>0</v>
      </c>
      <c r="L443" s="791">
        <f t="shared" si="234"/>
        <v>0</v>
      </c>
      <c r="M443" s="845">
        <f t="shared" si="234"/>
        <v>0</v>
      </c>
      <c r="N443" s="917">
        <f t="shared" si="234"/>
        <v>0</v>
      </c>
    </row>
    <row r="444" spans="1:14" ht="14.25" x14ac:dyDescent="0.2">
      <c r="A444" s="11"/>
      <c r="B444" s="10" t="s">
        <v>41</v>
      </c>
      <c r="C444" s="57">
        <f t="shared" ref="C444:N451" si="235">SUM(C20,C55,C90,C125,C160,C195,C230,C266,C301,C337,C373,C409)</f>
        <v>0</v>
      </c>
      <c r="D444" s="57">
        <f t="shared" si="235"/>
        <v>0</v>
      </c>
      <c r="E444" s="57">
        <f t="shared" si="235"/>
        <v>2</v>
      </c>
      <c r="F444" s="57">
        <f t="shared" si="235"/>
        <v>0</v>
      </c>
      <c r="G444" s="57">
        <f t="shared" si="235"/>
        <v>0</v>
      </c>
      <c r="H444" s="57">
        <f t="shared" si="235"/>
        <v>0</v>
      </c>
      <c r="I444" s="57">
        <f t="shared" si="235"/>
        <v>0</v>
      </c>
      <c r="J444" s="57">
        <f t="shared" si="235"/>
        <v>0</v>
      </c>
      <c r="K444" s="57">
        <f t="shared" si="235"/>
        <v>0</v>
      </c>
      <c r="L444" s="57">
        <f t="shared" si="235"/>
        <v>0</v>
      </c>
      <c r="M444" s="57">
        <f t="shared" si="235"/>
        <v>4</v>
      </c>
      <c r="N444" s="57">
        <f t="shared" si="235"/>
        <v>0</v>
      </c>
    </row>
    <row r="445" spans="1:14" ht="15" x14ac:dyDescent="0.2">
      <c r="A445" s="11"/>
      <c r="B445" s="12" t="s">
        <v>39</v>
      </c>
      <c r="C445" s="61">
        <f t="shared" si="235"/>
        <v>0</v>
      </c>
      <c r="D445" s="61">
        <f t="shared" si="235"/>
        <v>0</v>
      </c>
      <c r="E445" s="61">
        <f t="shared" si="235"/>
        <v>0</v>
      </c>
      <c r="F445" s="61">
        <f t="shared" si="235"/>
        <v>0</v>
      </c>
      <c r="G445" s="61">
        <f t="shared" si="235"/>
        <v>0</v>
      </c>
      <c r="H445" s="61">
        <f t="shared" si="235"/>
        <v>0</v>
      </c>
      <c r="I445" s="61">
        <f t="shared" si="235"/>
        <v>0</v>
      </c>
      <c r="J445" s="61">
        <f t="shared" si="235"/>
        <v>0</v>
      </c>
      <c r="K445" s="61">
        <f t="shared" si="235"/>
        <v>0</v>
      </c>
      <c r="L445" s="61">
        <f t="shared" si="235"/>
        <v>0</v>
      </c>
      <c r="M445" s="61">
        <f t="shared" si="235"/>
        <v>4</v>
      </c>
      <c r="N445" s="61">
        <f t="shared" si="235"/>
        <v>0</v>
      </c>
    </row>
    <row r="446" spans="1:14" ht="15" x14ac:dyDescent="0.2">
      <c r="A446" s="11"/>
      <c r="B446" s="12" t="s">
        <v>40</v>
      </c>
      <c r="C446" s="59">
        <f t="shared" si="235"/>
        <v>0</v>
      </c>
      <c r="D446" s="59">
        <f t="shared" si="235"/>
        <v>0</v>
      </c>
      <c r="E446" s="59">
        <f t="shared" si="235"/>
        <v>2</v>
      </c>
      <c r="F446" s="59">
        <f t="shared" si="235"/>
        <v>0</v>
      </c>
      <c r="G446" s="59">
        <f t="shared" si="235"/>
        <v>0</v>
      </c>
      <c r="H446" s="59">
        <f t="shared" si="235"/>
        <v>0</v>
      </c>
      <c r="I446" s="59">
        <f t="shared" si="235"/>
        <v>0</v>
      </c>
      <c r="J446" s="59">
        <f t="shared" si="235"/>
        <v>0</v>
      </c>
      <c r="K446" s="59">
        <f t="shared" si="235"/>
        <v>0</v>
      </c>
      <c r="L446" s="59">
        <f t="shared" si="235"/>
        <v>0</v>
      </c>
      <c r="M446" s="59">
        <f t="shared" si="235"/>
        <v>0</v>
      </c>
      <c r="N446" s="59">
        <f t="shared" si="235"/>
        <v>0</v>
      </c>
    </row>
    <row r="447" spans="1:14" x14ac:dyDescent="0.2">
      <c r="A447" s="9">
        <v>2</v>
      </c>
      <c r="B447" s="10" t="s">
        <v>42</v>
      </c>
      <c r="C447" s="188"/>
      <c r="D447" s="188"/>
      <c r="E447" s="266"/>
      <c r="F447" s="330"/>
      <c r="G447" s="400"/>
      <c r="H447" s="471"/>
      <c r="I447" s="613"/>
      <c r="J447" s="679"/>
      <c r="K447" s="679"/>
      <c r="L447" s="773"/>
      <c r="M447" s="848"/>
      <c r="N447" s="921"/>
    </row>
    <row r="448" spans="1:14" ht="15" x14ac:dyDescent="0.2">
      <c r="A448" s="11"/>
      <c r="B448" s="12" t="s">
        <v>43</v>
      </c>
      <c r="C448" s="59">
        <f t="shared" si="235"/>
        <v>0</v>
      </c>
      <c r="D448" s="59">
        <f t="shared" si="235"/>
        <v>0</v>
      </c>
      <c r="E448" s="59">
        <f t="shared" si="235"/>
        <v>0</v>
      </c>
      <c r="F448" s="59">
        <f t="shared" si="235"/>
        <v>0</v>
      </c>
      <c r="G448" s="59">
        <f t="shared" si="235"/>
        <v>0</v>
      </c>
      <c r="H448" s="59">
        <f t="shared" si="235"/>
        <v>0</v>
      </c>
      <c r="I448" s="59">
        <f t="shared" si="235"/>
        <v>0</v>
      </c>
      <c r="J448" s="59">
        <f t="shared" si="235"/>
        <v>0</v>
      </c>
      <c r="K448" s="59">
        <f t="shared" si="235"/>
        <v>0</v>
      </c>
      <c r="L448" s="59">
        <f t="shared" si="235"/>
        <v>0</v>
      </c>
      <c r="M448" s="59">
        <f t="shared" si="235"/>
        <v>0</v>
      </c>
      <c r="N448" s="59">
        <f t="shared" si="235"/>
        <v>0</v>
      </c>
    </row>
    <row r="449" spans="1:14" ht="15" x14ac:dyDescent="0.2">
      <c r="A449" s="11"/>
      <c r="B449" s="12" t="s">
        <v>44</v>
      </c>
      <c r="C449" s="59">
        <f t="shared" si="235"/>
        <v>0</v>
      </c>
      <c r="D449" s="59">
        <f t="shared" si="235"/>
        <v>0</v>
      </c>
      <c r="E449" s="59">
        <f t="shared" si="235"/>
        <v>2</v>
      </c>
      <c r="F449" s="59">
        <f t="shared" si="235"/>
        <v>0</v>
      </c>
      <c r="G449" s="59">
        <f t="shared" si="235"/>
        <v>0</v>
      </c>
      <c r="H449" s="59">
        <f t="shared" si="235"/>
        <v>0</v>
      </c>
      <c r="I449" s="59">
        <f t="shared" si="235"/>
        <v>0</v>
      </c>
      <c r="J449" s="59">
        <f t="shared" si="235"/>
        <v>0</v>
      </c>
      <c r="K449" s="59">
        <f t="shared" si="235"/>
        <v>0</v>
      </c>
      <c r="L449" s="59">
        <f t="shared" si="235"/>
        <v>0</v>
      </c>
      <c r="M449" s="59">
        <f t="shared" si="235"/>
        <v>4</v>
      </c>
      <c r="N449" s="59">
        <f t="shared" si="235"/>
        <v>0</v>
      </c>
    </row>
    <row r="450" spans="1:14" ht="15" x14ac:dyDescent="0.2">
      <c r="A450" s="9"/>
      <c r="B450" s="12" t="s">
        <v>45</v>
      </c>
      <c r="C450" s="59">
        <f t="shared" si="235"/>
        <v>0</v>
      </c>
      <c r="D450" s="59">
        <f t="shared" si="235"/>
        <v>0</v>
      </c>
      <c r="E450" s="59">
        <f t="shared" si="235"/>
        <v>0</v>
      </c>
      <c r="F450" s="59">
        <f t="shared" si="235"/>
        <v>0</v>
      </c>
      <c r="G450" s="59">
        <f t="shared" si="235"/>
        <v>0</v>
      </c>
      <c r="H450" s="59">
        <f t="shared" si="235"/>
        <v>0</v>
      </c>
      <c r="I450" s="59">
        <f t="shared" si="235"/>
        <v>0</v>
      </c>
      <c r="J450" s="59">
        <f t="shared" si="235"/>
        <v>0</v>
      </c>
      <c r="K450" s="59">
        <f t="shared" si="235"/>
        <v>0</v>
      </c>
      <c r="L450" s="59">
        <f t="shared" si="235"/>
        <v>0</v>
      </c>
      <c r="M450" s="59">
        <f t="shared" si="235"/>
        <v>0</v>
      </c>
      <c r="N450" s="59">
        <f t="shared" si="235"/>
        <v>0</v>
      </c>
    </row>
    <row r="451" spans="1:14" ht="12.75" customHeight="1" x14ac:dyDescent="0.2">
      <c r="A451" s="14"/>
      <c r="B451" s="15" t="s">
        <v>46</v>
      </c>
      <c r="C451" s="59">
        <f t="shared" si="235"/>
        <v>0</v>
      </c>
      <c r="D451" s="59">
        <f t="shared" si="235"/>
        <v>0</v>
      </c>
      <c r="E451" s="59">
        <f t="shared" si="235"/>
        <v>0</v>
      </c>
      <c r="F451" s="59">
        <f t="shared" si="235"/>
        <v>0</v>
      </c>
      <c r="G451" s="59">
        <f t="shared" si="235"/>
        <v>0</v>
      </c>
      <c r="H451" s="59">
        <f t="shared" si="235"/>
        <v>0</v>
      </c>
      <c r="I451" s="59">
        <f t="shared" si="235"/>
        <v>0</v>
      </c>
      <c r="J451" s="59">
        <f t="shared" si="235"/>
        <v>0</v>
      </c>
      <c r="K451" s="59">
        <f t="shared" si="235"/>
        <v>0</v>
      </c>
      <c r="L451" s="59">
        <f t="shared" si="235"/>
        <v>0</v>
      </c>
      <c r="M451" s="59">
        <f t="shared" si="235"/>
        <v>0</v>
      </c>
      <c r="N451" s="59">
        <f t="shared" si="235"/>
        <v>0</v>
      </c>
    </row>
    <row r="452" spans="1:14" ht="12.75" customHeight="1" thickBot="1" x14ac:dyDescent="0.25">
      <c r="A452" s="21">
        <v>3</v>
      </c>
      <c r="B452" s="22" t="s">
        <v>47</v>
      </c>
      <c r="C452" s="197"/>
      <c r="D452" s="197"/>
      <c r="E452" s="271"/>
      <c r="F452" s="337"/>
      <c r="G452" s="407"/>
      <c r="H452" s="478"/>
      <c r="I452" s="618"/>
      <c r="J452" s="686"/>
      <c r="K452" s="686"/>
      <c r="L452" s="780"/>
      <c r="M452" s="853"/>
      <c r="N452" s="926"/>
    </row>
    <row r="453" spans="1:14" ht="12.75" customHeight="1" x14ac:dyDescent="0.2">
      <c r="B453" s="178"/>
      <c r="C453" s="24">
        <f t="shared" ref="C453:D453" si="236">SUM(C448:C451)-C439</f>
        <v>0</v>
      </c>
      <c r="D453" s="24">
        <f t="shared" si="236"/>
        <v>0</v>
      </c>
      <c r="E453" s="24">
        <f t="shared" ref="E453" si="237">SUM(E448:E451)-E439</f>
        <v>0</v>
      </c>
      <c r="F453" s="24">
        <f t="shared" ref="F453" si="238">SUM(F448:F451)-F439</f>
        <v>0</v>
      </c>
      <c r="G453" s="24">
        <f t="shared" ref="G453" si="239">SUM(G448:G451)-G439</f>
        <v>0</v>
      </c>
      <c r="H453" s="24">
        <f t="shared" ref="H453" si="240">SUM(H448:H451)-H439</f>
        <v>0</v>
      </c>
      <c r="I453" s="24">
        <f t="shared" ref="I453" si="241">SUM(I448:I451)-I439</f>
        <v>0</v>
      </c>
      <c r="J453" s="24">
        <f t="shared" ref="J453" si="242">SUM(J448:J451)-J439</f>
        <v>0</v>
      </c>
      <c r="K453" s="24">
        <f t="shared" ref="K453" si="243">SUM(K448:K451)-K439</f>
        <v>0</v>
      </c>
      <c r="L453" s="24">
        <f t="shared" ref="L453" si="244">SUM(L448:L451)-L439</f>
        <v>0</v>
      </c>
      <c r="M453" s="24">
        <f t="shared" ref="M453" si="245">SUM(M448:M451)-M439</f>
        <v>0</v>
      </c>
      <c r="N453" s="24">
        <f t="shared" ref="N453" si="246">SUM(N448:N451)-N439</f>
        <v>0</v>
      </c>
    </row>
    <row r="454" spans="1:14" x14ac:dyDescent="0.2">
      <c r="A454" s="129" t="s">
        <v>66</v>
      </c>
    </row>
    <row r="457" spans="1:14" ht="20.100000000000001" customHeight="1" x14ac:dyDescent="0.2"/>
    <row r="458" spans="1:14" ht="20.100000000000001" customHeight="1" x14ac:dyDescent="0.2"/>
    <row r="459" spans="1:14" ht="20.100000000000001" customHeight="1" x14ac:dyDescent="0.2"/>
    <row r="460" spans="1:14" ht="20.100000000000001" customHeight="1" x14ac:dyDescent="0.2"/>
    <row r="461" spans="1:14" ht="20.100000000000001" customHeight="1" x14ac:dyDescent="0.2"/>
    <row r="462" spans="1:14" ht="20.100000000000001" customHeight="1" x14ac:dyDescent="0.2"/>
    <row r="463" spans="1:14" ht="26.25" customHeight="1" x14ac:dyDescent="0.2"/>
    <row r="464" spans="1:14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5">
    <mergeCell ref="A434:A437"/>
    <mergeCell ref="B434:B437"/>
    <mergeCell ref="A427:B427"/>
    <mergeCell ref="A428:B428"/>
    <mergeCell ref="A390:B390"/>
    <mergeCell ref="A391:B391"/>
    <mergeCell ref="A426:B426"/>
    <mergeCell ref="A392:B392"/>
    <mergeCell ref="A399:A402"/>
    <mergeCell ref="B399:B402"/>
    <mergeCell ref="B185:B188"/>
    <mergeCell ref="B220:B223"/>
    <mergeCell ref="A354:B354"/>
    <mergeCell ref="A355:B355"/>
    <mergeCell ref="A327:A330"/>
    <mergeCell ref="B327:B330"/>
    <mergeCell ref="A319:B319"/>
    <mergeCell ref="A320:B320"/>
    <mergeCell ref="A213:B213"/>
    <mergeCell ref="B256:B259"/>
    <mergeCell ref="A284:B284"/>
    <mergeCell ref="A291:A294"/>
    <mergeCell ref="B291:B294"/>
    <mergeCell ref="A318:B318"/>
    <mergeCell ref="A73:B73"/>
    <mergeCell ref="A80:A83"/>
    <mergeCell ref="B80:B83"/>
    <mergeCell ref="A71:B71"/>
    <mergeCell ref="A72:B72"/>
    <mergeCell ref="A106:B106"/>
    <mergeCell ref="A176:B176"/>
    <mergeCell ref="A177:B177"/>
    <mergeCell ref="A141:B141"/>
    <mergeCell ref="A142:B142"/>
    <mergeCell ref="A143:B143"/>
    <mergeCell ref="A150:A153"/>
    <mergeCell ref="B150:B153"/>
    <mergeCell ref="A107:B107"/>
    <mergeCell ref="A108:B108"/>
    <mergeCell ref="A363:A366"/>
    <mergeCell ref="B363:B366"/>
    <mergeCell ref="A220:A223"/>
    <mergeCell ref="A115:A118"/>
    <mergeCell ref="B115:B118"/>
    <mergeCell ref="A178:B178"/>
    <mergeCell ref="A247:B247"/>
    <mergeCell ref="A248:B248"/>
    <mergeCell ref="A211:B211"/>
    <mergeCell ref="A212:B212"/>
    <mergeCell ref="A185:A188"/>
    <mergeCell ref="A356:B356"/>
    <mergeCell ref="A282:B282"/>
    <mergeCell ref="A283:B283"/>
    <mergeCell ref="A249:B249"/>
    <mergeCell ref="A256:A259"/>
    <mergeCell ref="A1:B1"/>
    <mergeCell ref="A2:B2"/>
    <mergeCell ref="A3:B3"/>
    <mergeCell ref="A38:B38"/>
    <mergeCell ref="A45:A48"/>
    <mergeCell ref="B45:B48"/>
    <mergeCell ref="B10:B13"/>
    <mergeCell ref="A10:A13"/>
    <mergeCell ref="A36:B36"/>
    <mergeCell ref="A37:B37"/>
  </mergeCells>
  <pageMargins left="0.69930555555555596" right="0.69930555555555596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486"/>
  <sheetViews>
    <sheetView topLeftCell="A412" zoomScale="80" zoomScaleNormal="80" workbookViewId="0">
      <pane xSplit="2" topLeftCell="K1" activePane="topRight" state="frozen"/>
      <selection activeCell="Q502" sqref="Q502:R502"/>
      <selection pane="topRight" activeCell="P445" sqref="P445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14" width="9.28515625" style="1" customWidth="1"/>
    <col min="15" max="16384" width="9.140625" style="1"/>
  </cols>
  <sheetData>
    <row r="1" spans="1:14" ht="12.75" customHeight="1" x14ac:dyDescent="0.2">
      <c r="A1" s="949" t="s">
        <v>0</v>
      </c>
      <c r="B1" s="949"/>
    </row>
    <row r="2" spans="1:14" ht="12.75" customHeight="1" x14ac:dyDescent="0.2">
      <c r="A2" s="949" t="s">
        <v>3</v>
      </c>
      <c r="B2" s="949"/>
    </row>
    <row r="3" spans="1:14" x14ac:dyDescent="0.2">
      <c r="A3" s="949" t="s">
        <v>4</v>
      </c>
      <c r="B3" s="949"/>
    </row>
    <row r="4" spans="1:14" ht="20.25" x14ac:dyDescent="0.3">
      <c r="C4" s="194"/>
    </row>
    <row r="5" spans="1:14" x14ac:dyDescent="0.2">
      <c r="C5" s="191"/>
    </row>
    <row r="6" spans="1:14" x14ac:dyDescent="0.2">
      <c r="A6" s="1" t="s">
        <v>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 customHeight="1" x14ac:dyDescent="0.2">
      <c r="A7" s="1" t="s">
        <v>7</v>
      </c>
      <c r="C7" s="23" t="s">
        <v>8</v>
      </c>
      <c r="D7" s="23" t="s">
        <v>8</v>
      </c>
      <c r="E7" s="23" t="s">
        <v>8</v>
      </c>
      <c r="F7" s="23" t="s">
        <v>8</v>
      </c>
      <c r="G7" s="23" t="s">
        <v>8</v>
      </c>
      <c r="H7" s="23" t="s">
        <v>8</v>
      </c>
      <c r="I7" s="23" t="s">
        <v>8</v>
      </c>
      <c r="J7" s="23" t="s">
        <v>8</v>
      </c>
      <c r="K7" s="23" t="s">
        <v>8</v>
      </c>
      <c r="L7" s="23" t="s">
        <v>8</v>
      </c>
      <c r="M7" s="23" t="s">
        <v>8</v>
      </c>
      <c r="N7" s="23" t="s">
        <v>8</v>
      </c>
    </row>
    <row r="8" spans="1:14" s="3" customFormat="1" ht="12.75" customHeight="1" x14ac:dyDescent="0.2">
      <c r="A8" s="130" t="s">
        <v>49</v>
      </c>
      <c r="B8" s="130"/>
      <c r="C8" s="69" t="s">
        <v>11</v>
      </c>
      <c r="D8" s="69" t="s">
        <v>11</v>
      </c>
      <c r="E8" s="69" t="s">
        <v>11</v>
      </c>
      <c r="F8" s="69" t="s">
        <v>11</v>
      </c>
      <c r="G8" s="69" t="s">
        <v>11</v>
      </c>
      <c r="H8" s="69" t="s">
        <v>11</v>
      </c>
      <c r="I8" s="69" t="s">
        <v>11</v>
      </c>
      <c r="J8" s="69" t="s">
        <v>11</v>
      </c>
      <c r="K8" s="69" t="s">
        <v>11</v>
      </c>
      <c r="L8" s="69" t="s">
        <v>11</v>
      </c>
      <c r="M8" s="69" t="s">
        <v>11</v>
      </c>
      <c r="N8" s="69" t="s">
        <v>11</v>
      </c>
    </row>
    <row r="9" spans="1:14" ht="7.5" customHeight="1" thickBot="1" x14ac:dyDescent="0.25">
      <c r="A9" s="3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8" customHeight="1" x14ac:dyDescent="0.2">
      <c r="A10" s="950" t="s">
        <v>12</v>
      </c>
      <c r="B10" s="952" t="s">
        <v>13</v>
      </c>
      <c r="C10" s="193"/>
    </row>
    <row r="11" spans="1:14" ht="12.75" customHeight="1" x14ac:dyDescent="0.2">
      <c r="A11" s="951"/>
      <c r="B11" s="95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 customHeight="1" x14ac:dyDescent="0.2">
      <c r="A12" s="951"/>
      <c r="B12" s="953"/>
      <c r="C12" s="189" t="s">
        <v>18</v>
      </c>
      <c r="D12" s="189" t="s">
        <v>18</v>
      </c>
      <c r="E12" s="267" t="s">
        <v>18</v>
      </c>
      <c r="F12" s="331" t="s">
        <v>18</v>
      </c>
      <c r="G12" s="401" t="s">
        <v>18</v>
      </c>
      <c r="H12" s="472" t="s">
        <v>18</v>
      </c>
      <c r="I12" s="614" t="s">
        <v>18</v>
      </c>
      <c r="J12" s="680" t="s">
        <v>18</v>
      </c>
      <c r="K12" s="680" t="s">
        <v>18</v>
      </c>
      <c r="L12" s="757" t="s">
        <v>18</v>
      </c>
      <c r="M12" s="849" t="s">
        <v>18</v>
      </c>
      <c r="N12" s="922" t="s">
        <v>18</v>
      </c>
    </row>
    <row r="13" spans="1:14" ht="12.75" customHeight="1" x14ac:dyDescent="0.2">
      <c r="A13" s="951"/>
      <c r="B13" s="953"/>
      <c r="C13" s="190"/>
      <c r="D13" s="190"/>
      <c r="E13" s="268"/>
      <c r="F13" s="332"/>
      <c r="G13" s="402"/>
      <c r="H13" s="473"/>
      <c r="I13" s="615"/>
      <c r="J13" s="681"/>
      <c r="K13" s="681"/>
      <c r="L13" s="758"/>
      <c r="M13" s="850"/>
      <c r="N13" s="923"/>
    </row>
    <row r="14" spans="1:14" x14ac:dyDescent="0.2">
      <c r="A14" s="44" t="s">
        <v>24</v>
      </c>
      <c r="B14" s="45" t="s">
        <v>25</v>
      </c>
      <c r="C14" s="185" t="s">
        <v>33</v>
      </c>
      <c r="D14" s="185" t="s">
        <v>33</v>
      </c>
      <c r="E14" s="263" t="s">
        <v>33</v>
      </c>
      <c r="F14" s="327" t="s">
        <v>33</v>
      </c>
      <c r="G14" s="397" t="s">
        <v>33</v>
      </c>
      <c r="H14" s="468" t="s">
        <v>33</v>
      </c>
      <c r="I14" s="610" t="s">
        <v>33</v>
      </c>
      <c r="J14" s="676" t="s">
        <v>33</v>
      </c>
      <c r="K14" s="676" t="s">
        <v>33</v>
      </c>
      <c r="L14" s="753" t="s">
        <v>33</v>
      </c>
      <c r="M14" s="846" t="s">
        <v>33</v>
      </c>
      <c r="N14" s="918" t="s">
        <v>33</v>
      </c>
    </row>
    <row r="15" spans="1:14" ht="30" customHeight="1" x14ac:dyDescent="0.2">
      <c r="A15" s="5"/>
      <c r="B15" s="6" t="s">
        <v>36</v>
      </c>
      <c r="C15" s="41">
        <f t="shared" ref="C15:N15" si="0">SUM(C17,C20)</f>
        <v>0</v>
      </c>
      <c r="D15" s="41">
        <f t="shared" si="0"/>
        <v>0</v>
      </c>
      <c r="E15" s="41">
        <f t="shared" si="0"/>
        <v>0</v>
      </c>
      <c r="F15" s="41">
        <f t="shared" si="0"/>
        <v>0</v>
      </c>
      <c r="G15" s="41">
        <f t="shared" si="0"/>
        <v>0</v>
      </c>
      <c r="H15" s="41">
        <f t="shared" si="0"/>
        <v>0</v>
      </c>
      <c r="I15" s="41">
        <f t="shared" si="0"/>
        <v>0</v>
      </c>
      <c r="J15" s="41">
        <f t="shared" si="0"/>
        <v>0</v>
      </c>
      <c r="K15" s="41">
        <f t="shared" si="0"/>
        <v>0</v>
      </c>
      <c r="L15" s="41">
        <f t="shared" si="0"/>
        <v>0</v>
      </c>
      <c r="M15" s="41">
        <f t="shared" si="0"/>
        <v>0</v>
      </c>
      <c r="N15" s="41">
        <f t="shared" si="0"/>
        <v>0</v>
      </c>
    </row>
    <row r="16" spans="1:14" ht="25.5" customHeight="1" x14ac:dyDescent="0.2">
      <c r="A16" s="9">
        <v>1</v>
      </c>
      <c r="B16" s="10" t="s">
        <v>37</v>
      </c>
      <c r="C16" s="188"/>
      <c r="D16" s="188"/>
      <c r="E16" s="266"/>
      <c r="F16" s="330"/>
      <c r="G16" s="400"/>
      <c r="H16" s="471"/>
      <c r="I16" s="613"/>
      <c r="J16" s="679"/>
      <c r="K16" s="679"/>
      <c r="L16" s="756"/>
      <c r="M16" s="848"/>
      <c r="N16" s="921"/>
    </row>
    <row r="17" spans="1:14" ht="12.75" customHeight="1" x14ac:dyDescent="0.2">
      <c r="A17" s="11"/>
      <c r="B17" s="10" t="s">
        <v>38</v>
      </c>
      <c r="C17" s="204">
        <f t="shared" ref="C17:D17" si="1">SUM(C18:C19)</f>
        <v>0</v>
      </c>
      <c r="D17" s="204">
        <f t="shared" si="1"/>
        <v>0</v>
      </c>
      <c r="E17" s="275">
        <f t="shared" ref="E17:N17" si="2">SUM(E18:E19)</f>
        <v>0</v>
      </c>
      <c r="F17" s="333">
        <f t="shared" si="2"/>
        <v>0</v>
      </c>
      <c r="G17" s="403">
        <f t="shared" si="2"/>
        <v>0</v>
      </c>
      <c r="H17" s="474">
        <f t="shared" si="2"/>
        <v>0</v>
      </c>
      <c r="I17" s="622">
        <f t="shared" si="2"/>
        <v>0</v>
      </c>
      <c r="J17" s="682">
        <f t="shared" si="2"/>
        <v>0</v>
      </c>
      <c r="K17" s="682">
        <f t="shared" si="2"/>
        <v>0</v>
      </c>
      <c r="L17" s="764">
        <f t="shared" si="2"/>
        <v>0</v>
      </c>
      <c r="M17" s="857">
        <f t="shared" si="2"/>
        <v>0</v>
      </c>
      <c r="N17" s="930">
        <f t="shared" si="2"/>
        <v>0</v>
      </c>
    </row>
    <row r="18" spans="1:14" ht="12.75" customHeight="1" x14ac:dyDescent="0.2">
      <c r="A18" s="11"/>
      <c r="B18" s="12" t="s">
        <v>39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1:14" ht="12.75" customHeight="1" x14ac:dyDescent="0.2">
      <c r="A19" s="11"/>
      <c r="B19" s="12" t="s">
        <v>40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</row>
    <row r="20" spans="1:14" ht="12.75" customHeight="1" x14ac:dyDescent="0.2">
      <c r="A20" s="11"/>
      <c r="B20" s="10" t="s">
        <v>41</v>
      </c>
      <c r="C20" s="48">
        <f t="shared" ref="C20:N20" si="3">SUM(C21:C22)</f>
        <v>0</v>
      </c>
      <c r="D20" s="48">
        <f t="shared" si="3"/>
        <v>0</v>
      </c>
      <c r="E20" s="48">
        <f t="shared" si="3"/>
        <v>0</v>
      </c>
      <c r="F20" s="48">
        <f t="shared" si="3"/>
        <v>0</v>
      </c>
      <c r="G20" s="48">
        <f t="shared" si="3"/>
        <v>0</v>
      </c>
      <c r="H20" s="48">
        <f t="shared" si="3"/>
        <v>0</v>
      </c>
      <c r="I20" s="48">
        <f t="shared" si="3"/>
        <v>0</v>
      </c>
      <c r="J20" s="48">
        <f t="shared" si="3"/>
        <v>0</v>
      </c>
      <c r="K20" s="48">
        <f t="shared" si="3"/>
        <v>0</v>
      </c>
      <c r="L20" s="48">
        <f t="shared" si="3"/>
        <v>0</v>
      </c>
      <c r="M20" s="48">
        <f t="shared" si="3"/>
        <v>0</v>
      </c>
      <c r="N20" s="48">
        <f t="shared" si="3"/>
        <v>0</v>
      </c>
    </row>
    <row r="21" spans="1:14" ht="12.75" customHeight="1" x14ac:dyDescent="0.2">
      <c r="A21" s="11"/>
      <c r="B21" s="12" t="s">
        <v>39</v>
      </c>
      <c r="C21" s="200">
        <v>0</v>
      </c>
      <c r="D21" s="200">
        <v>0</v>
      </c>
      <c r="E21" s="273">
        <v>0</v>
      </c>
      <c r="F21" s="335">
        <v>0</v>
      </c>
      <c r="G21" s="405">
        <v>0</v>
      </c>
      <c r="H21" s="476">
        <v>0</v>
      </c>
      <c r="I21" s="620">
        <v>0</v>
      </c>
      <c r="J21" s="684">
        <v>0</v>
      </c>
      <c r="K21" s="684">
        <v>0</v>
      </c>
      <c r="L21" s="762">
        <v>0</v>
      </c>
      <c r="M21" s="855">
        <v>0</v>
      </c>
      <c r="N21" s="928">
        <v>0</v>
      </c>
    </row>
    <row r="22" spans="1:14" x14ac:dyDescent="0.2">
      <c r="A22" s="11"/>
      <c r="B22" s="12" t="s">
        <v>40</v>
      </c>
      <c r="C22" s="195">
        <v>0</v>
      </c>
      <c r="D22" s="195">
        <v>0</v>
      </c>
      <c r="E22" s="269">
        <v>0</v>
      </c>
      <c r="F22" s="339">
        <v>0</v>
      </c>
      <c r="G22" s="409">
        <v>0</v>
      </c>
      <c r="H22" s="480">
        <v>0</v>
      </c>
      <c r="I22" s="616">
        <v>0</v>
      </c>
      <c r="J22" s="688">
        <v>0</v>
      </c>
      <c r="K22" s="688">
        <v>0</v>
      </c>
      <c r="L22" s="759">
        <v>0</v>
      </c>
      <c r="M22" s="851">
        <v>0</v>
      </c>
      <c r="N22" s="924">
        <v>0</v>
      </c>
    </row>
    <row r="23" spans="1:14" x14ac:dyDescent="0.2">
      <c r="A23" s="9">
        <v>2</v>
      </c>
      <c r="B23" s="10" t="s">
        <v>42</v>
      </c>
      <c r="C23" s="188"/>
      <c r="D23" s="188"/>
      <c r="E23" s="266"/>
      <c r="F23" s="330"/>
      <c r="G23" s="400"/>
      <c r="H23" s="471"/>
      <c r="I23" s="613"/>
      <c r="J23" s="679"/>
      <c r="K23" s="679"/>
      <c r="L23" s="756"/>
      <c r="M23" s="848"/>
      <c r="N23" s="921"/>
    </row>
    <row r="24" spans="1:14" x14ac:dyDescent="0.2">
      <c r="A24" s="11"/>
      <c r="B24" s="12" t="s">
        <v>43</v>
      </c>
      <c r="C24" s="188"/>
      <c r="D24" s="188"/>
      <c r="E24" s="266"/>
      <c r="F24" s="330"/>
      <c r="G24" s="400"/>
      <c r="H24" s="471"/>
      <c r="I24" s="613"/>
      <c r="J24" s="679"/>
      <c r="K24" s="679"/>
      <c r="L24" s="756"/>
      <c r="M24" s="848"/>
      <c r="N24" s="921"/>
    </row>
    <row r="25" spans="1:14" ht="12.75" customHeight="1" x14ac:dyDescent="0.2">
      <c r="A25" s="11"/>
      <c r="B25" s="12" t="s">
        <v>44</v>
      </c>
      <c r="C25" s="188"/>
      <c r="D25" s="188"/>
      <c r="E25" s="266"/>
      <c r="F25" s="330"/>
      <c r="G25" s="400"/>
      <c r="H25" s="471"/>
      <c r="I25" s="613"/>
      <c r="J25" s="679"/>
      <c r="K25" s="679"/>
      <c r="L25" s="756"/>
      <c r="M25" s="848"/>
      <c r="N25" s="921"/>
    </row>
    <row r="26" spans="1:14" ht="12.75" customHeight="1" x14ac:dyDescent="0.2">
      <c r="A26" s="9"/>
      <c r="B26" s="12" t="s">
        <v>45</v>
      </c>
      <c r="C26" s="188"/>
      <c r="D26" s="188"/>
      <c r="E26" s="266"/>
      <c r="F26" s="330"/>
      <c r="G26" s="400"/>
      <c r="H26" s="471"/>
      <c r="I26" s="613"/>
      <c r="J26" s="679"/>
      <c r="K26" s="679"/>
      <c r="L26" s="756"/>
      <c r="M26" s="848"/>
      <c r="N26" s="921"/>
    </row>
    <row r="27" spans="1:14" x14ac:dyDescent="0.2">
      <c r="A27" s="14"/>
      <c r="B27" s="15" t="s">
        <v>46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3.5" thickBot="1" x14ac:dyDescent="0.25">
      <c r="A28" s="17">
        <v>3</v>
      </c>
      <c r="B28" s="18" t="s">
        <v>47</v>
      </c>
      <c r="C28" s="179"/>
      <c r="D28" s="179"/>
      <c r="E28" s="257"/>
      <c r="F28" s="352"/>
      <c r="G28" s="422"/>
      <c r="H28" s="493"/>
      <c r="I28" s="604"/>
      <c r="J28" s="701"/>
      <c r="K28" s="701"/>
      <c r="L28" s="747"/>
      <c r="M28" s="840"/>
      <c r="N28" s="912"/>
    </row>
    <row r="29" spans="1:14" x14ac:dyDescent="0.2">
      <c r="B29" s="17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">
      <c r="A30" s="129" t="s">
        <v>66</v>
      </c>
    </row>
    <row r="33" spans="1:14" ht="12.75" customHeight="1" x14ac:dyDescent="0.2"/>
    <row r="34" spans="1:14" ht="12.75" customHeight="1" x14ac:dyDescent="0.2"/>
    <row r="36" spans="1:14" ht="12.75" customHeight="1" x14ac:dyDescent="0.2">
      <c r="A36" s="949" t="s">
        <v>0</v>
      </c>
      <c r="B36" s="949"/>
    </row>
    <row r="37" spans="1:14" ht="12.75" customHeight="1" x14ac:dyDescent="0.2">
      <c r="A37" s="949" t="s">
        <v>3</v>
      </c>
      <c r="B37" s="949"/>
    </row>
    <row r="38" spans="1:14" x14ac:dyDescent="0.2">
      <c r="A38" s="949" t="s">
        <v>4</v>
      </c>
      <c r="B38" s="949"/>
    </row>
    <row r="39" spans="1:14" ht="12.75" customHeight="1" x14ac:dyDescent="0.3">
      <c r="C39" s="194"/>
    </row>
    <row r="40" spans="1:14" ht="12.75" customHeight="1" x14ac:dyDescent="0.2">
      <c r="C40" s="191"/>
    </row>
    <row r="41" spans="1:14" ht="15" customHeight="1" x14ac:dyDescent="0.2">
      <c r="A41" s="1" t="s">
        <v>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8" customHeight="1" x14ac:dyDescent="0.2">
      <c r="A42" s="3" t="s">
        <v>7</v>
      </c>
      <c r="B42" s="3"/>
      <c r="C42" s="23" t="s">
        <v>48</v>
      </c>
      <c r="D42" s="23" t="s">
        <v>48</v>
      </c>
      <c r="E42" s="23" t="s">
        <v>48</v>
      </c>
      <c r="F42" s="23" t="s">
        <v>48</v>
      </c>
      <c r="G42" s="23" t="s">
        <v>48</v>
      </c>
      <c r="H42" s="23" t="s">
        <v>48</v>
      </c>
      <c r="I42" s="23" t="s">
        <v>48</v>
      </c>
      <c r="J42" s="23" t="s">
        <v>48</v>
      </c>
      <c r="K42" s="23" t="s">
        <v>48</v>
      </c>
      <c r="L42" s="23" t="s">
        <v>48</v>
      </c>
      <c r="M42" s="23" t="s">
        <v>48</v>
      </c>
      <c r="N42" s="23" t="s">
        <v>48</v>
      </c>
    </row>
    <row r="43" spans="1:14" s="3" customFormat="1" ht="12.75" customHeight="1" x14ac:dyDescent="0.2">
      <c r="A43" s="131" t="s">
        <v>60</v>
      </c>
      <c r="B43" s="131"/>
      <c r="C43" s="69" t="s">
        <v>11</v>
      </c>
      <c r="D43" s="69" t="s">
        <v>11</v>
      </c>
      <c r="E43" s="69" t="s">
        <v>11</v>
      </c>
      <c r="F43" s="69" t="s">
        <v>11</v>
      </c>
      <c r="G43" s="69" t="s">
        <v>11</v>
      </c>
      <c r="H43" s="69" t="s">
        <v>11</v>
      </c>
      <c r="I43" s="69" t="s">
        <v>11</v>
      </c>
      <c r="J43" s="69" t="s">
        <v>11</v>
      </c>
      <c r="K43" s="69" t="s">
        <v>11</v>
      </c>
      <c r="L43" s="69" t="s">
        <v>11</v>
      </c>
      <c r="M43" s="69" t="s">
        <v>11</v>
      </c>
      <c r="N43" s="69" t="s">
        <v>11</v>
      </c>
    </row>
    <row r="44" spans="1:14" ht="13.5" thickBot="1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 customHeight="1" x14ac:dyDescent="0.2">
      <c r="A45" s="950" t="s">
        <v>12</v>
      </c>
      <c r="B45" s="952" t="s">
        <v>13</v>
      </c>
      <c r="C45" s="193"/>
    </row>
    <row r="46" spans="1:14" ht="12.75" customHeight="1" x14ac:dyDescent="0.2">
      <c r="A46" s="951"/>
      <c r="B46" s="95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 customHeight="1" x14ac:dyDescent="0.2">
      <c r="A47" s="951"/>
      <c r="B47" s="953"/>
      <c r="C47" s="189" t="s">
        <v>18</v>
      </c>
      <c r="D47" s="189" t="s">
        <v>18</v>
      </c>
      <c r="E47" s="267" t="s">
        <v>18</v>
      </c>
      <c r="F47" s="331" t="s">
        <v>18</v>
      </c>
      <c r="G47" s="401" t="s">
        <v>18</v>
      </c>
      <c r="H47" s="472" t="s">
        <v>18</v>
      </c>
      <c r="I47" s="614" t="s">
        <v>18</v>
      </c>
      <c r="J47" s="680" t="s">
        <v>18</v>
      </c>
      <c r="K47" s="680" t="s">
        <v>18</v>
      </c>
      <c r="L47" s="757" t="s">
        <v>18</v>
      </c>
      <c r="M47" s="849" t="s">
        <v>18</v>
      </c>
      <c r="N47" s="922" t="s">
        <v>18</v>
      </c>
    </row>
    <row r="48" spans="1:14" ht="12.75" customHeight="1" x14ac:dyDescent="0.2">
      <c r="A48" s="951"/>
      <c r="B48" s="953"/>
      <c r="C48" s="190"/>
      <c r="D48" s="190"/>
      <c r="E48" s="268"/>
      <c r="F48" s="332"/>
      <c r="G48" s="402"/>
      <c r="H48" s="473"/>
      <c r="I48" s="615"/>
      <c r="J48" s="681"/>
      <c r="K48" s="681"/>
      <c r="L48" s="758"/>
      <c r="M48" s="850"/>
      <c r="N48" s="923"/>
    </row>
    <row r="49" spans="1:14" ht="12.75" customHeight="1" x14ac:dyDescent="0.2">
      <c r="A49" s="44" t="s">
        <v>24</v>
      </c>
      <c r="B49" s="45" t="s">
        <v>25</v>
      </c>
      <c r="C49" s="185" t="s">
        <v>33</v>
      </c>
      <c r="D49" s="185" t="s">
        <v>33</v>
      </c>
      <c r="E49" s="263" t="s">
        <v>33</v>
      </c>
      <c r="F49" s="327" t="s">
        <v>33</v>
      </c>
      <c r="G49" s="397" t="s">
        <v>33</v>
      </c>
      <c r="H49" s="468" t="s">
        <v>33</v>
      </c>
      <c r="I49" s="610" t="s">
        <v>33</v>
      </c>
      <c r="J49" s="676" t="s">
        <v>33</v>
      </c>
      <c r="K49" s="676" t="s">
        <v>33</v>
      </c>
      <c r="L49" s="753" t="s">
        <v>33</v>
      </c>
      <c r="M49" s="846" t="s">
        <v>33</v>
      </c>
      <c r="N49" s="918" t="s">
        <v>33</v>
      </c>
    </row>
    <row r="50" spans="1:14" ht="12.75" customHeight="1" x14ac:dyDescent="0.2">
      <c r="A50" s="5"/>
      <c r="B50" s="6" t="s">
        <v>36</v>
      </c>
      <c r="C50" s="7">
        <f t="shared" ref="C50:N50" si="4">SUM(C52,C55)</f>
        <v>0</v>
      </c>
      <c r="D50" s="7">
        <f t="shared" si="4"/>
        <v>0</v>
      </c>
      <c r="E50" s="7">
        <f t="shared" si="4"/>
        <v>0</v>
      </c>
      <c r="F50" s="7">
        <f t="shared" si="4"/>
        <v>0</v>
      </c>
      <c r="G50" s="7">
        <f t="shared" si="4"/>
        <v>0</v>
      </c>
      <c r="H50" s="7">
        <f t="shared" si="4"/>
        <v>0</v>
      </c>
      <c r="I50" s="7">
        <f t="shared" si="4"/>
        <v>0</v>
      </c>
      <c r="J50" s="7">
        <f t="shared" si="4"/>
        <v>0</v>
      </c>
      <c r="K50" s="7">
        <f t="shared" si="4"/>
        <v>100</v>
      </c>
      <c r="L50" s="7">
        <f t="shared" si="4"/>
        <v>30</v>
      </c>
      <c r="M50" s="7">
        <f t="shared" si="4"/>
        <v>0</v>
      </c>
      <c r="N50" s="7">
        <f t="shared" si="4"/>
        <v>0</v>
      </c>
    </row>
    <row r="51" spans="1:14" ht="12.75" customHeight="1" x14ac:dyDescent="0.2">
      <c r="A51" s="9">
        <v>1</v>
      </c>
      <c r="B51" s="10" t="s">
        <v>37</v>
      </c>
      <c r="C51" s="188"/>
      <c r="D51" s="188"/>
      <c r="E51" s="266"/>
      <c r="F51" s="330"/>
      <c r="G51" s="400"/>
      <c r="H51" s="471"/>
      <c r="I51" s="613"/>
      <c r="J51" s="679"/>
      <c r="K51" s="679"/>
      <c r="L51" s="756"/>
      <c r="M51" s="848"/>
      <c r="N51" s="921"/>
    </row>
    <row r="52" spans="1:14" ht="12.75" customHeight="1" x14ac:dyDescent="0.2">
      <c r="A52" s="11"/>
      <c r="B52" s="10" t="s">
        <v>38</v>
      </c>
      <c r="C52" s="198">
        <f t="shared" ref="C52:D52" si="5">SUM(C53:C54)</f>
        <v>0</v>
      </c>
      <c r="D52" s="198">
        <f t="shared" si="5"/>
        <v>0</v>
      </c>
      <c r="E52" s="272">
        <f t="shared" ref="E52:N52" si="6">SUM(E53:E54)</f>
        <v>0</v>
      </c>
      <c r="F52" s="338">
        <f t="shared" si="6"/>
        <v>0</v>
      </c>
      <c r="G52" s="408">
        <f t="shared" si="6"/>
        <v>0</v>
      </c>
      <c r="H52" s="479">
        <f t="shared" si="6"/>
        <v>0</v>
      </c>
      <c r="I52" s="619">
        <f t="shared" si="6"/>
        <v>0</v>
      </c>
      <c r="J52" s="687">
        <f t="shared" si="6"/>
        <v>0</v>
      </c>
      <c r="K52" s="687">
        <f t="shared" si="6"/>
        <v>0</v>
      </c>
      <c r="L52" s="761">
        <f t="shared" si="6"/>
        <v>0</v>
      </c>
      <c r="M52" s="854">
        <f t="shared" si="6"/>
        <v>0</v>
      </c>
      <c r="N52" s="927">
        <f t="shared" si="6"/>
        <v>0</v>
      </c>
    </row>
    <row r="53" spans="1:14" ht="12.75" customHeight="1" x14ac:dyDescent="0.2">
      <c r="A53" s="11"/>
      <c r="B53" s="12" t="s">
        <v>39</v>
      </c>
      <c r="C53" s="79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</row>
    <row r="54" spans="1:14" ht="12.75" customHeight="1" x14ac:dyDescent="0.2">
      <c r="A54" s="11"/>
      <c r="B54" s="12" t="s">
        <v>40</v>
      </c>
      <c r="C54" s="79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</row>
    <row r="55" spans="1:14" ht="12.75" customHeight="1" x14ac:dyDescent="0.2">
      <c r="A55" s="11"/>
      <c r="B55" s="10" t="s">
        <v>41</v>
      </c>
      <c r="C55" s="13">
        <f t="shared" ref="C55:N55" si="7">SUM(C56:C57)</f>
        <v>0</v>
      </c>
      <c r="D55" s="13">
        <f t="shared" si="7"/>
        <v>0</v>
      </c>
      <c r="E55" s="13">
        <f t="shared" si="7"/>
        <v>0</v>
      </c>
      <c r="F55" s="13">
        <f t="shared" si="7"/>
        <v>0</v>
      </c>
      <c r="G55" s="13">
        <f t="shared" si="7"/>
        <v>0</v>
      </c>
      <c r="H55" s="13">
        <f t="shared" si="7"/>
        <v>0</v>
      </c>
      <c r="I55" s="13">
        <f t="shared" si="7"/>
        <v>0</v>
      </c>
      <c r="J55" s="13">
        <f t="shared" si="7"/>
        <v>0</v>
      </c>
      <c r="K55" s="13">
        <f t="shared" si="7"/>
        <v>100</v>
      </c>
      <c r="L55" s="13">
        <f t="shared" si="7"/>
        <v>30</v>
      </c>
      <c r="M55" s="13">
        <f t="shared" si="7"/>
        <v>0</v>
      </c>
      <c r="N55" s="13">
        <f t="shared" si="7"/>
        <v>0</v>
      </c>
    </row>
    <row r="56" spans="1:14" ht="12.75" customHeight="1" x14ac:dyDescent="0.2">
      <c r="A56" s="11"/>
      <c r="B56" s="12" t="s">
        <v>39</v>
      </c>
      <c r="C56" s="195">
        <v>0</v>
      </c>
      <c r="D56" s="195">
        <v>0</v>
      </c>
      <c r="E56" s="269">
        <v>0</v>
      </c>
      <c r="F56" s="339">
        <v>0</v>
      </c>
      <c r="G56" s="409">
        <v>0</v>
      </c>
      <c r="H56" s="480">
        <v>0</v>
      </c>
      <c r="I56" s="616">
        <v>0</v>
      </c>
      <c r="J56" s="688">
        <v>0</v>
      </c>
      <c r="K56" s="688">
        <v>0</v>
      </c>
      <c r="L56" s="759">
        <v>0</v>
      </c>
      <c r="M56" s="851">
        <v>0</v>
      </c>
      <c r="N56" s="924">
        <v>0</v>
      </c>
    </row>
    <row r="57" spans="1:14" ht="12.75" customHeight="1" x14ac:dyDescent="0.2">
      <c r="A57" s="11"/>
      <c r="B57" s="12" t="s">
        <v>40</v>
      </c>
      <c r="C57" s="195">
        <v>0</v>
      </c>
      <c r="D57" s="195">
        <v>0</v>
      </c>
      <c r="E57" s="269">
        <v>0</v>
      </c>
      <c r="F57" s="339">
        <v>0</v>
      </c>
      <c r="G57" s="409">
        <v>0</v>
      </c>
      <c r="H57" s="480">
        <v>0</v>
      </c>
      <c r="I57" s="616">
        <v>0</v>
      </c>
      <c r="J57" s="688">
        <v>0</v>
      </c>
      <c r="K57" s="688">
        <v>100</v>
      </c>
      <c r="L57" s="759">
        <v>30</v>
      </c>
      <c r="M57" s="851">
        <v>0</v>
      </c>
      <c r="N57" s="924">
        <v>0</v>
      </c>
    </row>
    <row r="58" spans="1:14" ht="12.75" customHeight="1" x14ac:dyDescent="0.2">
      <c r="A58" s="9">
        <v>2</v>
      </c>
      <c r="B58" s="10" t="s">
        <v>42</v>
      </c>
      <c r="C58" s="188"/>
      <c r="D58" s="188"/>
      <c r="E58" s="266"/>
      <c r="F58" s="330"/>
      <c r="G58" s="400"/>
      <c r="H58" s="471"/>
      <c r="I58" s="613"/>
      <c r="J58" s="679"/>
      <c r="K58" s="679"/>
      <c r="L58" s="756"/>
      <c r="M58" s="848"/>
      <c r="N58" s="921"/>
    </row>
    <row r="59" spans="1:14" ht="12.75" customHeight="1" x14ac:dyDescent="0.2">
      <c r="A59" s="11"/>
      <c r="B59" s="12" t="s">
        <v>43</v>
      </c>
      <c r="C59" s="188"/>
      <c r="D59" s="188"/>
      <c r="E59" s="266"/>
      <c r="F59" s="330"/>
      <c r="G59" s="400"/>
      <c r="H59" s="471"/>
      <c r="I59" s="613"/>
      <c r="J59" s="679"/>
      <c r="K59" s="679"/>
      <c r="L59" s="756"/>
      <c r="M59" s="848"/>
      <c r="N59" s="921"/>
    </row>
    <row r="60" spans="1:14" ht="12.75" customHeight="1" x14ac:dyDescent="0.2">
      <c r="A60" s="11"/>
      <c r="B60" s="12" t="s">
        <v>44</v>
      </c>
      <c r="C60" s="188"/>
      <c r="D60" s="188"/>
      <c r="E60" s="266"/>
      <c r="F60" s="330"/>
      <c r="G60" s="400"/>
      <c r="H60" s="471"/>
      <c r="I60" s="613"/>
      <c r="J60" s="679"/>
      <c r="K60" s="679"/>
      <c r="L60" s="756"/>
      <c r="M60" s="848"/>
      <c r="N60" s="921"/>
    </row>
    <row r="61" spans="1:14" ht="12.75" customHeight="1" x14ac:dyDescent="0.2">
      <c r="A61" s="9"/>
      <c r="B61" s="12" t="s">
        <v>45</v>
      </c>
      <c r="C61" s="188"/>
      <c r="D61" s="188"/>
      <c r="E61" s="266"/>
      <c r="F61" s="330"/>
      <c r="G61" s="400"/>
      <c r="H61" s="471"/>
      <c r="I61" s="613"/>
      <c r="J61" s="679"/>
      <c r="K61" s="679"/>
      <c r="L61" s="756"/>
      <c r="M61" s="848"/>
      <c r="N61" s="921"/>
    </row>
    <row r="62" spans="1:14" x14ac:dyDescent="0.2">
      <c r="A62" s="14"/>
      <c r="B62" s="15" t="s">
        <v>46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3.5" thickBot="1" x14ac:dyDescent="0.25">
      <c r="A63" s="17">
        <v>3</v>
      </c>
      <c r="B63" s="18" t="s">
        <v>47</v>
      </c>
      <c r="C63" s="179"/>
      <c r="D63" s="179"/>
      <c r="E63" s="257"/>
      <c r="F63" s="352"/>
      <c r="G63" s="422"/>
      <c r="H63" s="493"/>
      <c r="I63" s="604"/>
      <c r="J63" s="701"/>
      <c r="K63" s="701"/>
      <c r="L63" s="747"/>
      <c r="M63" s="840"/>
      <c r="N63" s="912"/>
    </row>
    <row r="64" spans="1:14" x14ac:dyDescent="0.2">
      <c r="B64" s="17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 customHeight="1" x14ac:dyDescent="0.2">
      <c r="A65" s="129" t="s">
        <v>66</v>
      </c>
      <c r="B65" s="17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75" customHeight="1" x14ac:dyDescent="0.2">
      <c r="B66" s="17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71" spans="1:14" ht="12.75" customHeight="1" x14ac:dyDescent="0.2">
      <c r="A71" s="949" t="s">
        <v>0</v>
      </c>
      <c r="B71" s="949"/>
    </row>
    <row r="72" spans="1:14" ht="12.75" customHeight="1" x14ac:dyDescent="0.2">
      <c r="A72" s="949" t="s">
        <v>3</v>
      </c>
      <c r="B72" s="949"/>
    </row>
    <row r="73" spans="1:14" ht="7.5" customHeight="1" x14ac:dyDescent="0.2">
      <c r="A73" s="949" t="s">
        <v>4</v>
      </c>
      <c r="B73" s="949"/>
    </row>
    <row r="74" spans="1:14" ht="18" customHeight="1" x14ac:dyDescent="0.3">
      <c r="C74" s="194"/>
    </row>
    <row r="75" spans="1:14" ht="12.75" customHeight="1" x14ac:dyDescent="0.2">
      <c r="C75" s="191"/>
    </row>
    <row r="76" spans="1:14" ht="12.75" customHeight="1" x14ac:dyDescent="0.2">
      <c r="A76" s="1" t="s">
        <v>6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 customHeight="1" x14ac:dyDescent="0.2">
      <c r="A77" s="3" t="s">
        <v>7</v>
      </c>
      <c r="B77" s="3"/>
      <c r="C77" s="23" t="s">
        <v>8</v>
      </c>
      <c r="D77" s="23" t="s">
        <v>8</v>
      </c>
      <c r="E77" s="23" t="s">
        <v>8</v>
      </c>
      <c r="F77" s="23" t="s">
        <v>8</v>
      </c>
      <c r="G77" s="23" t="s">
        <v>8</v>
      </c>
      <c r="H77" s="23" t="s">
        <v>8</v>
      </c>
      <c r="I77" s="23" t="s">
        <v>8</v>
      </c>
      <c r="J77" s="23" t="s">
        <v>8</v>
      </c>
      <c r="K77" s="23" t="s">
        <v>8</v>
      </c>
      <c r="L77" s="23" t="s">
        <v>8</v>
      </c>
      <c r="M77" s="23" t="s">
        <v>8</v>
      </c>
      <c r="N77" s="23" t="s">
        <v>8</v>
      </c>
    </row>
    <row r="78" spans="1:14" s="3" customFormat="1" ht="12.75" customHeight="1" x14ac:dyDescent="0.2">
      <c r="A78" s="131" t="s">
        <v>10</v>
      </c>
      <c r="B78" s="131"/>
      <c r="C78" s="69" t="s">
        <v>11</v>
      </c>
      <c r="D78" s="69" t="s">
        <v>11</v>
      </c>
      <c r="E78" s="69" t="s">
        <v>11</v>
      </c>
      <c r="F78" s="69" t="s">
        <v>11</v>
      </c>
      <c r="G78" s="69" t="s">
        <v>11</v>
      </c>
      <c r="H78" s="69" t="s">
        <v>11</v>
      </c>
      <c r="I78" s="69" t="s">
        <v>11</v>
      </c>
      <c r="J78" s="69" t="s">
        <v>11</v>
      </c>
      <c r="K78" s="69" t="s">
        <v>11</v>
      </c>
      <c r="L78" s="69" t="s">
        <v>11</v>
      </c>
      <c r="M78" s="69" t="s">
        <v>11</v>
      </c>
      <c r="N78" s="69" t="s">
        <v>11</v>
      </c>
    </row>
    <row r="79" spans="1:14" ht="30" customHeight="1" thickBot="1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25.5" customHeight="1" x14ac:dyDescent="0.2">
      <c r="A80" s="950" t="s">
        <v>12</v>
      </c>
      <c r="B80" s="952" t="s">
        <v>13</v>
      </c>
      <c r="C80" s="193"/>
    </row>
    <row r="81" spans="1:14" ht="20.100000000000001" customHeight="1" x14ac:dyDescent="0.2">
      <c r="A81" s="951"/>
      <c r="B81" s="95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20.100000000000001" customHeight="1" x14ac:dyDescent="0.2">
      <c r="A82" s="951"/>
      <c r="B82" s="953"/>
      <c r="C82" s="189" t="s">
        <v>18</v>
      </c>
      <c r="D82" s="189" t="s">
        <v>18</v>
      </c>
      <c r="E82" s="267" t="s">
        <v>18</v>
      </c>
      <c r="F82" s="331" t="s">
        <v>18</v>
      </c>
      <c r="G82" s="401" t="s">
        <v>18</v>
      </c>
      <c r="H82" s="472" t="s">
        <v>18</v>
      </c>
      <c r="I82" s="614" t="s">
        <v>18</v>
      </c>
      <c r="J82" s="680" t="s">
        <v>18</v>
      </c>
      <c r="K82" s="680" t="s">
        <v>18</v>
      </c>
      <c r="L82" s="757" t="s">
        <v>18</v>
      </c>
      <c r="M82" s="849" t="s">
        <v>18</v>
      </c>
      <c r="N82" s="922" t="s">
        <v>18</v>
      </c>
    </row>
    <row r="83" spans="1:14" ht="20.100000000000001" customHeight="1" x14ac:dyDescent="0.2">
      <c r="A83" s="951"/>
      <c r="B83" s="953"/>
      <c r="C83" s="190"/>
      <c r="D83" s="190"/>
      <c r="E83" s="268"/>
      <c r="F83" s="332"/>
      <c r="G83" s="402"/>
      <c r="H83" s="473"/>
      <c r="I83" s="615"/>
      <c r="J83" s="681"/>
      <c r="K83" s="681"/>
      <c r="L83" s="758"/>
      <c r="M83" s="850"/>
      <c r="N83" s="923"/>
    </row>
    <row r="84" spans="1:14" ht="20.100000000000001" customHeight="1" x14ac:dyDescent="0.2">
      <c r="A84" s="44" t="s">
        <v>24</v>
      </c>
      <c r="B84" s="45" t="s">
        <v>25</v>
      </c>
      <c r="C84" s="185" t="s">
        <v>33</v>
      </c>
      <c r="D84" s="185" t="s">
        <v>33</v>
      </c>
      <c r="E84" s="263" t="s">
        <v>33</v>
      </c>
      <c r="F84" s="327" t="s">
        <v>33</v>
      </c>
      <c r="G84" s="397" t="s">
        <v>33</v>
      </c>
      <c r="H84" s="468" t="s">
        <v>33</v>
      </c>
      <c r="I84" s="610" t="s">
        <v>33</v>
      </c>
      <c r="J84" s="676" t="s">
        <v>33</v>
      </c>
      <c r="K84" s="676" t="s">
        <v>33</v>
      </c>
      <c r="L84" s="753" t="s">
        <v>33</v>
      </c>
      <c r="M84" s="846" t="s">
        <v>33</v>
      </c>
      <c r="N84" s="918" t="s">
        <v>33</v>
      </c>
    </row>
    <row r="85" spans="1:14" ht="20.100000000000001" customHeight="1" x14ac:dyDescent="0.2">
      <c r="A85" s="5"/>
      <c r="B85" s="6" t="s">
        <v>36</v>
      </c>
      <c r="C85" s="7">
        <f t="shared" ref="C85:N85" si="8">SUM(C87,C90)</f>
        <v>0</v>
      </c>
      <c r="D85" s="7">
        <f t="shared" si="8"/>
        <v>0</v>
      </c>
      <c r="E85" s="7">
        <f t="shared" si="8"/>
        <v>0</v>
      </c>
      <c r="F85" s="7">
        <f t="shared" si="8"/>
        <v>0</v>
      </c>
      <c r="G85" s="7">
        <f t="shared" si="8"/>
        <v>0</v>
      </c>
      <c r="H85" s="7">
        <f t="shared" si="8"/>
        <v>0</v>
      </c>
      <c r="I85" s="7">
        <f t="shared" si="8"/>
        <v>0</v>
      </c>
      <c r="J85" s="7">
        <f t="shared" si="8"/>
        <v>0</v>
      </c>
      <c r="K85" s="7">
        <f t="shared" si="8"/>
        <v>0</v>
      </c>
      <c r="L85" s="7">
        <f t="shared" si="8"/>
        <v>0</v>
      </c>
      <c r="M85" s="7">
        <f t="shared" si="8"/>
        <v>0</v>
      </c>
      <c r="N85" s="7">
        <f t="shared" si="8"/>
        <v>0</v>
      </c>
    </row>
    <row r="86" spans="1:14" ht="20.100000000000001" customHeight="1" x14ac:dyDescent="0.2">
      <c r="A86" s="9">
        <v>1</v>
      </c>
      <c r="B86" s="10" t="s">
        <v>37</v>
      </c>
      <c r="C86" s="188"/>
      <c r="D86" s="188"/>
      <c r="E86" s="266"/>
      <c r="F86" s="330"/>
      <c r="G86" s="400"/>
      <c r="H86" s="471"/>
      <c r="I86" s="613"/>
      <c r="J86" s="679"/>
      <c r="K86" s="679"/>
      <c r="L86" s="756"/>
      <c r="M86" s="848"/>
      <c r="N86" s="921"/>
    </row>
    <row r="87" spans="1:14" ht="20.100000000000001" customHeight="1" x14ac:dyDescent="0.2">
      <c r="A87" s="11"/>
      <c r="B87" s="10" t="s">
        <v>38</v>
      </c>
      <c r="C87" s="198">
        <f t="shared" ref="C87:D87" si="9">SUM(C88:C89)</f>
        <v>0</v>
      </c>
      <c r="D87" s="198">
        <f t="shared" si="9"/>
        <v>0</v>
      </c>
      <c r="E87" s="272">
        <f t="shared" ref="E87:N87" si="10">SUM(E88:E89)</f>
        <v>0</v>
      </c>
      <c r="F87" s="338">
        <f t="shared" si="10"/>
        <v>0</v>
      </c>
      <c r="G87" s="408">
        <f t="shared" si="10"/>
        <v>0</v>
      </c>
      <c r="H87" s="479">
        <f t="shared" si="10"/>
        <v>0</v>
      </c>
      <c r="I87" s="619">
        <f t="shared" si="10"/>
        <v>0</v>
      </c>
      <c r="J87" s="687">
        <f t="shared" si="10"/>
        <v>0</v>
      </c>
      <c r="K87" s="687">
        <f t="shared" si="10"/>
        <v>0</v>
      </c>
      <c r="L87" s="761">
        <f t="shared" si="10"/>
        <v>0</v>
      </c>
      <c r="M87" s="854">
        <f t="shared" si="10"/>
        <v>0</v>
      </c>
      <c r="N87" s="927">
        <f t="shared" si="10"/>
        <v>0</v>
      </c>
    </row>
    <row r="88" spans="1:14" ht="26.25" customHeight="1" x14ac:dyDescent="0.2">
      <c r="A88" s="11"/>
      <c r="B88" s="12" t="s">
        <v>39</v>
      </c>
      <c r="C88" s="79">
        <v>0</v>
      </c>
      <c r="D88" s="79">
        <v>0</v>
      </c>
      <c r="E88" s="79">
        <v>0</v>
      </c>
      <c r="F88" s="79">
        <v>0</v>
      </c>
      <c r="G88" s="79">
        <v>0</v>
      </c>
      <c r="H88" s="79">
        <v>0</v>
      </c>
      <c r="I88" s="79">
        <v>0</v>
      </c>
      <c r="J88" s="79">
        <v>0</v>
      </c>
      <c r="K88" s="79">
        <v>0</v>
      </c>
      <c r="L88" s="79">
        <v>0</v>
      </c>
      <c r="M88" s="79">
        <v>0</v>
      </c>
      <c r="N88" s="79">
        <v>0</v>
      </c>
    </row>
    <row r="89" spans="1:14" ht="20.100000000000001" customHeight="1" x14ac:dyDescent="0.2">
      <c r="A89" s="11"/>
      <c r="B89" s="12" t="s">
        <v>40</v>
      </c>
      <c r="C89" s="79">
        <v>0</v>
      </c>
      <c r="D89" s="79">
        <v>0</v>
      </c>
      <c r="E89" s="79">
        <v>0</v>
      </c>
      <c r="F89" s="79">
        <v>0</v>
      </c>
      <c r="G89" s="79">
        <v>0</v>
      </c>
      <c r="H89" s="79">
        <v>0</v>
      </c>
      <c r="I89" s="79">
        <v>0</v>
      </c>
      <c r="J89" s="79">
        <v>0</v>
      </c>
      <c r="K89" s="79">
        <v>0</v>
      </c>
      <c r="L89" s="79">
        <v>0</v>
      </c>
      <c r="M89" s="79">
        <v>0</v>
      </c>
      <c r="N89" s="79">
        <v>0</v>
      </c>
    </row>
    <row r="90" spans="1:14" ht="12.75" customHeight="1" x14ac:dyDescent="0.2">
      <c r="A90" s="11"/>
      <c r="B90" s="10" t="s">
        <v>41</v>
      </c>
      <c r="C90" s="13">
        <f t="shared" ref="C90:E90" si="11">SUM(C91:C92)</f>
        <v>0</v>
      </c>
      <c r="D90" s="13">
        <f t="shared" si="11"/>
        <v>0</v>
      </c>
      <c r="E90" s="13">
        <f t="shared" si="11"/>
        <v>0</v>
      </c>
      <c r="F90" s="13">
        <f t="shared" ref="F90:N90" si="12">SUM(F91:F92)</f>
        <v>0</v>
      </c>
      <c r="G90" s="13">
        <f t="shared" si="12"/>
        <v>0</v>
      </c>
      <c r="H90" s="13">
        <f t="shared" si="12"/>
        <v>0</v>
      </c>
      <c r="I90" s="13">
        <f t="shared" si="12"/>
        <v>0</v>
      </c>
      <c r="J90" s="13">
        <f t="shared" si="12"/>
        <v>0</v>
      </c>
      <c r="K90" s="13">
        <f t="shared" si="12"/>
        <v>0</v>
      </c>
      <c r="L90" s="13">
        <f t="shared" si="12"/>
        <v>0</v>
      </c>
      <c r="M90" s="13">
        <f t="shared" si="12"/>
        <v>0</v>
      </c>
      <c r="N90" s="13">
        <f t="shared" si="12"/>
        <v>0</v>
      </c>
    </row>
    <row r="91" spans="1:14" ht="12.75" customHeight="1" x14ac:dyDescent="0.2">
      <c r="A91" s="11"/>
      <c r="B91" s="12" t="s">
        <v>39</v>
      </c>
      <c r="C91" s="195">
        <v>0</v>
      </c>
      <c r="D91" s="195">
        <v>0</v>
      </c>
      <c r="E91" s="269">
        <v>0</v>
      </c>
      <c r="F91" s="339">
        <v>0</v>
      </c>
      <c r="G91" s="409">
        <v>0</v>
      </c>
      <c r="H91" s="480">
        <v>0</v>
      </c>
      <c r="I91" s="616">
        <v>0</v>
      </c>
      <c r="J91" s="688">
        <v>0</v>
      </c>
      <c r="K91" s="688">
        <v>0</v>
      </c>
      <c r="L91" s="759">
        <v>0</v>
      </c>
      <c r="M91" s="851">
        <v>0</v>
      </c>
      <c r="N91" s="924">
        <v>0</v>
      </c>
    </row>
    <row r="92" spans="1:14" ht="12.75" customHeight="1" x14ac:dyDescent="0.2">
      <c r="A92" s="11"/>
      <c r="B92" s="12" t="s">
        <v>40</v>
      </c>
      <c r="C92" s="195">
        <v>0</v>
      </c>
      <c r="D92" s="195">
        <v>0</v>
      </c>
      <c r="E92" s="269">
        <v>0</v>
      </c>
      <c r="F92" s="339">
        <v>0</v>
      </c>
      <c r="G92" s="409">
        <v>0</v>
      </c>
      <c r="H92" s="480">
        <v>0</v>
      </c>
      <c r="I92" s="616">
        <v>0</v>
      </c>
      <c r="J92" s="688">
        <v>0</v>
      </c>
      <c r="K92" s="688">
        <v>0</v>
      </c>
      <c r="L92" s="759">
        <v>0</v>
      </c>
      <c r="M92" s="851">
        <v>0</v>
      </c>
      <c r="N92" s="924">
        <v>0</v>
      </c>
    </row>
    <row r="93" spans="1:14" ht="12.75" customHeight="1" x14ac:dyDescent="0.2">
      <c r="A93" s="9">
        <v>2</v>
      </c>
      <c r="B93" s="10" t="s">
        <v>42</v>
      </c>
      <c r="C93" s="188"/>
      <c r="D93" s="188"/>
      <c r="E93" s="266"/>
      <c r="F93" s="330"/>
      <c r="G93" s="400"/>
      <c r="H93" s="471"/>
      <c r="I93" s="613"/>
      <c r="J93" s="679"/>
      <c r="K93" s="679"/>
      <c r="L93" s="756"/>
      <c r="M93" s="848"/>
      <c r="N93" s="921"/>
    </row>
    <row r="94" spans="1:14" x14ac:dyDescent="0.2">
      <c r="A94" s="11"/>
      <c r="B94" s="12" t="s">
        <v>43</v>
      </c>
      <c r="C94" s="188"/>
      <c r="D94" s="188"/>
      <c r="E94" s="266"/>
      <c r="F94" s="330"/>
      <c r="G94" s="400"/>
      <c r="H94" s="471"/>
      <c r="I94" s="613"/>
      <c r="J94" s="679"/>
      <c r="K94" s="679"/>
      <c r="L94" s="756"/>
      <c r="M94" s="848"/>
      <c r="N94" s="921"/>
    </row>
    <row r="95" spans="1:14" x14ac:dyDescent="0.2">
      <c r="A95" s="11"/>
      <c r="B95" s="12" t="s">
        <v>44</v>
      </c>
      <c r="C95" s="188"/>
      <c r="D95" s="188"/>
      <c r="E95" s="266"/>
      <c r="F95" s="330"/>
      <c r="G95" s="400"/>
      <c r="H95" s="471"/>
      <c r="I95" s="613"/>
      <c r="J95" s="679"/>
      <c r="K95" s="679"/>
      <c r="L95" s="756"/>
      <c r="M95" s="848"/>
      <c r="N95" s="921"/>
    </row>
    <row r="96" spans="1:14" x14ac:dyDescent="0.2">
      <c r="A96" s="9"/>
      <c r="B96" s="12" t="s">
        <v>45</v>
      </c>
      <c r="C96" s="188"/>
      <c r="D96" s="188"/>
      <c r="E96" s="266"/>
      <c r="F96" s="330"/>
      <c r="G96" s="400"/>
      <c r="H96" s="471"/>
      <c r="I96" s="613"/>
      <c r="J96" s="679"/>
      <c r="K96" s="679"/>
      <c r="L96" s="756"/>
      <c r="M96" s="848"/>
      <c r="N96" s="921"/>
    </row>
    <row r="97" spans="1:14" ht="12.75" customHeight="1" x14ac:dyDescent="0.2">
      <c r="A97" s="14"/>
      <c r="B97" s="15" t="s">
        <v>46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ht="12.75" customHeight="1" thickBot="1" x14ac:dyDescent="0.25">
      <c r="A98" s="17">
        <v>3</v>
      </c>
      <c r="B98" s="18" t="s">
        <v>47</v>
      </c>
      <c r="C98" s="179"/>
      <c r="D98" s="179"/>
      <c r="E98" s="257"/>
      <c r="F98" s="352"/>
      <c r="G98" s="422"/>
      <c r="H98" s="493"/>
      <c r="I98" s="604"/>
      <c r="J98" s="701"/>
      <c r="K98" s="701"/>
      <c r="L98" s="747"/>
      <c r="M98" s="840"/>
      <c r="N98" s="912"/>
    </row>
    <row r="99" spans="1:14" x14ac:dyDescent="0.2">
      <c r="B99" s="17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x14ac:dyDescent="0.2">
      <c r="A100" s="129" t="s">
        <v>66</v>
      </c>
    </row>
    <row r="103" spans="1:14" ht="12.75" customHeight="1" x14ac:dyDescent="0.2"/>
    <row r="104" spans="1:14" ht="12.75" customHeight="1" x14ac:dyDescent="0.2"/>
    <row r="105" spans="1:14" ht="12.75" customHeight="1" x14ac:dyDescent="0.2"/>
    <row r="106" spans="1:14" ht="12.75" customHeight="1" x14ac:dyDescent="0.2">
      <c r="A106" s="949" t="s">
        <v>0</v>
      </c>
      <c r="B106" s="949"/>
    </row>
    <row r="107" spans="1:14" ht="12.75" customHeight="1" x14ac:dyDescent="0.2">
      <c r="A107" s="949" t="s">
        <v>3</v>
      </c>
      <c r="B107" s="949"/>
    </row>
    <row r="108" spans="1:14" ht="13.5" customHeight="1" x14ac:dyDescent="0.2">
      <c r="A108" s="949" t="s">
        <v>4</v>
      </c>
      <c r="B108" s="949"/>
    </row>
    <row r="109" spans="1:14" ht="12.75" customHeight="1" x14ac:dyDescent="0.3">
      <c r="C109" s="194"/>
    </row>
    <row r="110" spans="1:14" x14ac:dyDescent="0.2">
      <c r="C110" s="191"/>
    </row>
    <row r="111" spans="1:14" ht="30" customHeight="1" x14ac:dyDescent="0.2">
      <c r="A111" s="1" t="s">
        <v>6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25.5" customHeight="1" x14ac:dyDescent="0.2">
      <c r="A112" s="1" t="s">
        <v>7</v>
      </c>
      <c r="C112" s="23" t="s">
        <v>48</v>
      </c>
      <c r="D112" s="23" t="s">
        <v>48</v>
      </c>
      <c r="E112" s="23" t="s">
        <v>48</v>
      </c>
      <c r="F112" s="23" t="s">
        <v>48</v>
      </c>
      <c r="G112" s="23" t="s">
        <v>48</v>
      </c>
      <c r="H112" s="23" t="s">
        <v>48</v>
      </c>
      <c r="I112" s="23" t="s">
        <v>48</v>
      </c>
      <c r="J112" s="23" t="s">
        <v>48</v>
      </c>
      <c r="K112" s="23" t="s">
        <v>48</v>
      </c>
      <c r="L112" s="23" t="s">
        <v>48</v>
      </c>
      <c r="M112" s="23" t="s">
        <v>48</v>
      </c>
      <c r="N112" s="23" t="s">
        <v>48</v>
      </c>
    </row>
    <row r="113" spans="1:14" s="3" customFormat="1" ht="20.100000000000001" customHeight="1" x14ac:dyDescent="0.2">
      <c r="A113" s="131" t="s">
        <v>52</v>
      </c>
      <c r="B113" s="131"/>
      <c r="C113" s="69" t="s">
        <v>11</v>
      </c>
      <c r="D113" s="69" t="s">
        <v>11</v>
      </c>
      <c r="E113" s="69" t="s">
        <v>11</v>
      </c>
      <c r="F113" s="69" t="s">
        <v>11</v>
      </c>
      <c r="G113" s="69" t="s">
        <v>11</v>
      </c>
      <c r="H113" s="69" t="s">
        <v>11</v>
      </c>
      <c r="I113" s="69" t="s">
        <v>11</v>
      </c>
      <c r="J113" s="69" t="s">
        <v>11</v>
      </c>
      <c r="K113" s="69" t="s">
        <v>11</v>
      </c>
      <c r="L113" s="69" t="s">
        <v>11</v>
      </c>
      <c r="M113" s="69" t="s">
        <v>11</v>
      </c>
      <c r="N113" s="69" t="s">
        <v>11</v>
      </c>
    </row>
    <row r="114" spans="1:14" ht="20.100000000000001" customHeight="1" thickBot="1" x14ac:dyDescent="0.25">
      <c r="A114" s="3"/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20.100000000000001" customHeight="1" x14ac:dyDescent="0.2">
      <c r="A115" s="950" t="s">
        <v>12</v>
      </c>
      <c r="B115" s="952" t="s">
        <v>13</v>
      </c>
      <c r="C115" s="193"/>
    </row>
    <row r="116" spans="1:14" ht="20.100000000000001" customHeight="1" x14ac:dyDescent="0.2">
      <c r="A116" s="951"/>
      <c r="B116" s="95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20.100000000000001" customHeight="1" x14ac:dyDescent="0.2">
      <c r="A117" s="951"/>
      <c r="B117" s="953"/>
      <c r="C117" s="189" t="s">
        <v>18</v>
      </c>
      <c r="D117" s="189" t="s">
        <v>18</v>
      </c>
      <c r="E117" s="267" t="s">
        <v>18</v>
      </c>
      <c r="F117" s="331" t="s">
        <v>18</v>
      </c>
      <c r="G117" s="401" t="s">
        <v>18</v>
      </c>
      <c r="H117" s="472" t="s">
        <v>18</v>
      </c>
      <c r="I117" s="614" t="s">
        <v>18</v>
      </c>
      <c r="J117" s="680" t="s">
        <v>18</v>
      </c>
      <c r="K117" s="680" t="s">
        <v>18</v>
      </c>
      <c r="L117" s="757" t="s">
        <v>18</v>
      </c>
      <c r="M117" s="849" t="s">
        <v>18</v>
      </c>
      <c r="N117" s="922" t="s">
        <v>18</v>
      </c>
    </row>
    <row r="118" spans="1:14" ht="20.100000000000001" customHeight="1" x14ac:dyDescent="0.2">
      <c r="A118" s="951"/>
      <c r="B118" s="953"/>
      <c r="C118" s="190"/>
      <c r="D118" s="190"/>
      <c r="E118" s="268"/>
      <c r="F118" s="332"/>
      <c r="G118" s="402"/>
      <c r="H118" s="473"/>
      <c r="I118" s="615"/>
      <c r="J118" s="681"/>
      <c r="K118" s="681"/>
      <c r="L118" s="758"/>
      <c r="M118" s="850"/>
      <c r="N118" s="923"/>
    </row>
    <row r="119" spans="1:14" ht="20.100000000000001" customHeight="1" x14ac:dyDescent="0.2">
      <c r="A119" s="44" t="s">
        <v>24</v>
      </c>
      <c r="B119" s="45" t="s">
        <v>25</v>
      </c>
      <c r="C119" s="185" t="s">
        <v>33</v>
      </c>
      <c r="D119" s="185" t="s">
        <v>33</v>
      </c>
      <c r="E119" s="263" t="s">
        <v>33</v>
      </c>
      <c r="F119" s="327" t="s">
        <v>33</v>
      </c>
      <c r="G119" s="397" t="s">
        <v>33</v>
      </c>
      <c r="H119" s="468" t="s">
        <v>33</v>
      </c>
      <c r="I119" s="610" t="s">
        <v>33</v>
      </c>
      <c r="J119" s="676" t="s">
        <v>33</v>
      </c>
      <c r="K119" s="676" t="s">
        <v>33</v>
      </c>
      <c r="L119" s="753" t="s">
        <v>33</v>
      </c>
      <c r="M119" s="846" t="s">
        <v>33</v>
      </c>
      <c r="N119" s="918" t="s">
        <v>33</v>
      </c>
    </row>
    <row r="120" spans="1:14" ht="26.25" customHeight="1" x14ac:dyDescent="0.2">
      <c r="A120" s="5"/>
      <c r="B120" s="6" t="s">
        <v>36</v>
      </c>
      <c r="C120" s="7">
        <f t="shared" ref="C120:N120" si="13">SUM(C122,C125)</f>
        <v>0</v>
      </c>
      <c r="D120" s="7">
        <f t="shared" si="13"/>
        <v>0</v>
      </c>
      <c r="E120" s="7">
        <f t="shared" si="13"/>
        <v>0</v>
      </c>
      <c r="F120" s="7">
        <f t="shared" si="13"/>
        <v>0</v>
      </c>
      <c r="G120" s="7">
        <f t="shared" si="13"/>
        <v>0</v>
      </c>
      <c r="H120" s="7">
        <f t="shared" si="13"/>
        <v>0</v>
      </c>
      <c r="I120" s="7">
        <f t="shared" si="13"/>
        <v>0</v>
      </c>
      <c r="J120" s="7">
        <f t="shared" si="13"/>
        <v>0</v>
      </c>
      <c r="K120" s="7">
        <f t="shared" si="13"/>
        <v>700</v>
      </c>
      <c r="L120" s="7">
        <f t="shared" si="13"/>
        <v>300</v>
      </c>
      <c r="M120" s="7">
        <f t="shared" si="13"/>
        <v>200</v>
      </c>
      <c r="N120" s="7">
        <f t="shared" si="13"/>
        <v>200</v>
      </c>
    </row>
    <row r="121" spans="1:14" ht="20.100000000000001" customHeight="1" x14ac:dyDescent="0.25">
      <c r="A121" s="9">
        <v>1</v>
      </c>
      <c r="B121" s="10" t="s">
        <v>37</v>
      </c>
      <c r="C121" s="211"/>
      <c r="D121" s="211"/>
      <c r="E121" s="282"/>
      <c r="F121" s="343"/>
      <c r="G121" s="413"/>
      <c r="H121" s="484"/>
      <c r="I121" s="629"/>
      <c r="J121" s="692"/>
      <c r="K121" s="692"/>
      <c r="L121" s="770"/>
      <c r="M121" s="864"/>
      <c r="N121" s="937"/>
    </row>
    <row r="122" spans="1:14" ht="20.100000000000001" customHeight="1" x14ac:dyDescent="0.2">
      <c r="A122" s="11"/>
      <c r="B122" s="10" t="s">
        <v>38</v>
      </c>
      <c r="C122" s="181">
        <f t="shared" ref="C122:D122" si="14">SUM(C123:C124)</f>
        <v>0</v>
      </c>
      <c r="D122" s="181">
        <f t="shared" si="14"/>
        <v>0</v>
      </c>
      <c r="E122" s="259">
        <f t="shared" ref="E122:N122" si="15">SUM(E123:E124)</f>
        <v>0</v>
      </c>
      <c r="F122" s="334">
        <f t="shared" si="15"/>
        <v>0</v>
      </c>
      <c r="G122" s="404">
        <f t="shared" si="15"/>
        <v>0</v>
      </c>
      <c r="H122" s="475">
        <f t="shared" si="15"/>
        <v>0</v>
      </c>
      <c r="I122" s="606">
        <f t="shared" si="15"/>
        <v>0</v>
      </c>
      <c r="J122" s="683">
        <f t="shared" si="15"/>
        <v>0</v>
      </c>
      <c r="K122" s="683">
        <f t="shared" si="15"/>
        <v>0</v>
      </c>
      <c r="L122" s="749">
        <f t="shared" si="15"/>
        <v>0</v>
      </c>
      <c r="M122" s="842">
        <f t="shared" si="15"/>
        <v>0</v>
      </c>
      <c r="N122" s="914">
        <f t="shared" si="15"/>
        <v>0</v>
      </c>
    </row>
    <row r="123" spans="1:14" ht="20.100000000000001" customHeight="1" x14ac:dyDescent="0.25">
      <c r="A123" s="11"/>
      <c r="B123" s="12" t="s">
        <v>39</v>
      </c>
      <c r="C123" s="71">
        <v>0</v>
      </c>
      <c r="D123" s="71">
        <v>0</v>
      </c>
      <c r="E123" s="71">
        <v>0</v>
      </c>
      <c r="F123" s="71">
        <v>0</v>
      </c>
      <c r="G123" s="71">
        <v>0</v>
      </c>
      <c r="H123" s="71">
        <v>0</v>
      </c>
      <c r="I123" s="71">
        <v>0</v>
      </c>
      <c r="J123" s="71">
        <v>0</v>
      </c>
      <c r="K123" s="71">
        <v>0</v>
      </c>
      <c r="L123" s="71">
        <v>0</v>
      </c>
      <c r="M123" s="71">
        <v>0</v>
      </c>
      <c r="N123" s="71">
        <v>0</v>
      </c>
    </row>
    <row r="124" spans="1:14" ht="20.100000000000001" customHeight="1" x14ac:dyDescent="0.25">
      <c r="A124" s="11"/>
      <c r="B124" s="12" t="s">
        <v>40</v>
      </c>
      <c r="C124" s="71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</row>
    <row r="125" spans="1:14" ht="24" customHeight="1" x14ac:dyDescent="0.2">
      <c r="A125" s="11"/>
      <c r="B125" s="10" t="s">
        <v>41</v>
      </c>
      <c r="C125" s="72">
        <f t="shared" ref="C125:E125" si="16">SUM(C126:C127)</f>
        <v>0</v>
      </c>
      <c r="D125" s="72">
        <f t="shared" si="16"/>
        <v>0</v>
      </c>
      <c r="E125" s="72">
        <f t="shared" si="16"/>
        <v>0</v>
      </c>
      <c r="F125" s="72">
        <f t="shared" ref="F125:N125" si="17">SUM(F126:F127)</f>
        <v>0</v>
      </c>
      <c r="G125" s="72">
        <f t="shared" si="17"/>
        <v>0</v>
      </c>
      <c r="H125" s="72">
        <f t="shared" si="17"/>
        <v>0</v>
      </c>
      <c r="I125" s="72">
        <f t="shared" si="17"/>
        <v>0</v>
      </c>
      <c r="J125" s="72">
        <f t="shared" si="17"/>
        <v>0</v>
      </c>
      <c r="K125" s="72">
        <f t="shared" si="17"/>
        <v>700</v>
      </c>
      <c r="L125" s="72">
        <f t="shared" si="17"/>
        <v>300</v>
      </c>
      <c r="M125" s="72">
        <f t="shared" si="17"/>
        <v>200</v>
      </c>
      <c r="N125" s="72">
        <f t="shared" si="17"/>
        <v>200</v>
      </c>
    </row>
    <row r="126" spans="1:14" ht="15" x14ac:dyDescent="0.2">
      <c r="A126" s="11"/>
      <c r="B126" s="12" t="s">
        <v>39</v>
      </c>
      <c r="C126" s="182">
        <v>0</v>
      </c>
      <c r="D126" s="182">
        <v>0</v>
      </c>
      <c r="E126" s="260">
        <v>0</v>
      </c>
      <c r="F126" s="342">
        <v>0</v>
      </c>
      <c r="G126" s="412">
        <v>0</v>
      </c>
      <c r="H126" s="483">
        <v>0</v>
      </c>
      <c r="I126" s="607">
        <v>0</v>
      </c>
      <c r="J126" s="691">
        <v>0</v>
      </c>
      <c r="K126" s="691">
        <v>0</v>
      </c>
      <c r="L126" s="750">
        <v>0</v>
      </c>
      <c r="M126" s="843">
        <v>0</v>
      </c>
      <c r="N126" s="915">
        <v>0</v>
      </c>
    </row>
    <row r="127" spans="1:14" ht="12.75" customHeight="1" x14ac:dyDescent="0.2">
      <c r="A127" s="11"/>
      <c r="B127" s="12" t="s">
        <v>40</v>
      </c>
      <c r="C127" s="182">
        <v>0</v>
      </c>
      <c r="D127" s="182">
        <v>0</v>
      </c>
      <c r="E127" s="260">
        <v>0</v>
      </c>
      <c r="F127" s="342">
        <v>0</v>
      </c>
      <c r="G127" s="412">
        <v>0</v>
      </c>
      <c r="H127" s="483">
        <v>0</v>
      </c>
      <c r="I127" s="607">
        <v>0</v>
      </c>
      <c r="J127" s="691">
        <v>0</v>
      </c>
      <c r="K127" s="691">
        <v>700</v>
      </c>
      <c r="L127" s="750">
        <v>300</v>
      </c>
      <c r="M127" s="843">
        <v>200</v>
      </c>
      <c r="N127" s="915">
        <v>200</v>
      </c>
    </row>
    <row r="128" spans="1:14" ht="12.75" customHeight="1" x14ac:dyDescent="0.25">
      <c r="A128" s="9">
        <v>2</v>
      </c>
      <c r="B128" s="10" t="s">
        <v>42</v>
      </c>
      <c r="C128" s="211"/>
      <c r="D128" s="211"/>
      <c r="E128" s="282"/>
      <c r="F128" s="343"/>
      <c r="G128" s="413"/>
      <c r="H128" s="484"/>
      <c r="I128" s="629"/>
      <c r="J128" s="692"/>
      <c r="K128" s="692"/>
      <c r="L128" s="770"/>
      <c r="M128" s="864"/>
      <c r="N128" s="937"/>
    </row>
    <row r="129" spans="1:14" ht="12.75" customHeight="1" x14ac:dyDescent="0.25">
      <c r="A129" s="11"/>
      <c r="B129" s="12" t="s">
        <v>43</v>
      </c>
      <c r="C129" s="211"/>
      <c r="D129" s="211"/>
      <c r="E129" s="282"/>
      <c r="F129" s="343"/>
      <c r="G129" s="413"/>
      <c r="H129" s="484"/>
      <c r="I129" s="629"/>
      <c r="J129" s="692"/>
      <c r="K129" s="692"/>
      <c r="L129" s="770"/>
      <c r="M129" s="864"/>
      <c r="N129" s="937"/>
    </row>
    <row r="130" spans="1:14" ht="12.75" customHeight="1" x14ac:dyDescent="0.25">
      <c r="A130" s="11"/>
      <c r="B130" s="12" t="s">
        <v>44</v>
      </c>
      <c r="C130" s="211"/>
      <c r="D130" s="211"/>
      <c r="E130" s="282"/>
      <c r="F130" s="343"/>
      <c r="G130" s="413"/>
      <c r="H130" s="484"/>
      <c r="I130" s="629"/>
      <c r="J130" s="692"/>
      <c r="K130" s="692"/>
      <c r="L130" s="770"/>
      <c r="M130" s="864"/>
      <c r="N130" s="937"/>
    </row>
    <row r="131" spans="1:14" ht="12.75" customHeight="1" x14ac:dyDescent="0.25">
      <c r="A131" s="9"/>
      <c r="B131" s="12" t="s">
        <v>45</v>
      </c>
      <c r="C131" s="211"/>
      <c r="D131" s="211"/>
      <c r="E131" s="282"/>
      <c r="F131" s="343"/>
      <c r="G131" s="413"/>
      <c r="H131" s="484"/>
      <c r="I131" s="629"/>
      <c r="J131" s="692"/>
      <c r="K131" s="692"/>
      <c r="L131" s="770"/>
      <c r="M131" s="864"/>
      <c r="N131" s="937"/>
    </row>
    <row r="132" spans="1:14" ht="12.75" customHeight="1" x14ac:dyDescent="0.25">
      <c r="A132" s="14"/>
      <c r="B132" s="15" t="s">
        <v>46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</row>
    <row r="133" spans="1:14" ht="12.75" customHeight="1" thickBot="1" x14ac:dyDescent="0.3">
      <c r="A133" s="17">
        <v>3</v>
      </c>
      <c r="B133" s="18" t="s">
        <v>47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</row>
    <row r="134" spans="1:14" x14ac:dyDescent="0.2">
      <c r="B134" s="17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75" customHeight="1" x14ac:dyDescent="0.2">
      <c r="A135" s="129" t="s">
        <v>66</v>
      </c>
      <c r="B135" s="17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75" customHeight="1" x14ac:dyDescent="0.2">
      <c r="B136" s="17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7.5" customHeight="1" x14ac:dyDescent="0.2"/>
    <row r="138" spans="1:14" ht="18" customHeight="1" x14ac:dyDescent="0.2"/>
    <row r="139" spans="1:14" ht="12.75" customHeight="1" x14ac:dyDescent="0.2"/>
    <row r="140" spans="1:14" ht="12.75" customHeight="1" x14ac:dyDescent="0.2"/>
    <row r="141" spans="1:14" ht="12.75" customHeight="1" x14ac:dyDescent="0.2">
      <c r="A141" s="949" t="s">
        <v>0</v>
      </c>
      <c r="B141" s="949"/>
    </row>
    <row r="142" spans="1:14" ht="12.75" customHeight="1" x14ac:dyDescent="0.2">
      <c r="A142" s="949" t="s">
        <v>3</v>
      </c>
      <c r="B142" s="949"/>
    </row>
    <row r="143" spans="1:14" ht="30" customHeight="1" x14ac:dyDescent="0.2">
      <c r="A143" s="949" t="s">
        <v>4</v>
      </c>
      <c r="B143" s="949"/>
    </row>
    <row r="144" spans="1:14" ht="25.5" customHeight="1" x14ac:dyDescent="0.3">
      <c r="C144" s="194"/>
    </row>
    <row r="145" spans="1:14" ht="20.100000000000001" customHeight="1" x14ac:dyDescent="0.2">
      <c r="C145" s="191"/>
    </row>
    <row r="146" spans="1:14" ht="20.100000000000001" customHeight="1" x14ac:dyDescent="0.2">
      <c r="A146" s="1" t="s">
        <v>6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20.100000000000001" customHeight="1" x14ac:dyDescent="0.2">
      <c r="A147" s="1" t="s">
        <v>7</v>
      </c>
      <c r="C147" s="23" t="s">
        <v>48</v>
      </c>
      <c r="D147" s="23" t="s">
        <v>48</v>
      </c>
      <c r="E147" s="23" t="s">
        <v>48</v>
      </c>
      <c r="F147" s="23" t="s">
        <v>48</v>
      </c>
      <c r="G147" s="23" t="s">
        <v>48</v>
      </c>
      <c r="H147" s="23" t="s">
        <v>48</v>
      </c>
      <c r="I147" s="23" t="s">
        <v>48</v>
      </c>
      <c r="J147" s="23" t="s">
        <v>48</v>
      </c>
      <c r="K147" s="23" t="s">
        <v>48</v>
      </c>
      <c r="L147" s="23" t="s">
        <v>48</v>
      </c>
      <c r="M147" s="23" t="s">
        <v>48</v>
      </c>
      <c r="N147" s="23" t="s">
        <v>48</v>
      </c>
    </row>
    <row r="148" spans="1:14" s="3" customFormat="1" ht="20.100000000000001" customHeight="1" x14ac:dyDescent="0.2">
      <c r="A148" s="132" t="s">
        <v>57</v>
      </c>
      <c r="B148" s="132"/>
      <c r="C148" s="69" t="s">
        <v>11</v>
      </c>
      <c r="D148" s="69" t="s">
        <v>11</v>
      </c>
      <c r="E148" s="69" t="s">
        <v>11</v>
      </c>
      <c r="F148" s="69" t="s">
        <v>11</v>
      </c>
      <c r="G148" s="69" t="s">
        <v>11</v>
      </c>
      <c r="H148" s="69" t="s">
        <v>11</v>
      </c>
      <c r="I148" s="69" t="s">
        <v>11</v>
      </c>
      <c r="J148" s="69" t="s">
        <v>11</v>
      </c>
      <c r="K148" s="69" t="s">
        <v>11</v>
      </c>
      <c r="L148" s="69" t="s">
        <v>11</v>
      </c>
      <c r="M148" s="69" t="s">
        <v>11</v>
      </c>
      <c r="N148" s="69" t="s">
        <v>11</v>
      </c>
    </row>
    <row r="149" spans="1:14" ht="20.100000000000001" customHeight="1" thickBot="1" x14ac:dyDescent="0.2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20.100000000000001" customHeight="1" x14ac:dyDescent="0.2">
      <c r="A150" s="950" t="s">
        <v>12</v>
      </c>
      <c r="B150" s="952" t="s">
        <v>13</v>
      </c>
      <c r="C150" s="193"/>
    </row>
    <row r="151" spans="1:14" ht="20.100000000000001" customHeight="1" x14ac:dyDescent="0.2">
      <c r="A151" s="951"/>
      <c r="B151" s="95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26.25" customHeight="1" x14ac:dyDescent="0.2">
      <c r="A152" s="951"/>
      <c r="B152" s="953"/>
      <c r="C152" s="189" t="s">
        <v>18</v>
      </c>
      <c r="D152" s="189" t="s">
        <v>18</v>
      </c>
      <c r="E152" s="267" t="s">
        <v>18</v>
      </c>
      <c r="F152" s="331" t="s">
        <v>18</v>
      </c>
      <c r="G152" s="401" t="s">
        <v>18</v>
      </c>
      <c r="H152" s="472" t="s">
        <v>18</v>
      </c>
      <c r="I152" s="614" t="s">
        <v>18</v>
      </c>
      <c r="J152" s="680" t="s">
        <v>18</v>
      </c>
      <c r="K152" s="680" t="s">
        <v>18</v>
      </c>
      <c r="L152" s="757" t="s">
        <v>18</v>
      </c>
      <c r="M152" s="849" t="s">
        <v>18</v>
      </c>
      <c r="N152" s="922" t="s">
        <v>18</v>
      </c>
    </row>
    <row r="153" spans="1:14" ht="20.100000000000001" customHeight="1" x14ac:dyDescent="0.2">
      <c r="A153" s="951"/>
      <c r="B153" s="953"/>
      <c r="C153" s="190"/>
      <c r="D153" s="190"/>
      <c r="E153" s="268"/>
      <c r="F153" s="332"/>
      <c r="G153" s="402"/>
      <c r="H153" s="473"/>
      <c r="I153" s="615"/>
      <c r="J153" s="681"/>
      <c r="K153" s="681"/>
      <c r="L153" s="758"/>
      <c r="M153" s="850"/>
      <c r="N153" s="923"/>
    </row>
    <row r="154" spans="1:14" ht="20.100000000000001" customHeight="1" x14ac:dyDescent="0.2">
      <c r="A154" s="44" t="s">
        <v>24</v>
      </c>
      <c r="B154" s="45" t="s">
        <v>25</v>
      </c>
      <c r="C154" s="185" t="s">
        <v>33</v>
      </c>
      <c r="D154" s="185" t="s">
        <v>33</v>
      </c>
      <c r="E154" s="263" t="s">
        <v>33</v>
      </c>
      <c r="F154" s="327" t="s">
        <v>33</v>
      </c>
      <c r="G154" s="397" t="s">
        <v>33</v>
      </c>
      <c r="H154" s="468" t="s">
        <v>33</v>
      </c>
      <c r="I154" s="610" t="s">
        <v>33</v>
      </c>
      <c r="J154" s="676" t="s">
        <v>33</v>
      </c>
      <c r="K154" s="676" t="s">
        <v>33</v>
      </c>
      <c r="L154" s="753" t="s">
        <v>33</v>
      </c>
      <c r="M154" s="846" t="s">
        <v>33</v>
      </c>
      <c r="N154" s="918" t="s">
        <v>33</v>
      </c>
    </row>
    <row r="155" spans="1:14" ht="20.100000000000001" customHeight="1" x14ac:dyDescent="0.2">
      <c r="A155" s="5"/>
      <c r="B155" s="6" t="s">
        <v>36</v>
      </c>
      <c r="C155" s="7">
        <f t="shared" ref="C155:N155" si="18">SUM(C157,C160)</f>
        <v>0</v>
      </c>
      <c r="D155" s="7">
        <f t="shared" si="18"/>
        <v>0</v>
      </c>
      <c r="E155" s="7">
        <f t="shared" si="18"/>
        <v>0</v>
      </c>
      <c r="F155" s="7">
        <f t="shared" si="18"/>
        <v>0</v>
      </c>
      <c r="G155" s="7">
        <f t="shared" si="18"/>
        <v>0</v>
      </c>
      <c r="H155" s="7">
        <f t="shared" si="18"/>
        <v>0</v>
      </c>
      <c r="I155" s="7">
        <f t="shared" si="18"/>
        <v>0</v>
      </c>
      <c r="J155" s="7">
        <f t="shared" si="18"/>
        <v>0</v>
      </c>
      <c r="K155" s="7">
        <f t="shared" si="18"/>
        <v>100</v>
      </c>
      <c r="L155" s="7">
        <f t="shared" si="18"/>
        <v>0</v>
      </c>
      <c r="M155" s="7">
        <f t="shared" si="18"/>
        <v>0</v>
      </c>
      <c r="N155" s="7">
        <f t="shared" si="18"/>
        <v>0</v>
      </c>
    </row>
    <row r="156" spans="1:14" ht="20.100000000000001" customHeight="1" x14ac:dyDescent="0.2">
      <c r="A156" s="9">
        <v>1</v>
      </c>
      <c r="B156" s="10" t="s">
        <v>37</v>
      </c>
      <c r="C156" s="188"/>
      <c r="D156" s="188"/>
      <c r="E156" s="266"/>
      <c r="F156" s="330"/>
      <c r="G156" s="400"/>
      <c r="H156" s="471"/>
      <c r="I156" s="613"/>
      <c r="J156" s="679"/>
      <c r="K156" s="679"/>
      <c r="L156" s="756"/>
      <c r="M156" s="848"/>
      <c r="N156" s="921"/>
    </row>
    <row r="157" spans="1:14" ht="24" customHeight="1" x14ac:dyDescent="0.2">
      <c r="A157" s="11"/>
      <c r="B157" s="10" t="s">
        <v>38</v>
      </c>
      <c r="C157" s="198">
        <f t="shared" ref="C157:D157" si="19">SUM(C158:C159)</f>
        <v>0</v>
      </c>
      <c r="D157" s="198">
        <f t="shared" si="19"/>
        <v>0</v>
      </c>
      <c r="E157" s="272">
        <f t="shared" ref="E157:N157" si="20">SUM(E158:E159)</f>
        <v>0</v>
      </c>
      <c r="F157" s="338">
        <f t="shared" si="20"/>
        <v>0</v>
      </c>
      <c r="G157" s="408">
        <f t="shared" si="20"/>
        <v>0</v>
      </c>
      <c r="H157" s="479">
        <f t="shared" si="20"/>
        <v>0</v>
      </c>
      <c r="I157" s="619">
        <f t="shared" si="20"/>
        <v>0</v>
      </c>
      <c r="J157" s="687">
        <f t="shared" si="20"/>
        <v>0</v>
      </c>
      <c r="K157" s="687">
        <f t="shared" si="20"/>
        <v>0</v>
      </c>
      <c r="L157" s="761">
        <f t="shared" si="20"/>
        <v>0</v>
      </c>
      <c r="M157" s="854">
        <f t="shared" si="20"/>
        <v>0</v>
      </c>
      <c r="N157" s="927">
        <f t="shared" si="20"/>
        <v>0</v>
      </c>
    </row>
    <row r="158" spans="1:14" x14ac:dyDescent="0.2">
      <c r="A158" s="11"/>
      <c r="B158" s="12" t="s">
        <v>39</v>
      </c>
      <c r="C158" s="79">
        <v>0</v>
      </c>
      <c r="D158" s="79">
        <v>0</v>
      </c>
      <c r="E158" s="79">
        <v>0</v>
      </c>
      <c r="F158" s="79">
        <v>0</v>
      </c>
      <c r="G158" s="79">
        <v>0</v>
      </c>
      <c r="H158" s="79">
        <v>0</v>
      </c>
      <c r="I158" s="79">
        <v>0</v>
      </c>
      <c r="J158" s="79">
        <v>0</v>
      </c>
      <c r="K158" s="79">
        <v>0</v>
      </c>
      <c r="L158" s="79">
        <v>0</v>
      </c>
      <c r="M158" s="79">
        <v>0</v>
      </c>
      <c r="N158" s="79">
        <v>0</v>
      </c>
    </row>
    <row r="159" spans="1:14" x14ac:dyDescent="0.2">
      <c r="A159" s="11"/>
      <c r="B159" s="12" t="s">
        <v>40</v>
      </c>
      <c r="C159" s="79">
        <v>0</v>
      </c>
      <c r="D159" s="79">
        <v>0</v>
      </c>
      <c r="E159" s="79">
        <v>0</v>
      </c>
      <c r="F159" s="79">
        <v>0</v>
      </c>
      <c r="G159" s="79">
        <v>0</v>
      </c>
      <c r="H159" s="79">
        <v>0</v>
      </c>
      <c r="I159" s="79">
        <v>0</v>
      </c>
      <c r="J159" s="79">
        <v>0</v>
      </c>
      <c r="K159" s="79">
        <v>0</v>
      </c>
      <c r="L159" s="79">
        <v>0</v>
      </c>
      <c r="M159" s="79">
        <v>0</v>
      </c>
      <c r="N159" s="79">
        <v>0</v>
      </c>
    </row>
    <row r="160" spans="1:14" x14ac:dyDescent="0.2">
      <c r="A160" s="11"/>
      <c r="B160" s="10" t="s">
        <v>41</v>
      </c>
      <c r="C160" s="13">
        <f t="shared" ref="C160:N160" si="21">SUM(C161:C162)</f>
        <v>0</v>
      </c>
      <c r="D160" s="13">
        <f t="shared" si="21"/>
        <v>0</v>
      </c>
      <c r="E160" s="13">
        <f t="shared" si="21"/>
        <v>0</v>
      </c>
      <c r="F160" s="13">
        <f t="shared" si="21"/>
        <v>0</v>
      </c>
      <c r="G160" s="13">
        <f t="shared" si="21"/>
        <v>0</v>
      </c>
      <c r="H160" s="13">
        <f t="shared" si="21"/>
        <v>0</v>
      </c>
      <c r="I160" s="13">
        <f t="shared" si="21"/>
        <v>0</v>
      </c>
      <c r="J160" s="13">
        <f t="shared" si="21"/>
        <v>0</v>
      </c>
      <c r="K160" s="13">
        <f t="shared" si="21"/>
        <v>100</v>
      </c>
      <c r="L160" s="13">
        <f t="shared" si="21"/>
        <v>0</v>
      </c>
      <c r="M160" s="13">
        <f t="shared" si="21"/>
        <v>0</v>
      </c>
      <c r="N160" s="13">
        <f t="shared" si="21"/>
        <v>0</v>
      </c>
    </row>
    <row r="161" spans="1:14" ht="12.75" customHeight="1" x14ac:dyDescent="0.2">
      <c r="A161" s="11"/>
      <c r="B161" s="12" t="s">
        <v>39</v>
      </c>
      <c r="C161" s="195">
        <v>0</v>
      </c>
      <c r="D161" s="195">
        <v>0</v>
      </c>
      <c r="E161" s="269">
        <v>0</v>
      </c>
      <c r="F161" s="339">
        <v>0</v>
      </c>
      <c r="G161" s="409">
        <v>0</v>
      </c>
      <c r="H161" s="480">
        <v>0</v>
      </c>
      <c r="I161" s="616">
        <v>0</v>
      </c>
      <c r="J161" s="688">
        <v>0</v>
      </c>
      <c r="K161" s="688">
        <v>0</v>
      </c>
      <c r="L161" s="759">
        <v>0</v>
      </c>
      <c r="M161" s="851">
        <v>0</v>
      </c>
      <c r="N161" s="924">
        <v>0</v>
      </c>
    </row>
    <row r="162" spans="1:14" ht="12.75" customHeight="1" x14ac:dyDescent="0.2">
      <c r="A162" s="11"/>
      <c r="B162" s="12" t="s">
        <v>40</v>
      </c>
      <c r="C162" s="195">
        <v>0</v>
      </c>
      <c r="D162" s="195">
        <v>0</v>
      </c>
      <c r="E162" s="269">
        <v>0</v>
      </c>
      <c r="F162" s="339">
        <v>0</v>
      </c>
      <c r="G162" s="409">
        <v>0</v>
      </c>
      <c r="H162" s="480">
        <v>0</v>
      </c>
      <c r="I162" s="616">
        <v>0</v>
      </c>
      <c r="J162" s="688">
        <v>0</v>
      </c>
      <c r="K162" s="688">
        <v>100</v>
      </c>
      <c r="L162" s="759">
        <v>0</v>
      </c>
      <c r="M162" s="851">
        <v>0</v>
      </c>
      <c r="N162" s="924">
        <v>0</v>
      </c>
    </row>
    <row r="163" spans="1:14" x14ac:dyDescent="0.2">
      <c r="A163" s="9">
        <v>2</v>
      </c>
      <c r="B163" s="10" t="s">
        <v>42</v>
      </c>
      <c r="C163" s="188"/>
      <c r="D163" s="188"/>
      <c r="E163" s="266"/>
      <c r="F163" s="330"/>
      <c r="G163" s="400"/>
      <c r="H163" s="471"/>
      <c r="I163" s="613"/>
      <c r="J163" s="679"/>
      <c r="K163" s="679"/>
      <c r="L163" s="756"/>
      <c r="M163" s="848"/>
      <c r="N163" s="921"/>
    </row>
    <row r="164" spans="1:14" x14ac:dyDescent="0.2">
      <c r="A164" s="11"/>
      <c r="B164" s="12" t="s">
        <v>43</v>
      </c>
      <c r="C164" s="188"/>
      <c r="D164" s="188"/>
      <c r="E164" s="266"/>
      <c r="F164" s="330"/>
      <c r="G164" s="400"/>
      <c r="H164" s="471"/>
      <c r="I164" s="613"/>
      <c r="J164" s="679"/>
      <c r="K164" s="679"/>
      <c r="L164" s="756"/>
      <c r="M164" s="848"/>
      <c r="N164" s="921"/>
    </row>
    <row r="165" spans="1:14" x14ac:dyDescent="0.2">
      <c r="A165" s="11"/>
      <c r="B165" s="12" t="s">
        <v>44</v>
      </c>
      <c r="C165" s="188"/>
      <c r="D165" s="188"/>
      <c r="E165" s="266"/>
      <c r="F165" s="330"/>
      <c r="G165" s="400"/>
      <c r="H165" s="471"/>
      <c r="I165" s="613"/>
      <c r="J165" s="679"/>
      <c r="K165" s="679"/>
      <c r="L165" s="756"/>
      <c r="M165" s="848"/>
      <c r="N165" s="921"/>
    </row>
    <row r="166" spans="1:14" x14ac:dyDescent="0.2">
      <c r="A166" s="9"/>
      <c r="B166" s="12" t="s">
        <v>45</v>
      </c>
      <c r="C166" s="188"/>
      <c r="D166" s="188"/>
      <c r="E166" s="266"/>
      <c r="F166" s="330"/>
      <c r="G166" s="400"/>
      <c r="H166" s="471"/>
      <c r="I166" s="613"/>
      <c r="J166" s="679"/>
      <c r="K166" s="679"/>
      <c r="L166" s="756"/>
      <c r="M166" s="848"/>
      <c r="N166" s="921"/>
    </row>
    <row r="167" spans="1:14" ht="12.75" customHeight="1" x14ac:dyDescent="0.2">
      <c r="A167" s="14"/>
      <c r="B167" s="15" t="s">
        <v>46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 ht="12.75" customHeight="1" thickBot="1" x14ac:dyDescent="0.25">
      <c r="A168" s="17">
        <v>3</v>
      </c>
      <c r="B168" s="18" t="s">
        <v>47</v>
      </c>
      <c r="C168" s="179"/>
      <c r="D168" s="179"/>
      <c r="E168" s="257"/>
      <c r="F168" s="352"/>
      <c r="G168" s="422"/>
      <c r="H168" s="493"/>
      <c r="I168" s="604"/>
      <c r="J168" s="701"/>
      <c r="K168" s="701"/>
      <c r="L168" s="747"/>
      <c r="M168" s="840"/>
      <c r="N168" s="912"/>
    </row>
    <row r="169" spans="1:14" ht="7.5" customHeight="1" x14ac:dyDescent="0.2">
      <c r="B169" s="17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8" customHeight="1" x14ac:dyDescent="0.2">
      <c r="A170" s="129" t="s">
        <v>66</v>
      </c>
      <c r="B170" s="17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75" customHeight="1" x14ac:dyDescent="0.2">
      <c r="B171" s="17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75" customHeight="1" x14ac:dyDescent="0.2">
      <c r="B172" s="17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75" customHeight="1" x14ac:dyDescent="0.2"/>
    <row r="175" spans="1:14" ht="30" customHeight="1" x14ac:dyDescent="0.2"/>
    <row r="176" spans="1:14" ht="25.5" customHeight="1" x14ac:dyDescent="0.2">
      <c r="A176" s="949" t="s">
        <v>0</v>
      </c>
      <c r="B176" s="949"/>
    </row>
    <row r="177" spans="1:14" ht="20.100000000000001" customHeight="1" x14ac:dyDescent="0.2">
      <c r="A177" s="949" t="s">
        <v>3</v>
      </c>
      <c r="B177" s="949"/>
    </row>
    <row r="178" spans="1:14" ht="20.100000000000001" customHeight="1" x14ac:dyDescent="0.2">
      <c r="A178" s="949" t="s">
        <v>4</v>
      </c>
      <c r="B178" s="949"/>
    </row>
    <row r="179" spans="1:14" ht="20.100000000000001" customHeight="1" x14ac:dyDescent="0.3">
      <c r="C179" s="194"/>
    </row>
    <row r="180" spans="1:14" ht="20.100000000000001" customHeight="1" x14ac:dyDescent="0.2">
      <c r="C180" s="191"/>
    </row>
    <row r="181" spans="1:14" ht="20.100000000000001" customHeight="1" x14ac:dyDescent="0.2">
      <c r="A181" s="1" t="s">
        <v>6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20.100000000000001" customHeight="1" x14ac:dyDescent="0.2">
      <c r="A182" s="1" t="s">
        <v>7</v>
      </c>
      <c r="C182" s="23" t="s">
        <v>48</v>
      </c>
      <c r="D182" s="23" t="s">
        <v>48</v>
      </c>
      <c r="E182" s="23" t="s">
        <v>48</v>
      </c>
      <c r="F182" s="23" t="s">
        <v>48</v>
      </c>
      <c r="G182" s="23" t="s">
        <v>48</v>
      </c>
      <c r="H182" s="23" t="s">
        <v>48</v>
      </c>
      <c r="I182" s="23" t="s">
        <v>48</v>
      </c>
      <c r="J182" s="23" t="s">
        <v>48</v>
      </c>
      <c r="K182" s="23" t="s">
        <v>48</v>
      </c>
      <c r="L182" s="23" t="s">
        <v>48</v>
      </c>
      <c r="M182" s="23" t="s">
        <v>48</v>
      </c>
      <c r="N182" s="23" t="s">
        <v>48</v>
      </c>
    </row>
    <row r="183" spans="1:14" s="3" customFormat="1" ht="20.100000000000001" customHeight="1" x14ac:dyDescent="0.2">
      <c r="A183" s="19" t="s">
        <v>51</v>
      </c>
      <c r="B183" s="19"/>
      <c r="C183" s="69" t="s">
        <v>11</v>
      </c>
      <c r="D183" s="69" t="s">
        <v>11</v>
      </c>
      <c r="E183" s="69" t="s">
        <v>11</v>
      </c>
      <c r="F183" s="69" t="s">
        <v>11</v>
      </c>
      <c r="G183" s="69" t="s">
        <v>11</v>
      </c>
      <c r="H183" s="69" t="s">
        <v>11</v>
      </c>
      <c r="I183" s="69" t="s">
        <v>11</v>
      </c>
      <c r="J183" s="69" t="s">
        <v>11</v>
      </c>
      <c r="K183" s="69" t="s">
        <v>11</v>
      </c>
      <c r="L183" s="69" t="s">
        <v>11</v>
      </c>
      <c r="M183" s="69" t="s">
        <v>11</v>
      </c>
      <c r="N183" s="69" t="s">
        <v>11</v>
      </c>
    </row>
    <row r="184" spans="1:14" ht="26.25" customHeight="1" thickBot="1" x14ac:dyDescent="0.25">
      <c r="A184" s="3"/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20.100000000000001" customHeight="1" x14ac:dyDescent="0.2">
      <c r="A185" s="950" t="s">
        <v>12</v>
      </c>
      <c r="B185" s="952" t="s">
        <v>13</v>
      </c>
      <c r="C185" s="193"/>
    </row>
    <row r="186" spans="1:14" ht="20.100000000000001" customHeight="1" x14ac:dyDescent="0.2">
      <c r="A186" s="951"/>
      <c r="B186" s="95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20.100000000000001" customHeight="1" x14ac:dyDescent="0.2">
      <c r="A187" s="951"/>
      <c r="B187" s="953"/>
      <c r="C187" s="189" t="s">
        <v>18</v>
      </c>
      <c r="D187" s="189" t="s">
        <v>18</v>
      </c>
      <c r="E187" s="267" t="s">
        <v>18</v>
      </c>
      <c r="F187" s="331" t="s">
        <v>18</v>
      </c>
      <c r="G187" s="401" t="s">
        <v>18</v>
      </c>
      <c r="H187" s="472" t="s">
        <v>18</v>
      </c>
      <c r="I187" s="614" t="s">
        <v>18</v>
      </c>
      <c r="J187" s="680" t="s">
        <v>18</v>
      </c>
      <c r="K187" s="680" t="s">
        <v>18</v>
      </c>
      <c r="L187" s="757" t="s">
        <v>18</v>
      </c>
      <c r="M187" s="849" t="s">
        <v>18</v>
      </c>
      <c r="N187" s="922" t="s">
        <v>18</v>
      </c>
    </row>
    <row r="188" spans="1:14" ht="20.100000000000001" customHeight="1" x14ac:dyDescent="0.2">
      <c r="A188" s="951"/>
      <c r="B188" s="953"/>
      <c r="C188" s="190"/>
      <c r="D188" s="190"/>
      <c r="E188" s="268"/>
      <c r="F188" s="332"/>
      <c r="G188" s="402"/>
      <c r="H188" s="473"/>
      <c r="I188" s="615"/>
      <c r="J188" s="681"/>
      <c r="K188" s="681"/>
      <c r="L188" s="758"/>
      <c r="M188" s="850"/>
      <c r="N188" s="923"/>
    </row>
    <row r="189" spans="1:14" ht="24" customHeight="1" x14ac:dyDescent="0.2">
      <c r="A189" s="44" t="s">
        <v>24</v>
      </c>
      <c r="B189" s="45" t="s">
        <v>25</v>
      </c>
      <c r="C189" s="185" t="s">
        <v>33</v>
      </c>
      <c r="D189" s="185" t="s">
        <v>33</v>
      </c>
      <c r="E189" s="263" t="s">
        <v>33</v>
      </c>
      <c r="F189" s="327" t="s">
        <v>33</v>
      </c>
      <c r="G189" s="397" t="s">
        <v>33</v>
      </c>
      <c r="H189" s="468" t="s">
        <v>33</v>
      </c>
      <c r="I189" s="610" t="s">
        <v>33</v>
      </c>
      <c r="J189" s="676" t="s">
        <v>33</v>
      </c>
      <c r="K189" s="676" t="s">
        <v>33</v>
      </c>
      <c r="L189" s="753" t="s">
        <v>33</v>
      </c>
      <c r="M189" s="846" t="s">
        <v>33</v>
      </c>
      <c r="N189" s="918" t="s">
        <v>33</v>
      </c>
    </row>
    <row r="190" spans="1:14" ht="15.75" x14ac:dyDescent="0.2">
      <c r="A190" s="5"/>
      <c r="B190" s="6" t="s">
        <v>36</v>
      </c>
      <c r="C190" s="7">
        <f t="shared" ref="C190:N190" si="22">SUM(C192,C195)</f>
        <v>0</v>
      </c>
      <c r="D190" s="7">
        <f t="shared" si="22"/>
        <v>0</v>
      </c>
      <c r="E190" s="7">
        <f t="shared" si="22"/>
        <v>0</v>
      </c>
      <c r="F190" s="7">
        <f t="shared" si="22"/>
        <v>0</v>
      </c>
      <c r="G190" s="7">
        <f t="shared" si="22"/>
        <v>0</v>
      </c>
      <c r="H190" s="7">
        <f t="shared" si="22"/>
        <v>0</v>
      </c>
      <c r="I190" s="7">
        <f t="shared" si="22"/>
        <v>0</v>
      </c>
      <c r="J190" s="7">
        <f t="shared" si="22"/>
        <v>0</v>
      </c>
      <c r="K190" s="7">
        <f t="shared" si="22"/>
        <v>0</v>
      </c>
      <c r="L190" s="7">
        <f t="shared" si="22"/>
        <v>0</v>
      </c>
      <c r="M190" s="7">
        <f t="shared" si="22"/>
        <v>0</v>
      </c>
      <c r="N190" s="7">
        <f t="shared" si="22"/>
        <v>0</v>
      </c>
    </row>
    <row r="191" spans="1:14" x14ac:dyDescent="0.2">
      <c r="A191" s="9">
        <v>1</v>
      </c>
      <c r="B191" s="10" t="s">
        <v>37</v>
      </c>
      <c r="C191" s="188"/>
      <c r="D191" s="188"/>
      <c r="E191" s="266"/>
      <c r="F191" s="330"/>
      <c r="G191" s="400"/>
      <c r="H191" s="471"/>
      <c r="I191" s="613"/>
      <c r="J191" s="679"/>
      <c r="K191" s="679"/>
      <c r="L191" s="756"/>
      <c r="M191" s="848"/>
      <c r="N191" s="921"/>
    </row>
    <row r="192" spans="1:14" x14ac:dyDescent="0.2">
      <c r="A192" s="11"/>
      <c r="B192" s="10" t="s">
        <v>38</v>
      </c>
      <c r="C192" s="198">
        <f t="shared" ref="C192:D192" si="23">SUM(C193:C194)</f>
        <v>0</v>
      </c>
      <c r="D192" s="198">
        <f t="shared" si="23"/>
        <v>0</v>
      </c>
      <c r="E192" s="272">
        <f t="shared" ref="E192:N192" si="24">SUM(E193:E194)</f>
        <v>0</v>
      </c>
      <c r="F192" s="338">
        <f t="shared" si="24"/>
        <v>0</v>
      </c>
      <c r="G192" s="408">
        <f t="shared" si="24"/>
        <v>0</v>
      </c>
      <c r="H192" s="479">
        <f t="shared" si="24"/>
        <v>0</v>
      </c>
      <c r="I192" s="619">
        <f t="shared" si="24"/>
        <v>0</v>
      </c>
      <c r="J192" s="687">
        <f t="shared" si="24"/>
        <v>0</v>
      </c>
      <c r="K192" s="687">
        <f t="shared" si="24"/>
        <v>0</v>
      </c>
      <c r="L192" s="761">
        <f t="shared" si="24"/>
        <v>0</v>
      </c>
      <c r="M192" s="854">
        <f t="shared" si="24"/>
        <v>0</v>
      </c>
      <c r="N192" s="927">
        <f t="shared" si="24"/>
        <v>0</v>
      </c>
    </row>
    <row r="193" spans="1:14" ht="12.75" customHeight="1" x14ac:dyDescent="0.2">
      <c r="A193" s="11"/>
      <c r="B193" s="12" t="s">
        <v>39</v>
      </c>
      <c r="C193" s="79">
        <v>0</v>
      </c>
      <c r="D193" s="79">
        <v>0</v>
      </c>
      <c r="E193" s="79">
        <v>0</v>
      </c>
      <c r="F193" s="79">
        <v>0</v>
      </c>
      <c r="G193" s="79">
        <v>0</v>
      </c>
      <c r="H193" s="79">
        <v>0</v>
      </c>
      <c r="I193" s="79">
        <v>0</v>
      </c>
      <c r="J193" s="79">
        <v>0</v>
      </c>
      <c r="K193" s="79">
        <v>0</v>
      </c>
      <c r="L193" s="79">
        <v>0</v>
      </c>
      <c r="M193" s="79">
        <v>0</v>
      </c>
      <c r="N193" s="79">
        <v>0</v>
      </c>
    </row>
    <row r="194" spans="1:14" ht="12.75" customHeight="1" x14ac:dyDescent="0.2">
      <c r="A194" s="11"/>
      <c r="B194" s="12" t="s">
        <v>40</v>
      </c>
      <c r="C194" s="79">
        <v>0</v>
      </c>
      <c r="D194" s="79">
        <v>0</v>
      </c>
      <c r="E194" s="79">
        <v>0</v>
      </c>
      <c r="F194" s="79">
        <v>0</v>
      </c>
      <c r="G194" s="79">
        <v>0</v>
      </c>
      <c r="H194" s="79">
        <v>0</v>
      </c>
      <c r="I194" s="79">
        <v>0</v>
      </c>
      <c r="J194" s="79">
        <v>0</v>
      </c>
      <c r="K194" s="79">
        <v>0</v>
      </c>
      <c r="L194" s="79">
        <v>0</v>
      </c>
      <c r="M194" s="79">
        <v>0</v>
      </c>
      <c r="N194" s="79">
        <v>0</v>
      </c>
    </row>
    <row r="195" spans="1:14" x14ac:dyDescent="0.2">
      <c r="A195" s="11"/>
      <c r="B195" s="10" t="s">
        <v>41</v>
      </c>
      <c r="C195" s="13">
        <f t="shared" ref="C195:E195" si="25">SUM(C196:C197)</f>
        <v>0</v>
      </c>
      <c r="D195" s="13">
        <f t="shared" si="25"/>
        <v>0</v>
      </c>
      <c r="E195" s="13">
        <f t="shared" si="25"/>
        <v>0</v>
      </c>
      <c r="F195" s="13">
        <f t="shared" ref="F195:N195" si="26">SUM(F196:F197)</f>
        <v>0</v>
      </c>
      <c r="G195" s="13">
        <f t="shared" si="26"/>
        <v>0</v>
      </c>
      <c r="H195" s="13">
        <f t="shared" si="26"/>
        <v>0</v>
      </c>
      <c r="I195" s="13">
        <f t="shared" si="26"/>
        <v>0</v>
      </c>
      <c r="J195" s="13">
        <f t="shared" si="26"/>
        <v>0</v>
      </c>
      <c r="K195" s="13">
        <f t="shared" si="26"/>
        <v>0</v>
      </c>
      <c r="L195" s="13">
        <f t="shared" si="26"/>
        <v>0</v>
      </c>
      <c r="M195" s="13">
        <f t="shared" si="26"/>
        <v>0</v>
      </c>
      <c r="N195" s="13">
        <f t="shared" si="26"/>
        <v>0</v>
      </c>
    </row>
    <row r="196" spans="1:14" x14ac:dyDescent="0.2">
      <c r="A196" s="11"/>
      <c r="B196" s="12" t="s">
        <v>39</v>
      </c>
      <c r="C196" s="195">
        <v>0</v>
      </c>
      <c r="D196" s="195">
        <v>0</v>
      </c>
      <c r="E196" s="269">
        <v>0</v>
      </c>
      <c r="F196" s="339">
        <v>0</v>
      </c>
      <c r="G196" s="409">
        <v>0</v>
      </c>
      <c r="H196" s="480">
        <v>0</v>
      </c>
      <c r="I196" s="616">
        <v>0</v>
      </c>
      <c r="J196" s="688">
        <v>0</v>
      </c>
      <c r="K196" s="688">
        <v>0</v>
      </c>
      <c r="L196" s="759">
        <v>0</v>
      </c>
      <c r="M196" s="851">
        <v>0</v>
      </c>
      <c r="N196" s="924">
        <v>0</v>
      </c>
    </row>
    <row r="197" spans="1:14" x14ac:dyDescent="0.2">
      <c r="A197" s="11"/>
      <c r="B197" s="12" t="s">
        <v>40</v>
      </c>
      <c r="C197" s="195">
        <v>0</v>
      </c>
      <c r="D197" s="195">
        <v>0</v>
      </c>
      <c r="E197" s="269">
        <v>0</v>
      </c>
      <c r="F197" s="339">
        <v>0</v>
      </c>
      <c r="G197" s="409">
        <v>0</v>
      </c>
      <c r="H197" s="480">
        <v>0</v>
      </c>
      <c r="I197" s="616">
        <v>0</v>
      </c>
      <c r="J197" s="688">
        <v>0</v>
      </c>
      <c r="K197" s="688">
        <v>0</v>
      </c>
      <c r="L197" s="759">
        <v>0</v>
      </c>
      <c r="M197" s="851">
        <v>0</v>
      </c>
      <c r="N197" s="924">
        <v>0</v>
      </c>
    </row>
    <row r="198" spans="1:14" x14ac:dyDescent="0.2">
      <c r="A198" s="9">
        <v>2</v>
      </c>
      <c r="B198" s="10" t="s">
        <v>42</v>
      </c>
      <c r="C198" s="188"/>
      <c r="D198" s="188"/>
      <c r="E198" s="266"/>
      <c r="F198" s="330"/>
      <c r="G198" s="400"/>
      <c r="H198" s="471"/>
      <c r="I198" s="613"/>
      <c r="J198" s="679"/>
      <c r="K198" s="679"/>
      <c r="L198" s="756"/>
      <c r="M198" s="848"/>
      <c r="N198" s="921"/>
    </row>
    <row r="199" spans="1:14" ht="12.75" customHeight="1" x14ac:dyDescent="0.2">
      <c r="A199" s="11"/>
      <c r="B199" s="12" t="s">
        <v>43</v>
      </c>
      <c r="C199" s="188"/>
      <c r="D199" s="188"/>
      <c r="E199" s="266"/>
      <c r="F199" s="330"/>
      <c r="G199" s="400"/>
      <c r="H199" s="471"/>
      <c r="I199" s="613"/>
      <c r="J199" s="679"/>
      <c r="K199" s="679"/>
      <c r="L199" s="756"/>
      <c r="M199" s="848"/>
      <c r="N199" s="921"/>
    </row>
    <row r="200" spans="1:14" ht="12.75" customHeight="1" x14ac:dyDescent="0.2">
      <c r="A200" s="11"/>
      <c r="B200" s="12" t="s">
        <v>44</v>
      </c>
      <c r="C200" s="188"/>
      <c r="D200" s="188"/>
      <c r="E200" s="266"/>
      <c r="F200" s="330"/>
      <c r="G200" s="400"/>
      <c r="H200" s="471"/>
      <c r="I200" s="613"/>
      <c r="J200" s="679"/>
      <c r="K200" s="679"/>
      <c r="L200" s="756"/>
      <c r="M200" s="848"/>
      <c r="N200" s="921"/>
    </row>
    <row r="201" spans="1:14" ht="7.5" customHeight="1" x14ac:dyDescent="0.2">
      <c r="A201" s="9"/>
      <c r="B201" s="12" t="s">
        <v>45</v>
      </c>
      <c r="C201" s="188"/>
      <c r="D201" s="188"/>
      <c r="E201" s="266"/>
      <c r="F201" s="330"/>
      <c r="G201" s="400"/>
      <c r="H201" s="471"/>
      <c r="I201" s="613"/>
      <c r="J201" s="679"/>
      <c r="K201" s="679"/>
      <c r="L201" s="756"/>
      <c r="M201" s="848"/>
      <c r="N201" s="921"/>
    </row>
    <row r="202" spans="1:14" ht="18" customHeight="1" x14ac:dyDescent="0.2">
      <c r="A202" s="14"/>
      <c r="B202" s="15" t="s">
        <v>46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 ht="12.75" customHeight="1" thickBot="1" x14ac:dyDescent="0.25">
      <c r="A203" s="17">
        <v>3</v>
      </c>
      <c r="B203" s="18" t="s">
        <v>47</v>
      </c>
      <c r="C203" s="179"/>
      <c r="D203" s="179"/>
      <c r="E203" s="257"/>
      <c r="F203" s="352"/>
      <c r="G203" s="422"/>
      <c r="H203" s="493"/>
      <c r="I203" s="604"/>
      <c r="J203" s="701"/>
      <c r="K203" s="701"/>
      <c r="L203" s="747"/>
      <c r="M203" s="840"/>
      <c r="N203" s="912"/>
    </row>
    <row r="204" spans="1:14" x14ac:dyDescent="0.2">
      <c r="B204" s="17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x14ac:dyDescent="0.2">
      <c r="A205" s="129" t="s">
        <v>66</v>
      </c>
      <c r="B205" s="17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x14ac:dyDescent="0.2">
      <c r="B206" s="17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30" customHeight="1" x14ac:dyDescent="0.2">
      <c r="B207" s="17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25.5" customHeight="1" x14ac:dyDescent="0.2"/>
    <row r="209" spans="1:14" ht="20.100000000000001" customHeight="1" x14ac:dyDescent="0.2"/>
    <row r="210" spans="1:14" ht="20.100000000000001" customHeight="1" x14ac:dyDescent="0.2"/>
    <row r="211" spans="1:14" ht="20.100000000000001" customHeight="1" x14ac:dyDescent="0.2">
      <c r="A211" s="949" t="s">
        <v>0</v>
      </c>
      <c r="B211" s="949"/>
    </row>
    <row r="212" spans="1:14" ht="20.100000000000001" customHeight="1" x14ac:dyDescent="0.2">
      <c r="A212" s="949" t="s">
        <v>3</v>
      </c>
      <c r="B212" s="949"/>
    </row>
    <row r="213" spans="1:14" ht="20.100000000000001" customHeight="1" x14ac:dyDescent="0.2">
      <c r="A213" s="949" t="s">
        <v>4</v>
      </c>
      <c r="B213" s="949"/>
    </row>
    <row r="214" spans="1:14" ht="20.100000000000001" customHeight="1" x14ac:dyDescent="0.3">
      <c r="C214" s="194"/>
    </row>
    <row r="215" spans="1:14" ht="20.100000000000001" customHeight="1" x14ac:dyDescent="0.2">
      <c r="C215" s="191"/>
    </row>
    <row r="216" spans="1:14" ht="26.25" customHeight="1" x14ac:dyDescent="0.2">
      <c r="A216" s="1" t="s">
        <v>6</v>
      </c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20.100000000000001" customHeight="1" x14ac:dyDescent="0.2">
      <c r="A217" s="1" t="s">
        <v>7</v>
      </c>
      <c r="C217" s="23" t="s">
        <v>48</v>
      </c>
      <c r="D217" s="23" t="s">
        <v>48</v>
      </c>
      <c r="E217" s="23" t="s">
        <v>48</v>
      </c>
      <c r="F217" s="23" t="s">
        <v>48</v>
      </c>
      <c r="G217" s="23" t="s">
        <v>48</v>
      </c>
      <c r="H217" s="23" t="s">
        <v>48</v>
      </c>
      <c r="I217" s="23" t="s">
        <v>48</v>
      </c>
      <c r="J217" s="23" t="s">
        <v>48</v>
      </c>
      <c r="K217" s="23" t="s">
        <v>48</v>
      </c>
      <c r="L217" s="23" t="s">
        <v>48</v>
      </c>
      <c r="M217" s="23" t="s">
        <v>48</v>
      </c>
      <c r="N217" s="23" t="s">
        <v>48</v>
      </c>
    </row>
    <row r="218" spans="1:14" s="3" customFormat="1" ht="20.100000000000001" customHeight="1" x14ac:dyDescent="0.2">
      <c r="A218" s="19" t="s">
        <v>55</v>
      </c>
      <c r="B218" s="20"/>
      <c r="C218" s="69" t="s">
        <v>11</v>
      </c>
      <c r="D218" s="69" t="s">
        <v>11</v>
      </c>
      <c r="E218" s="69" t="s">
        <v>11</v>
      </c>
      <c r="F218" s="69" t="s">
        <v>11</v>
      </c>
      <c r="G218" s="69" t="s">
        <v>11</v>
      </c>
      <c r="H218" s="69" t="s">
        <v>11</v>
      </c>
      <c r="I218" s="69" t="s">
        <v>11</v>
      </c>
      <c r="J218" s="69" t="s">
        <v>11</v>
      </c>
      <c r="K218" s="69" t="s">
        <v>11</v>
      </c>
      <c r="L218" s="69" t="s">
        <v>11</v>
      </c>
      <c r="M218" s="69" t="s">
        <v>11</v>
      </c>
      <c r="N218" s="69" t="s">
        <v>11</v>
      </c>
    </row>
    <row r="219" spans="1:14" ht="20.100000000000001" customHeight="1" thickBot="1" x14ac:dyDescent="0.2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20.100000000000001" customHeight="1" x14ac:dyDescent="0.2">
      <c r="A220" s="950" t="s">
        <v>12</v>
      </c>
      <c r="B220" s="952" t="s">
        <v>13</v>
      </c>
      <c r="C220" s="193"/>
    </row>
    <row r="221" spans="1:14" ht="24" customHeight="1" x14ac:dyDescent="0.2">
      <c r="A221" s="951"/>
      <c r="B221" s="95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 customHeight="1" x14ac:dyDescent="0.2">
      <c r="A222" s="951"/>
      <c r="B222" s="953"/>
      <c r="C222" s="189" t="s">
        <v>18</v>
      </c>
      <c r="D222" s="189" t="s">
        <v>18</v>
      </c>
      <c r="E222" s="267" t="s">
        <v>18</v>
      </c>
      <c r="F222" s="331" t="s">
        <v>18</v>
      </c>
      <c r="G222" s="401" t="s">
        <v>18</v>
      </c>
      <c r="H222" s="472" t="s">
        <v>18</v>
      </c>
      <c r="I222" s="614" t="s">
        <v>18</v>
      </c>
      <c r="J222" s="680" t="s">
        <v>18</v>
      </c>
      <c r="K222" s="680" t="s">
        <v>18</v>
      </c>
      <c r="L222" s="757" t="s">
        <v>18</v>
      </c>
      <c r="M222" s="849" t="s">
        <v>18</v>
      </c>
      <c r="N222" s="922" t="s">
        <v>18</v>
      </c>
    </row>
    <row r="223" spans="1:14" ht="12.75" customHeight="1" x14ac:dyDescent="0.2">
      <c r="A223" s="951"/>
      <c r="B223" s="953"/>
      <c r="C223" s="190"/>
      <c r="D223" s="190"/>
      <c r="E223" s="268"/>
      <c r="F223" s="332"/>
      <c r="G223" s="402"/>
      <c r="H223" s="473"/>
      <c r="I223" s="615"/>
      <c r="J223" s="681"/>
      <c r="K223" s="681"/>
      <c r="L223" s="758"/>
      <c r="M223" s="850"/>
      <c r="N223" s="923"/>
    </row>
    <row r="224" spans="1:14" x14ac:dyDescent="0.2">
      <c r="A224" s="44" t="s">
        <v>24</v>
      </c>
      <c r="B224" s="45" t="s">
        <v>25</v>
      </c>
      <c r="C224" s="185" t="s">
        <v>33</v>
      </c>
      <c r="D224" s="185" t="s">
        <v>33</v>
      </c>
      <c r="E224" s="263" t="s">
        <v>33</v>
      </c>
      <c r="F224" s="327" t="s">
        <v>33</v>
      </c>
      <c r="G224" s="397" t="s">
        <v>33</v>
      </c>
      <c r="H224" s="468" t="s">
        <v>33</v>
      </c>
      <c r="I224" s="610" t="s">
        <v>33</v>
      </c>
      <c r="J224" s="676" t="s">
        <v>33</v>
      </c>
      <c r="K224" s="676" t="s">
        <v>33</v>
      </c>
      <c r="L224" s="753" t="s">
        <v>33</v>
      </c>
      <c r="M224" s="846" t="s">
        <v>33</v>
      </c>
      <c r="N224" s="918" t="s">
        <v>33</v>
      </c>
    </row>
    <row r="225" spans="1:14" ht="12.75" customHeight="1" x14ac:dyDescent="0.2">
      <c r="A225" s="5"/>
      <c r="B225" s="6" t="s">
        <v>36</v>
      </c>
      <c r="C225" s="7">
        <f t="shared" ref="C225:N225" si="27">SUM(C227,C230)</f>
        <v>0</v>
      </c>
      <c r="D225" s="7">
        <f t="shared" si="27"/>
        <v>0</v>
      </c>
      <c r="E225" s="7">
        <f t="shared" si="27"/>
        <v>0</v>
      </c>
      <c r="F225" s="7">
        <f t="shared" si="27"/>
        <v>0</v>
      </c>
      <c r="G225" s="7">
        <f t="shared" si="27"/>
        <v>0</v>
      </c>
      <c r="H225" s="7">
        <f t="shared" si="27"/>
        <v>0</v>
      </c>
      <c r="I225" s="7">
        <f t="shared" si="27"/>
        <v>0</v>
      </c>
      <c r="J225" s="7">
        <f t="shared" si="27"/>
        <v>0</v>
      </c>
      <c r="K225" s="7">
        <f t="shared" si="27"/>
        <v>0</v>
      </c>
      <c r="L225" s="7">
        <f t="shared" si="27"/>
        <v>0</v>
      </c>
      <c r="M225" s="7">
        <f t="shared" si="27"/>
        <v>0</v>
      </c>
      <c r="N225" s="7">
        <f t="shared" si="27"/>
        <v>0</v>
      </c>
    </row>
    <row r="226" spans="1:14" ht="12.75" customHeight="1" x14ac:dyDescent="0.2">
      <c r="A226" s="9">
        <v>1</v>
      </c>
      <c r="B226" s="10" t="s">
        <v>37</v>
      </c>
      <c r="C226" s="188"/>
      <c r="D226" s="188"/>
      <c r="E226" s="266"/>
      <c r="F226" s="330"/>
      <c r="G226" s="400"/>
      <c r="H226" s="471"/>
      <c r="I226" s="613"/>
      <c r="J226" s="679"/>
      <c r="K226" s="679"/>
      <c r="L226" s="756"/>
      <c r="M226" s="848"/>
      <c r="N226" s="921"/>
    </row>
    <row r="227" spans="1:14" x14ac:dyDescent="0.2">
      <c r="A227" s="11"/>
      <c r="B227" s="10" t="s">
        <v>38</v>
      </c>
      <c r="C227" s="198">
        <f t="shared" ref="C227:D227" si="28">SUM(C228:C229)</f>
        <v>0</v>
      </c>
      <c r="D227" s="198">
        <f t="shared" si="28"/>
        <v>0</v>
      </c>
      <c r="E227" s="272">
        <f t="shared" ref="E227:N227" si="29">SUM(E228:E229)</f>
        <v>0</v>
      </c>
      <c r="F227" s="338">
        <f t="shared" si="29"/>
        <v>0</v>
      </c>
      <c r="G227" s="408">
        <f t="shared" si="29"/>
        <v>0</v>
      </c>
      <c r="H227" s="479">
        <f t="shared" si="29"/>
        <v>0</v>
      </c>
      <c r="I227" s="619">
        <f t="shared" si="29"/>
        <v>0</v>
      </c>
      <c r="J227" s="687">
        <f t="shared" si="29"/>
        <v>0</v>
      </c>
      <c r="K227" s="687">
        <f t="shared" si="29"/>
        <v>0</v>
      </c>
      <c r="L227" s="761">
        <f t="shared" si="29"/>
        <v>0</v>
      </c>
      <c r="M227" s="854">
        <f t="shared" si="29"/>
        <v>0</v>
      </c>
      <c r="N227" s="927">
        <f t="shared" si="29"/>
        <v>0</v>
      </c>
    </row>
    <row r="228" spans="1:14" x14ac:dyDescent="0.2">
      <c r="A228" s="11"/>
      <c r="B228" s="12" t="s">
        <v>39</v>
      </c>
      <c r="C228" s="79">
        <v>0</v>
      </c>
      <c r="D228" s="79">
        <v>0</v>
      </c>
      <c r="E228" s="79">
        <v>0</v>
      </c>
      <c r="F228" s="79">
        <v>0</v>
      </c>
      <c r="G228" s="79">
        <v>0</v>
      </c>
      <c r="H228" s="79">
        <v>0</v>
      </c>
      <c r="I228" s="79">
        <v>0</v>
      </c>
      <c r="J228" s="79">
        <v>0</v>
      </c>
      <c r="K228" s="79">
        <v>0</v>
      </c>
      <c r="L228" s="79">
        <v>0</v>
      </c>
      <c r="M228" s="79">
        <v>0</v>
      </c>
      <c r="N228" s="79">
        <v>0</v>
      </c>
    </row>
    <row r="229" spans="1:14" x14ac:dyDescent="0.2">
      <c r="A229" s="11"/>
      <c r="B229" s="12" t="s">
        <v>40</v>
      </c>
      <c r="C229" s="79">
        <v>0</v>
      </c>
      <c r="D229" s="79">
        <v>0</v>
      </c>
      <c r="E229" s="79">
        <v>0</v>
      </c>
      <c r="F229" s="79">
        <v>0</v>
      </c>
      <c r="G229" s="79">
        <v>0</v>
      </c>
      <c r="H229" s="79">
        <v>0</v>
      </c>
      <c r="I229" s="79">
        <v>0</v>
      </c>
      <c r="J229" s="79">
        <v>0</v>
      </c>
      <c r="K229" s="79">
        <v>0</v>
      </c>
      <c r="L229" s="79">
        <v>0</v>
      </c>
      <c r="M229" s="79">
        <v>0</v>
      </c>
      <c r="N229" s="79">
        <v>0</v>
      </c>
    </row>
    <row r="230" spans="1:14" x14ac:dyDescent="0.2">
      <c r="A230" s="11"/>
      <c r="B230" s="10" t="s">
        <v>41</v>
      </c>
      <c r="C230" s="13">
        <f t="shared" ref="C230:N230" si="30">SUM(C231:C232)</f>
        <v>0</v>
      </c>
      <c r="D230" s="13">
        <f t="shared" si="30"/>
        <v>0</v>
      </c>
      <c r="E230" s="13">
        <f t="shared" si="30"/>
        <v>0</v>
      </c>
      <c r="F230" s="13">
        <f t="shared" si="30"/>
        <v>0</v>
      </c>
      <c r="G230" s="13">
        <f t="shared" si="30"/>
        <v>0</v>
      </c>
      <c r="H230" s="13">
        <f t="shared" si="30"/>
        <v>0</v>
      </c>
      <c r="I230" s="13">
        <f t="shared" si="30"/>
        <v>0</v>
      </c>
      <c r="J230" s="13">
        <f t="shared" si="30"/>
        <v>0</v>
      </c>
      <c r="K230" s="13">
        <f t="shared" si="30"/>
        <v>0</v>
      </c>
      <c r="L230" s="13">
        <f t="shared" si="30"/>
        <v>0</v>
      </c>
      <c r="M230" s="13">
        <f t="shared" si="30"/>
        <v>0</v>
      </c>
      <c r="N230" s="13">
        <f t="shared" si="30"/>
        <v>0</v>
      </c>
    </row>
    <row r="231" spans="1:14" ht="12.75" customHeight="1" x14ac:dyDescent="0.2">
      <c r="A231" s="11"/>
      <c r="B231" s="12" t="s">
        <v>39</v>
      </c>
      <c r="C231" s="195">
        <v>0</v>
      </c>
      <c r="D231" s="195">
        <v>0</v>
      </c>
      <c r="E231" s="269">
        <v>0</v>
      </c>
      <c r="F231" s="339">
        <v>0</v>
      </c>
      <c r="G231" s="409">
        <v>0</v>
      </c>
      <c r="H231" s="480">
        <v>0</v>
      </c>
      <c r="I231" s="616">
        <v>0</v>
      </c>
      <c r="J231" s="688">
        <v>0</v>
      </c>
      <c r="K231" s="688">
        <v>0</v>
      </c>
      <c r="L231" s="759">
        <v>0</v>
      </c>
      <c r="M231" s="851">
        <v>0</v>
      </c>
      <c r="N231" s="924">
        <v>0</v>
      </c>
    </row>
    <row r="232" spans="1:14" ht="12.75" customHeight="1" x14ac:dyDescent="0.2">
      <c r="A232" s="11"/>
      <c r="B232" s="12" t="s">
        <v>40</v>
      </c>
      <c r="C232" s="195">
        <v>0</v>
      </c>
      <c r="D232" s="195">
        <v>0</v>
      </c>
      <c r="E232" s="269">
        <v>0</v>
      </c>
      <c r="F232" s="339">
        <v>0</v>
      </c>
      <c r="G232" s="409">
        <v>0</v>
      </c>
      <c r="H232" s="480">
        <v>0</v>
      </c>
      <c r="I232" s="616">
        <v>0</v>
      </c>
      <c r="J232" s="688">
        <v>0</v>
      </c>
      <c r="K232" s="688">
        <v>0</v>
      </c>
      <c r="L232" s="759">
        <v>0</v>
      </c>
      <c r="M232" s="851">
        <v>0</v>
      </c>
      <c r="N232" s="924">
        <v>0</v>
      </c>
    </row>
    <row r="233" spans="1:14" ht="7.5" customHeight="1" x14ac:dyDescent="0.2">
      <c r="A233" s="9">
        <v>2</v>
      </c>
      <c r="B233" s="10" t="s">
        <v>42</v>
      </c>
      <c r="C233" s="188"/>
      <c r="D233" s="188"/>
      <c r="E233" s="266"/>
      <c r="F233" s="330"/>
      <c r="G233" s="400"/>
      <c r="H233" s="471"/>
      <c r="I233" s="613"/>
      <c r="J233" s="679"/>
      <c r="K233" s="679"/>
      <c r="L233" s="756"/>
      <c r="M233" s="848"/>
      <c r="N233" s="921"/>
    </row>
    <row r="234" spans="1:14" ht="18" customHeight="1" x14ac:dyDescent="0.2">
      <c r="A234" s="11"/>
      <c r="B234" s="12" t="s">
        <v>43</v>
      </c>
      <c r="C234" s="188"/>
      <c r="D234" s="188"/>
      <c r="E234" s="266"/>
      <c r="F234" s="330"/>
      <c r="G234" s="400"/>
      <c r="H234" s="471"/>
      <c r="I234" s="613"/>
      <c r="J234" s="679"/>
      <c r="K234" s="679"/>
      <c r="L234" s="756"/>
      <c r="M234" s="848"/>
      <c r="N234" s="921"/>
    </row>
    <row r="235" spans="1:14" ht="12.75" customHeight="1" x14ac:dyDescent="0.2">
      <c r="A235" s="11"/>
      <c r="B235" s="12" t="s">
        <v>44</v>
      </c>
      <c r="C235" s="188"/>
      <c r="D235" s="188"/>
      <c r="E235" s="266"/>
      <c r="F235" s="330"/>
      <c r="G235" s="400"/>
      <c r="H235" s="471"/>
      <c r="I235" s="613"/>
      <c r="J235" s="679"/>
      <c r="K235" s="679"/>
      <c r="L235" s="756"/>
      <c r="M235" s="848"/>
      <c r="N235" s="921"/>
    </row>
    <row r="236" spans="1:14" ht="12.75" customHeight="1" x14ac:dyDescent="0.2">
      <c r="A236" s="9"/>
      <c r="B236" s="12" t="s">
        <v>45</v>
      </c>
      <c r="C236" s="188"/>
      <c r="D236" s="188"/>
      <c r="E236" s="266"/>
      <c r="F236" s="330"/>
      <c r="G236" s="400"/>
      <c r="H236" s="471"/>
      <c r="I236" s="613"/>
      <c r="J236" s="679"/>
      <c r="K236" s="679"/>
      <c r="L236" s="756"/>
      <c r="M236" s="848"/>
      <c r="N236" s="921"/>
    </row>
    <row r="237" spans="1:14" ht="12.75" customHeight="1" x14ac:dyDescent="0.2">
      <c r="A237" s="14"/>
      <c r="B237" s="15" t="s">
        <v>46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 ht="13.5" thickBot="1" x14ac:dyDescent="0.25">
      <c r="A238" s="17">
        <v>3</v>
      </c>
      <c r="B238" s="18" t="s">
        <v>47</v>
      </c>
      <c r="C238" s="179"/>
      <c r="D238" s="179"/>
      <c r="E238" s="257"/>
      <c r="F238" s="352"/>
      <c r="G238" s="422"/>
      <c r="H238" s="493"/>
      <c r="I238" s="604"/>
      <c r="J238" s="701"/>
      <c r="K238" s="701"/>
      <c r="L238" s="747"/>
      <c r="M238" s="840"/>
      <c r="N238" s="912"/>
    </row>
    <row r="239" spans="1:14" ht="30" customHeight="1" x14ac:dyDescent="0.2">
      <c r="B239" s="17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25.5" customHeight="1" x14ac:dyDescent="0.2">
      <c r="A240" s="129" t="s">
        <v>66</v>
      </c>
      <c r="B240" s="17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20.100000000000001" customHeight="1" x14ac:dyDescent="0.2">
      <c r="B241" s="17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20.100000000000001" customHeight="1" x14ac:dyDescent="0.2">
      <c r="B242" s="17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20.100000000000001" customHeight="1" x14ac:dyDescent="0.2"/>
    <row r="244" spans="1:14" ht="20.100000000000001" customHeight="1" x14ac:dyDescent="0.2"/>
    <row r="245" spans="1:14" ht="20.100000000000001" customHeight="1" x14ac:dyDescent="0.2"/>
    <row r="246" spans="1:14" ht="20.100000000000001" customHeight="1" x14ac:dyDescent="0.2"/>
    <row r="247" spans="1:14" ht="20.100000000000001" customHeight="1" x14ac:dyDescent="0.2">
      <c r="A247" s="949" t="s">
        <v>0</v>
      </c>
      <c r="B247" s="949"/>
    </row>
    <row r="248" spans="1:14" ht="26.25" customHeight="1" x14ac:dyDescent="0.2">
      <c r="A248" s="949" t="s">
        <v>3</v>
      </c>
      <c r="B248" s="949"/>
    </row>
    <row r="249" spans="1:14" ht="20.100000000000001" customHeight="1" x14ac:dyDescent="0.2">
      <c r="A249" s="949" t="s">
        <v>4</v>
      </c>
      <c r="B249" s="949"/>
    </row>
    <row r="250" spans="1:14" ht="20.100000000000001" customHeight="1" x14ac:dyDescent="0.3">
      <c r="C250" s="194"/>
    </row>
    <row r="251" spans="1:14" ht="20.100000000000001" customHeight="1" x14ac:dyDescent="0.2">
      <c r="C251" s="191"/>
    </row>
    <row r="252" spans="1:14" ht="20.100000000000001" customHeight="1" x14ac:dyDescent="0.2">
      <c r="A252" s="1" t="s">
        <v>6</v>
      </c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4.25" customHeight="1" x14ac:dyDescent="0.2">
      <c r="A253" s="1" t="s">
        <v>7</v>
      </c>
      <c r="C253" s="23" t="s">
        <v>48</v>
      </c>
      <c r="D253" s="23" t="s">
        <v>48</v>
      </c>
      <c r="E253" s="23" t="s">
        <v>48</v>
      </c>
      <c r="F253" s="23" t="s">
        <v>48</v>
      </c>
      <c r="G253" s="23" t="s">
        <v>48</v>
      </c>
      <c r="H253" s="23" t="s">
        <v>48</v>
      </c>
      <c r="I253" s="23" t="s">
        <v>48</v>
      </c>
      <c r="J253" s="23" t="s">
        <v>48</v>
      </c>
      <c r="K253" s="23" t="s">
        <v>48</v>
      </c>
      <c r="L253" s="23" t="s">
        <v>48</v>
      </c>
      <c r="M253" s="23" t="s">
        <v>48</v>
      </c>
      <c r="N253" s="23" t="s">
        <v>48</v>
      </c>
    </row>
    <row r="254" spans="1:14" ht="12.75" customHeight="1" x14ac:dyDescent="0.2">
      <c r="A254" s="130" t="s">
        <v>56</v>
      </c>
      <c r="B254" s="130"/>
      <c r="C254" s="23" t="s">
        <v>11</v>
      </c>
      <c r="D254" s="23" t="s">
        <v>11</v>
      </c>
      <c r="E254" s="23" t="s">
        <v>11</v>
      </c>
      <c r="F254" s="23" t="s">
        <v>11</v>
      </c>
      <c r="G254" s="23" t="s">
        <v>11</v>
      </c>
      <c r="H254" s="23" t="s">
        <v>11</v>
      </c>
      <c r="I254" s="23" t="s">
        <v>11</v>
      </c>
      <c r="J254" s="23" t="s">
        <v>11</v>
      </c>
      <c r="K254" s="23" t="s">
        <v>11</v>
      </c>
      <c r="L254" s="23" t="s">
        <v>11</v>
      </c>
      <c r="M254" s="23" t="s">
        <v>11</v>
      </c>
      <c r="N254" s="23" t="s">
        <v>11</v>
      </c>
    </row>
    <row r="255" spans="1:14" ht="13.5" thickBot="1" x14ac:dyDescent="0.25">
      <c r="A255" s="3"/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2.75" customHeight="1" x14ac:dyDescent="0.2">
      <c r="A256" s="950" t="s">
        <v>12</v>
      </c>
      <c r="B256" s="952" t="s">
        <v>13</v>
      </c>
      <c r="C256" s="193"/>
    </row>
    <row r="257" spans="1:14" ht="12.75" customHeight="1" x14ac:dyDescent="0.2">
      <c r="A257" s="951"/>
      <c r="B257" s="95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 customHeight="1" x14ac:dyDescent="0.2">
      <c r="A258" s="951"/>
      <c r="B258" s="953"/>
      <c r="C258" s="189" t="s">
        <v>18</v>
      </c>
      <c r="D258" s="189" t="s">
        <v>18</v>
      </c>
      <c r="E258" s="267" t="s">
        <v>18</v>
      </c>
      <c r="F258" s="331" t="s">
        <v>18</v>
      </c>
      <c r="G258" s="401" t="s">
        <v>18</v>
      </c>
      <c r="H258" s="472" t="s">
        <v>18</v>
      </c>
      <c r="I258" s="614" t="s">
        <v>18</v>
      </c>
      <c r="J258" s="680" t="s">
        <v>18</v>
      </c>
      <c r="K258" s="680" t="s">
        <v>18</v>
      </c>
      <c r="L258" s="757" t="s">
        <v>18</v>
      </c>
      <c r="M258" s="849" t="s">
        <v>18</v>
      </c>
      <c r="N258" s="922" t="s">
        <v>18</v>
      </c>
    </row>
    <row r="259" spans="1:14" ht="12.75" customHeight="1" x14ac:dyDescent="0.2">
      <c r="A259" s="951"/>
      <c r="B259" s="953"/>
      <c r="C259" s="190"/>
      <c r="D259" s="190"/>
      <c r="E259" s="268"/>
      <c r="F259" s="332"/>
      <c r="G259" s="402"/>
      <c r="H259" s="473"/>
      <c r="I259" s="615"/>
      <c r="J259" s="681"/>
      <c r="K259" s="681"/>
      <c r="L259" s="758"/>
      <c r="M259" s="850"/>
      <c r="N259" s="923"/>
    </row>
    <row r="260" spans="1:14" x14ac:dyDescent="0.2">
      <c r="A260" s="44" t="s">
        <v>24</v>
      </c>
      <c r="B260" s="45" t="s">
        <v>25</v>
      </c>
      <c r="C260" s="185" t="s">
        <v>33</v>
      </c>
      <c r="D260" s="185" t="s">
        <v>33</v>
      </c>
      <c r="E260" s="263" t="s">
        <v>33</v>
      </c>
      <c r="F260" s="327" t="s">
        <v>33</v>
      </c>
      <c r="G260" s="397" t="s">
        <v>33</v>
      </c>
      <c r="H260" s="468" t="s">
        <v>33</v>
      </c>
      <c r="I260" s="610" t="s">
        <v>33</v>
      </c>
      <c r="J260" s="676" t="s">
        <v>33</v>
      </c>
      <c r="K260" s="676" t="s">
        <v>33</v>
      </c>
      <c r="L260" s="753" t="s">
        <v>33</v>
      </c>
      <c r="M260" s="846" t="s">
        <v>33</v>
      </c>
      <c r="N260" s="918" t="s">
        <v>33</v>
      </c>
    </row>
    <row r="261" spans="1:14" ht="15.75" x14ac:dyDescent="0.2">
      <c r="A261" s="5"/>
      <c r="B261" s="6" t="s">
        <v>36</v>
      </c>
      <c r="C261" s="7">
        <f t="shared" ref="C261:N261" si="31">SUM(C263,C266)</f>
        <v>0</v>
      </c>
      <c r="D261" s="7">
        <f t="shared" si="31"/>
        <v>0</v>
      </c>
      <c r="E261" s="7">
        <f t="shared" si="31"/>
        <v>0</v>
      </c>
      <c r="F261" s="7">
        <f t="shared" si="31"/>
        <v>0</v>
      </c>
      <c r="G261" s="7">
        <f t="shared" si="31"/>
        <v>0</v>
      </c>
      <c r="H261" s="7">
        <f t="shared" si="31"/>
        <v>0</v>
      </c>
      <c r="I261" s="7">
        <f t="shared" si="31"/>
        <v>0</v>
      </c>
      <c r="J261" s="7">
        <f t="shared" si="31"/>
        <v>0</v>
      </c>
      <c r="K261" s="7">
        <f t="shared" si="31"/>
        <v>0</v>
      </c>
      <c r="L261" s="7">
        <f t="shared" si="31"/>
        <v>0</v>
      </c>
      <c r="M261" s="7">
        <f t="shared" si="31"/>
        <v>0</v>
      </c>
      <c r="N261" s="7">
        <f t="shared" si="31"/>
        <v>0</v>
      </c>
    </row>
    <row r="262" spans="1:14" x14ac:dyDescent="0.2">
      <c r="A262" s="9">
        <v>1</v>
      </c>
      <c r="B262" s="10" t="s">
        <v>37</v>
      </c>
      <c r="C262" s="188"/>
      <c r="D262" s="188"/>
      <c r="E262" s="266"/>
      <c r="F262" s="330"/>
      <c r="G262" s="400"/>
      <c r="H262" s="471"/>
      <c r="I262" s="613"/>
      <c r="J262" s="679"/>
      <c r="K262" s="679"/>
      <c r="L262" s="756"/>
      <c r="M262" s="848"/>
      <c r="N262" s="921"/>
    </row>
    <row r="263" spans="1:14" ht="12.75" customHeight="1" x14ac:dyDescent="0.2">
      <c r="A263" s="11"/>
      <c r="B263" s="10" t="s">
        <v>38</v>
      </c>
      <c r="C263" s="198">
        <f t="shared" ref="C263:D263" si="32">SUM(C264:C265)</f>
        <v>0</v>
      </c>
      <c r="D263" s="198">
        <f t="shared" si="32"/>
        <v>0</v>
      </c>
      <c r="E263" s="272">
        <f t="shared" ref="E263" si="33">SUM(E264:E265)</f>
        <v>0</v>
      </c>
      <c r="F263" s="338">
        <f t="shared" ref="F263" si="34">SUM(F264:F265)</f>
        <v>0</v>
      </c>
      <c r="G263" s="408">
        <f t="shared" ref="G263" si="35">SUM(G264:G265)</f>
        <v>0</v>
      </c>
      <c r="H263" s="479">
        <f t="shared" ref="H263" si="36">SUM(H264:H265)</f>
        <v>0</v>
      </c>
      <c r="I263" s="619">
        <f t="shared" ref="I263" si="37">SUM(I264:I265)</f>
        <v>0</v>
      </c>
      <c r="J263" s="687">
        <f t="shared" ref="J263:K263" si="38">SUM(J264:J265)</f>
        <v>0</v>
      </c>
      <c r="K263" s="687">
        <f t="shared" si="38"/>
        <v>0</v>
      </c>
      <c r="L263" s="761">
        <f t="shared" ref="L263" si="39">SUM(L264:L265)</f>
        <v>0</v>
      </c>
      <c r="M263" s="854">
        <f t="shared" ref="M263" si="40">SUM(M264:M265)</f>
        <v>0</v>
      </c>
      <c r="N263" s="927">
        <f t="shared" ref="N263" si="41">SUM(N264:N265)</f>
        <v>0</v>
      </c>
    </row>
    <row r="264" spans="1:14" ht="12.75" customHeight="1" x14ac:dyDescent="0.2">
      <c r="A264" s="11"/>
      <c r="B264" s="12" t="s">
        <v>39</v>
      </c>
      <c r="C264" s="79">
        <v>0</v>
      </c>
      <c r="D264" s="79">
        <v>0</v>
      </c>
      <c r="E264" s="79">
        <v>0</v>
      </c>
      <c r="F264" s="79">
        <v>0</v>
      </c>
      <c r="G264" s="79">
        <v>0</v>
      </c>
      <c r="H264" s="79">
        <v>0</v>
      </c>
      <c r="I264" s="79">
        <v>0</v>
      </c>
      <c r="J264" s="79">
        <v>0</v>
      </c>
      <c r="K264" s="79">
        <v>0</v>
      </c>
      <c r="L264" s="79">
        <v>0</v>
      </c>
      <c r="M264" s="79">
        <v>0</v>
      </c>
      <c r="N264" s="79">
        <v>0</v>
      </c>
    </row>
    <row r="265" spans="1:14" ht="13.5" customHeight="1" x14ac:dyDescent="0.2">
      <c r="A265" s="11"/>
      <c r="B265" s="12" t="s">
        <v>40</v>
      </c>
      <c r="C265" s="79">
        <v>0</v>
      </c>
      <c r="D265" s="79">
        <v>0</v>
      </c>
      <c r="E265" s="79">
        <v>0</v>
      </c>
      <c r="F265" s="79">
        <v>0</v>
      </c>
      <c r="G265" s="79">
        <v>0</v>
      </c>
      <c r="H265" s="79">
        <v>0</v>
      </c>
      <c r="I265" s="79">
        <v>0</v>
      </c>
      <c r="J265" s="79">
        <v>0</v>
      </c>
      <c r="K265" s="79">
        <v>0</v>
      </c>
      <c r="L265" s="79">
        <v>0</v>
      </c>
      <c r="M265" s="79">
        <v>0</v>
      </c>
      <c r="N265" s="79">
        <v>0</v>
      </c>
    </row>
    <row r="266" spans="1:14" ht="18" customHeight="1" x14ac:dyDescent="0.2">
      <c r="A266" s="11"/>
      <c r="B266" s="10" t="s">
        <v>41</v>
      </c>
      <c r="C266" s="13">
        <f t="shared" ref="C266:D266" si="42">SUM(C267:C268)</f>
        <v>0</v>
      </c>
      <c r="D266" s="13">
        <f t="shared" si="42"/>
        <v>0</v>
      </c>
      <c r="E266" s="13">
        <f t="shared" ref="E266" si="43">SUM(E267:E268)</f>
        <v>0</v>
      </c>
      <c r="F266" s="13">
        <f t="shared" ref="F266" si="44">SUM(F267:F268)</f>
        <v>0</v>
      </c>
      <c r="G266" s="13">
        <f t="shared" ref="G266" si="45">SUM(G267:G268)</f>
        <v>0</v>
      </c>
      <c r="H266" s="13">
        <f t="shared" ref="H266" si="46">SUM(H267:H268)</f>
        <v>0</v>
      </c>
      <c r="I266" s="13">
        <f t="shared" ref="I266" si="47">SUM(I267:I268)</f>
        <v>0</v>
      </c>
      <c r="J266" s="13">
        <f t="shared" ref="J266:K266" si="48">SUM(J267:J268)</f>
        <v>0</v>
      </c>
      <c r="K266" s="13">
        <f t="shared" si="48"/>
        <v>0</v>
      </c>
      <c r="L266" s="13">
        <f t="shared" ref="L266" si="49">SUM(L267:L268)</f>
        <v>0</v>
      </c>
      <c r="M266" s="13">
        <f t="shared" ref="M266" si="50">SUM(M267:M268)</f>
        <v>0</v>
      </c>
      <c r="N266" s="13">
        <f t="shared" ref="N266" si="51">SUM(N267:N268)</f>
        <v>0</v>
      </c>
    </row>
    <row r="267" spans="1:14" ht="12.75" customHeight="1" x14ac:dyDescent="0.2">
      <c r="A267" s="11"/>
      <c r="B267" s="12" t="s">
        <v>39</v>
      </c>
      <c r="C267" s="195">
        <v>0</v>
      </c>
      <c r="D267" s="195">
        <v>0</v>
      </c>
      <c r="E267" s="269">
        <v>0</v>
      </c>
      <c r="F267" s="339">
        <v>0</v>
      </c>
      <c r="G267" s="409">
        <v>0</v>
      </c>
      <c r="H267" s="480">
        <v>0</v>
      </c>
      <c r="I267" s="616">
        <v>0</v>
      </c>
      <c r="J267" s="688">
        <v>0</v>
      </c>
      <c r="K267" s="688">
        <v>0</v>
      </c>
      <c r="L267" s="759">
        <v>0</v>
      </c>
      <c r="M267" s="851">
        <v>0</v>
      </c>
      <c r="N267" s="924">
        <v>0</v>
      </c>
    </row>
    <row r="268" spans="1:14" ht="13.5" customHeight="1" x14ac:dyDescent="0.2">
      <c r="A268" s="11"/>
      <c r="B268" s="12" t="s">
        <v>40</v>
      </c>
      <c r="C268" s="195">
        <v>0</v>
      </c>
      <c r="D268" s="195">
        <v>0</v>
      </c>
      <c r="E268" s="269">
        <v>0</v>
      </c>
      <c r="F268" s="339">
        <v>0</v>
      </c>
      <c r="G268" s="409">
        <v>0</v>
      </c>
      <c r="H268" s="480">
        <v>0</v>
      </c>
      <c r="I268" s="616">
        <v>0</v>
      </c>
      <c r="J268" s="688">
        <v>0</v>
      </c>
      <c r="K268" s="688">
        <v>0</v>
      </c>
      <c r="L268" s="759">
        <v>0</v>
      </c>
      <c r="M268" s="851">
        <v>0</v>
      </c>
      <c r="N268" s="924">
        <v>0</v>
      </c>
    </row>
    <row r="269" spans="1:14" ht="12.75" customHeight="1" x14ac:dyDescent="0.2">
      <c r="A269" s="9">
        <v>2</v>
      </c>
      <c r="B269" s="10" t="s">
        <v>42</v>
      </c>
      <c r="C269" s="188"/>
      <c r="D269" s="188"/>
      <c r="E269" s="266"/>
      <c r="F269" s="330"/>
      <c r="G269" s="400"/>
      <c r="H269" s="471"/>
      <c r="I269" s="613"/>
      <c r="J269" s="679"/>
      <c r="K269" s="679"/>
      <c r="L269" s="756"/>
      <c r="M269" s="848"/>
      <c r="N269" s="921"/>
    </row>
    <row r="270" spans="1:14" x14ac:dyDescent="0.2">
      <c r="A270" s="11"/>
      <c r="B270" s="12" t="s">
        <v>43</v>
      </c>
      <c r="C270" s="188"/>
      <c r="D270" s="188"/>
      <c r="E270" s="266"/>
      <c r="F270" s="330"/>
      <c r="G270" s="400"/>
      <c r="H270" s="471"/>
      <c r="I270" s="613"/>
      <c r="J270" s="679"/>
      <c r="K270" s="679"/>
      <c r="L270" s="756"/>
      <c r="M270" s="848"/>
      <c r="N270" s="921"/>
    </row>
    <row r="271" spans="1:14" ht="30" customHeight="1" x14ac:dyDescent="0.2">
      <c r="A271" s="11"/>
      <c r="B271" s="12" t="s">
        <v>44</v>
      </c>
      <c r="C271" s="188"/>
      <c r="D271" s="188"/>
      <c r="E271" s="266"/>
      <c r="F271" s="330"/>
      <c r="G271" s="400"/>
      <c r="H271" s="471"/>
      <c r="I271" s="613"/>
      <c r="J271" s="679"/>
      <c r="K271" s="679"/>
      <c r="L271" s="756"/>
      <c r="M271" s="848"/>
      <c r="N271" s="921"/>
    </row>
    <row r="272" spans="1:14" ht="25.5" customHeight="1" x14ac:dyDescent="0.2">
      <c r="A272" s="9"/>
      <c r="B272" s="12" t="s">
        <v>45</v>
      </c>
      <c r="C272" s="188"/>
      <c r="D272" s="188"/>
      <c r="E272" s="266"/>
      <c r="F272" s="330"/>
      <c r="G272" s="400"/>
      <c r="H272" s="471"/>
      <c r="I272" s="613"/>
      <c r="J272" s="679"/>
      <c r="K272" s="679"/>
      <c r="L272" s="756"/>
      <c r="M272" s="848"/>
      <c r="N272" s="921"/>
    </row>
    <row r="273" spans="1:14" ht="20.100000000000001" customHeight="1" x14ac:dyDescent="0.2">
      <c r="A273" s="14"/>
      <c r="B273" s="15" t="s">
        <v>46</v>
      </c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20.100000000000001" customHeight="1" thickBot="1" x14ac:dyDescent="0.25">
      <c r="A274" s="17">
        <v>3</v>
      </c>
      <c r="B274" s="18" t="s">
        <v>47</v>
      </c>
      <c r="C274" s="179"/>
      <c r="D274" s="179"/>
      <c r="E274" s="257"/>
      <c r="F274" s="352"/>
      <c r="G274" s="422"/>
      <c r="H274" s="493"/>
      <c r="I274" s="604"/>
      <c r="J274" s="701"/>
      <c r="K274" s="701"/>
      <c r="L274" s="747"/>
      <c r="M274" s="840"/>
      <c r="N274" s="912"/>
    </row>
    <row r="275" spans="1:14" ht="20.100000000000001" customHeight="1" x14ac:dyDescent="0.2">
      <c r="B275" s="17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20.100000000000001" customHeight="1" x14ac:dyDescent="0.2">
      <c r="A276" s="129" t="s">
        <v>66</v>
      </c>
    </row>
    <row r="277" spans="1:14" ht="20.100000000000001" customHeight="1" x14ac:dyDescent="0.2"/>
    <row r="278" spans="1:14" ht="20.100000000000001" customHeight="1" x14ac:dyDescent="0.2"/>
    <row r="279" spans="1:14" ht="20.100000000000001" customHeight="1" x14ac:dyDescent="0.2"/>
    <row r="280" spans="1:14" ht="26.25" customHeight="1" x14ac:dyDescent="0.2"/>
    <row r="281" spans="1:14" ht="20.100000000000001" customHeight="1" x14ac:dyDescent="0.2"/>
    <row r="282" spans="1:14" ht="20.100000000000001" customHeight="1" x14ac:dyDescent="0.2">
      <c r="A282" s="949" t="s">
        <v>0</v>
      </c>
      <c r="B282" s="949"/>
    </row>
    <row r="283" spans="1:14" ht="20.100000000000001" customHeight="1" x14ac:dyDescent="0.2">
      <c r="A283" s="949" t="s">
        <v>3</v>
      </c>
      <c r="B283" s="949"/>
    </row>
    <row r="284" spans="1:14" ht="20.100000000000001" customHeight="1" x14ac:dyDescent="0.2">
      <c r="A284" s="949" t="s">
        <v>4</v>
      </c>
      <c r="B284" s="949"/>
    </row>
    <row r="285" spans="1:14" ht="24" customHeight="1" x14ac:dyDescent="0.3">
      <c r="C285" s="194"/>
    </row>
    <row r="286" spans="1:14" x14ac:dyDescent="0.2">
      <c r="C286" s="191"/>
    </row>
    <row r="287" spans="1:14" ht="12.75" customHeight="1" x14ac:dyDescent="0.2">
      <c r="A287" s="1" t="s">
        <v>6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2.75" customHeight="1" x14ac:dyDescent="0.2">
      <c r="A288" s="1" t="s">
        <v>7</v>
      </c>
      <c r="C288" s="23" t="s">
        <v>48</v>
      </c>
      <c r="D288" s="23" t="s">
        <v>48</v>
      </c>
      <c r="E288" s="23" t="s">
        <v>48</v>
      </c>
      <c r="F288" s="23" t="s">
        <v>48</v>
      </c>
      <c r="G288" s="23" t="s">
        <v>48</v>
      </c>
      <c r="H288" s="23" t="s">
        <v>48</v>
      </c>
      <c r="I288" s="23" t="s">
        <v>48</v>
      </c>
      <c r="J288" s="23" t="s">
        <v>48</v>
      </c>
      <c r="K288" s="23" t="s">
        <v>48</v>
      </c>
      <c r="L288" s="23" t="s">
        <v>48</v>
      </c>
      <c r="M288" s="23" t="s">
        <v>48</v>
      </c>
      <c r="N288" s="23" t="s">
        <v>48</v>
      </c>
    </row>
    <row r="289" spans="1:14" s="3" customFormat="1" ht="12.75" customHeight="1" x14ac:dyDescent="0.2">
      <c r="A289" s="130" t="s">
        <v>50</v>
      </c>
      <c r="B289" s="130"/>
      <c r="C289" s="69" t="s">
        <v>11</v>
      </c>
      <c r="D289" s="69" t="s">
        <v>11</v>
      </c>
      <c r="E289" s="69" t="s">
        <v>11</v>
      </c>
      <c r="F289" s="69" t="s">
        <v>11</v>
      </c>
      <c r="G289" s="69" t="s">
        <v>11</v>
      </c>
      <c r="H289" s="69" t="s">
        <v>11</v>
      </c>
      <c r="I289" s="69" t="s">
        <v>11</v>
      </c>
      <c r="J289" s="69" t="s">
        <v>11</v>
      </c>
      <c r="K289" s="69" t="s">
        <v>11</v>
      </c>
      <c r="L289" s="69" t="s">
        <v>11</v>
      </c>
      <c r="M289" s="69" t="s">
        <v>11</v>
      </c>
      <c r="N289" s="69" t="s">
        <v>11</v>
      </c>
    </row>
    <row r="290" spans="1:14" ht="12.75" customHeight="1" thickBot="1" x14ac:dyDescent="0.25">
      <c r="A290" s="3"/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2.75" customHeight="1" x14ac:dyDescent="0.2">
      <c r="A291" s="950" t="s">
        <v>12</v>
      </c>
      <c r="B291" s="952" t="s">
        <v>13</v>
      </c>
      <c r="C291" s="193"/>
    </row>
    <row r="292" spans="1:14" ht="12.75" customHeight="1" x14ac:dyDescent="0.2">
      <c r="A292" s="951"/>
      <c r="B292" s="95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 customHeight="1" x14ac:dyDescent="0.2">
      <c r="A293" s="951"/>
      <c r="B293" s="953"/>
      <c r="C293" s="189" t="s">
        <v>18</v>
      </c>
      <c r="D293" s="189" t="s">
        <v>18</v>
      </c>
      <c r="E293" s="267" t="s">
        <v>18</v>
      </c>
      <c r="F293" s="331" t="s">
        <v>18</v>
      </c>
      <c r="G293" s="401" t="s">
        <v>18</v>
      </c>
      <c r="H293" s="472" t="s">
        <v>18</v>
      </c>
      <c r="I293" s="614" t="s">
        <v>18</v>
      </c>
      <c r="J293" s="680" t="s">
        <v>18</v>
      </c>
      <c r="K293" s="680" t="s">
        <v>18</v>
      </c>
      <c r="L293" s="757" t="s">
        <v>18</v>
      </c>
      <c r="M293" s="849" t="s">
        <v>18</v>
      </c>
      <c r="N293" s="922" t="s">
        <v>18</v>
      </c>
    </row>
    <row r="294" spans="1:14" ht="12.75" customHeight="1" x14ac:dyDescent="0.2">
      <c r="A294" s="951"/>
      <c r="B294" s="953"/>
      <c r="C294" s="190"/>
      <c r="D294" s="190"/>
      <c r="E294" s="268"/>
      <c r="F294" s="332"/>
      <c r="G294" s="402"/>
      <c r="H294" s="473"/>
      <c r="I294" s="615"/>
      <c r="J294" s="681"/>
      <c r="K294" s="681"/>
      <c r="L294" s="758"/>
      <c r="M294" s="850"/>
      <c r="N294" s="923"/>
    </row>
    <row r="295" spans="1:14" ht="12.75" customHeight="1" x14ac:dyDescent="0.2">
      <c r="A295" s="44" t="s">
        <v>24</v>
      </c>
      <c r="B295" s="45" t="s">
        <v>25</v>
      </c>
      <c r="C295" s="185" t="s">
        <v>33</v>
      </c>
      <c r="D295" s="185" t="s">
        <v>33</v>
      </c>
      <c r="E295" s="263" t="s">
        <v>33</v>
      </c>
      <c r="F295" s="327" t="s">
        <v>33</v>
      </c>
      <c r="G295" s="397" t="s">
        <v>33</v>
      </c>
      <c r="H295" s="468" t="s">
        <v>33</v>
      </c>
      <c r="I295" s="610" t="s">
        <v>33</v>
      </c>
      <c r="J295" s="676" t="s">
        <v>33</v>
      </c>
      <c r="K295" s="676" t="s">
        <v>33</v>
      </c>
      <c r="L295" s="753" t="s">
        <v>33</v>
      </c>
      <c r="M295" s="846" t="s">
        <v>33</v>
      </c>
      <c r="N295" s="918" t="s">
        <v>33</v>
      </c>
    </row>
    <row r="296" spans="1:14" ht="12.75" customHeight="1" x14ac:dyDescent="0.2">
      <c r="A296" s="5"/>
      <c r="B296" s="6" t="s">
        <v>36</v>
      </c>
      <c r="C296" s="7">
        <f t="shared" ref="C296:N296" si="52">SUM(C298,C301)</f>
        <v>0</v>
      </c>
      <c r="D296" s="7">
        <f t="shared" si="52"/>
        <v>0</v>
      </c>
      <c r="E296" s="7">
        <f t="shared" si="52"/>
        <v>0</v>
      </c>
      <c r="F296" s="7">
        <f t="shared" si="52"/>
        <v>0</v>
      </c>
      <c r="G296" s="7">
        <f t="shared" si="52"/>
        <v>0</v>
      </c>
      <c r="H296" s="7">
        <f t="shared" si="52"/>
        <v>0</v>
      </c>
      <c r="I296" s="7">
        <f t="shared" si="52"/>
        <v>0</v>
      </c>
      <c r="J296" s="7">
        <f t="shared" si="52"/>
        <v>0</v>
      </c>
      <c r="K296" s="7">
        <f t="shared" si="52"/>
        <v>1</v>
      </c>
      <c r="L296" s="7">
        <f t="shared" si="52"/>
        <v>0</v>
      </c>
      <c r="M296" s="7">
        <f t="shared" si="52"/>
        <v>0</v>
      </c>
      <c r="N296" s="41">
        <f t="shared" si="52"/>
        <v>0</v>
      </c>
    </row>
    <row r="297" spans="1:14" ht="18" customHeight="1" x14ac:dyDescent="0.2">
      <c r="A297" s="9">
        <v>1</v>
      </c>
      <c r="B297" s="78" t="s">
        <v>37</v>
      </c>
      <c r="C297" s="188"/>
      <c r="D297" s="188"/>
      <c r="E297" s="266"/>
      <c r="F297" s="330"/>
      <c r="G297" s="400"/>
      <c r="H297" s="471"/>
      <c r="I297" s="613"/>
      <c r="J297" s="679"/>
      <c r="K297" s="679"/>
      <c r="L297" s="756"/>
      <c r="M297" s="848"/>
      <c r="N297" s="921"/>
    </row>
    <row r="298" spans="1:14" ht="18" customHeight="1" x14ac:dyDescent="0.2">
      <c r="A298" s="11"/>
      <c r="B298" s="10" t="s">
        <v>38</v>
      </c>
      <c r="C298" s="198">
        <f t="shared" ref="C298:D298" si="53">SUM(C299:C300)</f>
        <v>0</v>
      </c>
      <c r="D298" s="198">
        <f t="shared" si="53"/>
        <v>0</v>
      </c>
      <c r="E298" s="272">
        <f t="shared" ref="E298" si="54">SUM(E299:E300)</f>
        <v>0</v>
      </c>
      <c r="F298" s="338">
        <f t="shared" ref="F298" si="55">SUM(F299:F300)</f>
        <v>0</v>
      </c>
      <c r="G298" s="408">
        <f t="shared" ref="G298" si="56">SUM(G299:G300)</f>
        <v>0</v>
      </c>
      <c r="H298" s="479">
        <f t="shared" ref="H298" si="57">SUM(H299:H300)</f>
        <v>0</v>
      </c>
      <c r="I298" s="619">
        <f t="shared" ref="I298" si="58">SUM(I299:I300)</f>
        <v>0</v>
      </c>
      <c r="J298" s="687">
        <f t="shared" ref="J298:K298" si="59">SUM(J299:J300)</f>
        <v>0</v>
      </c>
      <c r="K298" s="687">
        <f t="shared" si="59"/>
        <v>0</v>
      </c>
      <c r="L298" s="761">
        <f t="shared" ref="L298" si="60">SUM(L299:L300)</f>
        <v>0</v>
      </c>
      <c r="M298" s="854">
        <f t="shared" ref="M298" si="61">SUM(M299:M300)</f>
        <v>0</v>
      </c>
      <c r="N298" s="927">
        <f t="shared" ref="N298" si="62">SUM(N299:N300)</f>
        <v>0</v>
      </c>
    </row>
    <row r="299" spans="1:14" ht="12.75" customHeight="1" x14ac:dyDescent="0.2">
      <c r="A299" s="11"/>
      <c r="B299" s="12" t="s">
        <v>39</v>
      </c>
      <c r="C299" s="79">
        <v>0</v>
      </c>
      <c r="D299" s="79">
        <v>0</v>
      </c>
      <c r="E299" s="79">
        <v>0</v>
      </c>
      <c r="F299" s="79">
        <v>0</v>
      </c>
      <c r="G299" s="79">
        <v>0</v>
      </c>
      <c r="H299" s="79">
        <v>0</v>
      </c>
      <c r="I299" s="79">
        <v>0</v>
      </c>
      <c r="J299" s="79">
        <v>0</v>
      </c>
      <c r="K299" s="79">
        <v>0</v>
      </c>
      <c r="L299" s="79">
        <v>0</v>
      </c>
      <c r="M299" s="79">
        <v>0</v>
      </c>
      <c r="N299" s="79">
        <v>0</v>
      </c>
    </row>
    <row r="300" spans="1:14" ht="12.75" customHeight="1" x14ac:dyDescent="0.2">
      <c r="A300" s="11"/>
      <c r="B300" s="12" t="s">
        <v>40</v>
      </c>
      <c r="C300" s="79">
        <v>0</v>
      </c>
      <c r="D300" s="79">
        <v>0</v>
      </c>
      <c r="E300" s="79">
        <v>0</v>
      </c>
      <c r="F300" s="79">
        <v>0</v>
      </c>
      <c r="G300" s="79">
        <v>0</v>
      </c>
      <c r="H300" s="79">
        <v>0</v>
      </c>
      <c r="I300" s="79">
        <v>0</v>
      </c>
      <c r="J300" s="79">
        <v>0</v>
      </c>
      <c r="K300" s="79">
        <v>0</v>
      </c>
      <c r="L300" s="79">
        <v>0</v>
      </c>
      <c r="M300" s="79">
        <v>0</v>
      </c>
      <c r="N300" s="79">
        <v>0</v>
      </c>
    </row>
    <row r="301" spans="1:14" ht="12.75" customHeight="1" x14ac:dyDescent="0.2">
      <c r="A301" s="11"/>
      <c r="B301" s="10" t="s">
        <v>41</v>
      </c>
      <c r="C301" s="13">
        <f t="shared" ref="C301:D301" si="63">SUM(C302:C303)</f>
        <v>0</v>
      </c>
      <c r="D301" s="13">
        <f t="shared" si="63"/>
        <v>0</v>
      </c>
      <c r="E301" s="13">
        <f t="shared" ref="E301" si="64">SUM(E302:E303)</f>
        <v>0</v>
      </c>
      <c r="F301" s="13">
        <f t="shared" ref="F301" si="65">SUM(F302:F303)</f>
        <v>0</v>
      </c>
      <c r="G301" s="13">
        <f t="shared" ref="G301" si="66">SUM(G302:G303)</f>
        <v>0</v>
      </c>
      <c r="H301" s="13">
        <f t="shared" ref="H301" si="67">SUM(H302:H303)</f>
        <v>0</v>
      </c>
      <c r="I301" s="13">
        <f t="shared" ref="I301" si="68">SUM(I302:I303)</f>
        <v>0</v>
      </c>
      <c r="J301" s="13">
        <f t="shared" ref="J301:K301" si="69">SUM(J302:J303)</f>
        <v>0</v>
      </c>
      <c r="K301" s="13">
        <f t="shared" si="69"/>
        <v>1</v>
      </c>
      <c r="L301" s="13">
        <f t="shared" ref="L301" si="70">SUM(L302:L303)</f>
        <v>0</v>
      </c>
      <c r="M301" s="13">
        <f t="shared" ref="M301" si="71">SUM(M302:M303)</f>
        <v>0</v>
      </c>
      <c r="N301" s="13">
        <f t="shared" ref="N301" si="72">SUM(N302:N303)</f>
        <v>0</v>
      </c>
    </row>
    <row r="302" spans="1:14" x14ac:dyDescent="0.2">
      <c r="A302" s="11"/>
      <c r="B302" s="12" t="s">
        <v>39</v>
      </c>
      <c r="C302" s="195">
        <v>0</v>
      </c>
      <c r="D302" s="195">
        <v>0</v>
      </c>
      <c r="E302" s="269">
        <v>0</v>
      </c>
      <c r="F302" s="339">
        <v>0</v>
      </c>
      <c r="G302" s="409">
        <v>0</v>
      </c>
      <c r="H302" s="480">
        <v>0</v>
      </c>
      <c r="I302" s="616">
        <v>0</v>
      </c>
      <c r="J302" s="688">
        <v>0</v>
      </c>
      <c r="K302" s="688">
        <v>0</v>
      </c>
      <c r="L302" s="759">
        <v>0</v>
      </c>
      <c r="M302" s="851">
        <v>0</v>
      </c>
      <c r="N302" s="924">
        <v>0</v>
      </c>
    </row>
    <row r="303" spans="1:14" ht="18.75" customHeight="1" x14ac:dyDescent="0.2">
      <c r="A303" s="11"/>
      <c r="B303" s="12" t="s">
        <v>40</v>
      </c>
      <c r="C303" s="195">
        <v>0</v>
      </c>
      <c r="D303" s="195">
        <v>0</v>
      </c>
      <c r="E303" s="269">
        <v>0</v>
      </c>
      <c r="F303" s="339">
        <v>0</v>
      </c>
      <c r="G303" s="409">
        <v>0</v>
      </c>
      <c r="H303" s="480">
        <v>0</v>
      </c>
      <c r="I303" s="616">
        <v>0</v>
      </c>
      <c r="J303" s="688">
        <v>0</v>
      </c>
      <c r="K303" s="688">
        <v>1</v>
      </c>
      <c r="L303" s="759">
        <v>0</v>
      </c>
      <c r="M303" s="851">
        <v>0</v>
      </c>
      <c r="N303" s="924">
        <v>0</v>
      </c>
    </row>
    <row r="304" spans="1:14" ht="17.25" customHeight="1" x14ac:dyDescent="0.2">
      <c r="A304" s="9">
        <v>2</v>
      </c>
      <c r="B304" s="78" t="s">
        <v>42</v>
      </c>
      <c r="C304" s="188"/>
      <c r="D304" s="188"/>
      <c r="E304" s="266"/>
      <c r="F304" s="330"/>
      <c r="G304" s="400"/>
      <c r="H304" s="471"/>
      <c r="I304" s="613"/>
      <c r="J304" s="679"/>
      <c r="K304" s="679"/>
      <c r="L304" s="756"/>
      <c r="M304" s="848"/>
      <c r="N304" s="921"/>
    </row>
    <row r="305" spans="1:14" ht="20.100000000000001" customHeight="1" x14ac:dyDescent="0.2">
      <c r="A305" s="11"/>
      <c r="B305" s="12" t="s">
        <v>43</v>
      </c>
      <c r="C305" s="188"/>
      <c r="D305" s="188"/>
      <c r="E305" s="266"/>
      <c r="F305" s="330"/>
      <c r="G305" s="400"/>
      <c r="H305" s="471"/>
      <c r="I305" s="613"/>
      <c r="J305" s="679"/>
      <c r="K305" s="679"/>
      <c r="L305" s="756"/>
      <c r="M305" s="848"/>
      <c r="N305" s="921"/>
    </row>
    <row r="306" spans="1:14" ht="20.100000000000001" customHeight="1" x14ac:dyDescent="0.2">
      <c r="A306" s="11"/>
      <c r="B306" s="12" t="s">
        <v>44</v>
      </c>
      <c r="C306" s="188"/>
      <c r="D306" s="188"/>
      <c r="E306" s="266"/>
      <c r="F306" s="330"/>
      <c r="G306" s="400"/>
      <c r="H306" s="471"/>
      <c r="I306" s="613"/>
      <c r="J306" s="679"/>
      <c r="K306" s="679"/>
      <c r="L306" s="756"/>
      <c r="M306" s="848"/>
      <c r="N306" s="921"/>
    </row>
    <row r="307" spans="1:14" ht="20.100000000000001" customHeight="1" x14ac:dyDescent="0.2">
      <c r="A307" s="9"/>
      <c r="B307" s="12" t="s">
        <v>45</v>
      </c>
      <c r="C307" s="188"/>
      <c r="D307" s="188"/>
      <c r="E307" s="266"/>
      <c r="F307" s="330"/>
      <c r="G307" s="400"/>
      <c r="H307" s="471"/>
      <c r="I307" s="613"/>
      <c r="J307" s="679"/>
      <c r="K307" s="679"/>
      <c r="L307" s="756"/>
      <c r="M307" s="848"/>
      <c r="N307" s="921"/>
    </row>
    <row r="308" spans="1:14" ht="20.100000000000001" customHeight="1" x14ac:dyDescent="0.2">
      <c r="A308" s="14"/>
      <c r="B308" s="15" t="s">
        <v>46</v>
      </c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20.100000000000001" customHeight="1" thickBot="1" x14ac:dyDescent="0.25">
      <c r="A309" s="17">
        <v>3</v>
      </c>
      <c r="B309" s="18" t="s">
        <v>47</v>
      </c>
      <c r="C309" s="179"/>
      <c r="D309" s="179"/>
      <c r="E309" s="257"/>
      <c r="F309" s="352"/>
      <c r="G309" s="422"/>
      <c r="H309" s="493"/>
      <c r="I309" s="604"/>
      <c r="J309" s="701"/>
      <c r="K309" s="701"/>
      <c r="L309" s="747"/>
      <c r="M309" s="840"/>
      <c r="N309" s="912"/>
    </row>
    <row r="310" spans="1:14" ht="20.100000000000001" customHeight="1" x14ac:dyDescent="0.2">
      <c r="B310" s="17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20.100000000000001" customHeight="1" x14ac:dyDescent="0.2">
      <c r="A311" s="129" t="s">
        <v>66</v>
      </c>
    </row>
    <row r="312" spans="1:14" ht="26.25" customHeight="1" x14ac:dyDescent="0.2"/>
    <row r="313" spans="1:14" ht="20.100000000000001" customHeight="1" x14ac:dyDescent="0.2"/>
    <row r="314" spans="1:14" ht="20.100000000000001" customHeight="1" x14ac:dyDescent="0.2"/>
    <row r="315" spans="1:14" ht="20.100000000000001" customHeight="1" x14ac:dyDescent="0.2"/>
    <row r="316" spans="1:14" ht="20.100000000000001" customHeight="1" x14ac:dyDescent="0.2"/>
    <row r="317" spans="1:14" ht="24" customHeight="1" x14ac:dyDescent="0.2"/>
    <row r="318" spans="1:14" ht="12.75" customHeight="1" x14ac:dyDescent="0.2">
      <c r="A318" s="949" t="s">
        <v>0</v>
      </c>
      <c r="B318" s="949"/>
    </row>
    <row r="319" spans="1:14" ht="12.75" customHeight="1" x14ac:dyDescent="0.2">
      <c r="A319" s="949" t="s">
        <v>3</v>
      </c>
      <c r="B319" s="949"/>
    </row>
    <row r="320" spans="1:14" x14ac:dyDescent="0.2">
      <c r="A320" s="949" t="s">
        <v>4</v>
      </c>
      <c r="B320" s="949"/>
    </row>
    <row r="321" spans="1:14" ht="20.25" customHeight="1" x14ac:dyDescent="0.3">
      <c r="C321" s="194"/>
    </row>
    <row r="322" spans="1:14" ht="12.75" customHeight="1" x14ac:dyDescent="0.2">
      <c r="C322" s="191"/>
    </row>
    <row r="323" spans="1:14" x14ac:dyDescent="0.2">
      <c r="A323" s="1" t="s">
        <v>6</v>
      </c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2.75" customHeight="1" x14ac:dyDescent="0.2">
      <c r="A324" s="1" t="s">
        <v>7</v>
      </c>
      <c r="C324" s="23" t="s">
        <v>48</v>
      </c>
      <c r="D324" s="23" t="s">
        <v>48</v>
      </c>
      <c r="E324" s="23" t="s">
        <v>48</v>
      </c>
      <c r="F324" s="23" t="s">
        <v>48</v>
      </c>
      <c r="G324" s="23" t="s">
        <v>48</v>
      </c>
      <c r="H324" s="23" t="s">
        <v>48</v>
      </c>
      <c r="I324" s="23" t="s">
        <v>48</v>
      </c>
      <c r="J324" s="23" t="s">
        <v>48</v>
      </c>
      <c r="K324" s="23" t="s">
        <v>48</v>
      </c>
      <c r="L324" s="23" t="s">
        <v>48</v>
      </c>
      <c r="M324" s="23" t="s">
        <v>48</v>
      </c>
      <c r="N324" s="23" t="s">
        <v>48</v>
      </c>
    </row>
    <row r="325" spans="1:14" s="3" customFormat="1" ht="12.75" customHeight="1" x14ac:dyDescent="0.2">
      <c r="A325" s="131" t="s">
        <v>53</v>
      </c>
      <c r="B325" s="131"/>
      <c r="C325" s="69" t="s">
        <v>11</v>
      </c>
      <c r="D325" s="69" t="s">
        <v>11</v>
      </c>
      <c r="E325" s="69" t="s">
        <v>11</v>
      </c>
      <c r="F325" s="69" t="s">
        <v>11</v>
      </c>
      <c r="G325" s="69" t="s">
        <v>11</v>
      </c>
      <c r="H325" s="69" t="s">
        <v>11</v>
      </c>
      <c r="I325" s="69" t="s">
        <v>11</v>
      </c>
      <c r="J325" s="69" t="s">
        <v>11</v>
      </c>
      <c r="K325" s="69" t="s">
        <v>11</v>
      </c>
      <c r="L325" s="69" t="s">
        <v>11</v>
      </c>
      <c r="M325" s="69" t="s">
        <v>11</v>
      </c>
      <c r="N325" s="69" t="s">
        <v>11</v>
      </c>
    </row>
    <row r="326" spans="1:14" ht="13.5" thickBot="1" x14ac:dyDescent="0.2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2.75" customHeight="1" x14ac:dyDescent="0.2">
      <c r="A327" s="950" t="s">
        <v>12</v>
      </c>
      <c r="B327" s="952" t="s">
        <v>13</v>
      </c>
      <c r="C327" s="193"/>
    </row>
    <row r="328" spans="1:14" ht="12.75" customHeight="1" x14ac:dyDescent="0.2">
      <c r="A328" s="951"/>
      <c r="B328" s="95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21" customHeight="1" x14ac:dyDescent="0.2">
      <c r="A329" s="951"/>
      <c r="B329" s="953"/>
      <c r="C329" s="189" t="s">
        <v>18</v>
      </c>
      <c r="D329" s="189" t="s">
        <v>18</v>
      </c>
      <c r="E329" s="267" t="s">
        <v>18</v>
      </c>
      <c r="F329" s="331" t="s">
        <v>18</v>
      </c>
      <c r="G329" s="401" t="s">
        <v>18</v>
      </c>
      <c r="H329" s="472" t="s">
        <v>18</v>
      </c>
      <c r="I329" s="614" t="s">
        <v>18</v>
      </c>
      <c r="J329" s="680" t="s">
        <v>18</v>
      </c>
      <c r="K329" s="680" t="s">
        <v>18</v>
      </c>
      <c r="L329" s="757" t="s">
        <v>18</v>
      </c>
      <c r="M329" s="849" t="s">
        <v>18</v>
      </c>
      <c r="N329" s="922" t="s">
        <v>18</v>
      </c>
    </row>
    <row r="330" spans="1:14" ht="18" customHeight="1" x14ac:dyDescent="0.2">
      <c r="A330" s="951"/>
      <c r="B330" s="953"/>
      <c r="C330" s="190"/>
      <c r="D330" s="190"/>
      <c r="E330" s="268"/>
      <c r="F330" s="332"/>
      <c r="G330" s="402"/>
      <c r="H330" s="473"/>
      <c r="I330" s="615"/>
      <c r="J330" s="681"/>
      <c r="K330" s="681"/>
      <c r="L330" s="758"/>
      <c r="M330" s="850"/>
      <c r="N330" s="923"/>
    </row>
    <row r="331" spans="1:14" ht="12.75" customHeight="1" x14ac:dyDescent="0.2">
      <c r="A331" s="44" t="s">
        <v>24</v>
      </c>
      <c r="B331" s="45" t="s">
        <v>25</v>
      </c>
      <c r="C331" s="185" t="s">
        <v>33</v>
      </c>
      <c r="D331" s="185" t="s">
        <v>33</v>
      </c>
      <c r="E331" s="263" t="s">
        <v>33</v>
      </c>
      <c r="F331" s="327" t="s">
        <v>33</v>
      </c>
      <c r="G331" s="397" t="s">
        <v>33</v>
      </c>
      <c r="H331" s="468" t="s">
        <v>33</v>
      </c>
      <c r="I331" s="610" t="s">
        <v>33</v>
      </c>
      <c r="J331" s="676" t="s">
        <v>33</v>
      </c>
      <c r="K331" s="676" t="s">
        <v>33</v>
      </c>
      <c r="L331" s="753" t="s">
        <v>33</v>
      </c>
      <c r="M331" s="846" t="s">
        <v>33</v>
      </c>
      <c r="N331" s="918" t="s">
        <v>33</v>
      </c>
    </row>
    <row r="332" spans="1:14" ht="12.75" customHeight="1" x14ac:dyDescent="0.2">
      <c r="A332" s="5"/>
      <c r="B332" s="6" t="s">
        <v>36</v>
      </c>
      <c r="C332" s="41">
        <f t="shared" ref="C332:N332" si="73">SUM(C334,C337)</f>
        <v>0</v>
      </c>
      <c r="D332" s="41">
        <f t="shared" si="73"/>
        <v>0</v>
      </c>
      <c r="E332" s="41">
        <f t="shared" si="73"/>
        <v>0</v>
      </c>
      <c r="F332" s="41">
        <f t="shared" si="73"/>
        <v>0</v>
      </c>
      <c r="G332" s="41">
        <f t="shared" si="73"/>
        <v>0</v>
      </c>
      <c r="H332" s="41">
        <f t="shared" si="73"/>
        <v>0</v>
      </c>
      <c r="I332" s="41">
        <f t="shared" si="73"/>
        <v>0</v>
      </c>
      <c r="J332" s="41">
        <f t="shared" si="73"/>
        <v>0</v>
      </c>
      <c r="K332" s="41">
        <f t="shared" si="73"/>
        <v>30</v>
      </c>
      <c r="L332" s="41">
        <f t="shared" si="73"/>
        <v>0</v>
      </c>
      <c r="M332" s="41">
        <f t="shared" si="73"/>
        <v>0</v>
      </c>
      <c r="N332" s="41">
        <f t="shared" si="73"/>
        <v>0</v>
      </c>
    </row>
    <row r="333" spans="1:14" ht="12.75" customHeight="1" x14ac:dyDescent="0.2">
      <c r="A333" s="9">
        <v>1</v>
      </c>
      <c r="B333" s="10" t="s">
        <v>37</v>
      </c>
      <c r="C333" s="188"/>
      <c r="D333" s="188"/>
      <c r="E333" s="266"/>
      <c r="F333" s="330"/>
      <c r="G333" s="400"/>
      <c r="H333" s="471"/>
      <c r="I333" s="613"/>
      <c r="J333" s="679"/>
      <c r="K333" s="679"/>
      <c r="L333" s="756"/>
      <c r="M333" s="848"/>
      <c r="N333" s="921"/>
    </row>
    <row r="334" spans="1:14" x14ac:dyDescent="0.2">
      <c r="A334" s="11"/>
      <c r="B334" s="10" t="s">
        <v>38</v>
      </c>
      <c r="C334" s="204">
        <f t="shared" ref="C334:D334" si="74">SUM(C335:C336)</f>
        <v>0</v>
      </c>
      <c r="D334" s="204">
        <f t="shared" si="74"/>
        <v>0</v>
      </c>
      <c r="E334" s="275">
        <f t="shared" ref="E334" si="75">SUM(E335:E336)</f>
        <v>0</v>
      </c>
      <c r="F334" s="333">
        <f t="shared" ref="F334" si="76">SUM(F335:F336)</f>
        <v>0</v>
      </c>
      <c r="G334" s="403">
        <f t="shared" ref="G334" si="77">SUM(G335:G336)</f>
        <v>0</v>
      </c>
      <c r="H334" s="474">
        <f t="shared" ref="H334" si="78">SUM(H335:H336)</f>
        <v>0</v>
      </c>
      <c r="I334" s="622">
        <f t="shared" ref="I334" si="79">SUM(I335:I336)</f>
        <v>0</v>
      </c>
      <c r="J334" s="682">
        <f t="shared" ref="J334:K334" si="80">SUM(J335:J336)</f>
        <v>0</v>
      </c>
      <c r="K334" s="682">
        <f t="shared" si="80"/>
        <v>0</v>
      </c>
      <c r="L334" s="764">
        <f t="shared" ref="L334" si="81">SUM(L335:L336)</f>
        <v>0</v>
      </c>
      <c r="M334" s="857">
        <f t="shared" ref="M334" si="82">SUM(M335:M336)</f>
        <v>0</v>
      </c>
      <c r="N334" s="930">
        <f t="shared" ref="N334" si="83">SUM(N335:N336)</f>
        <v>0</v>
      </c>
    </row>
    <row r="335" spans="1:14" ht="30" customHeight="1" x14ac:dyDescent="0.2">
      <c r="A335" s="11"/>
      <c r="B335" s="12" t="s">
        <v>39</v>
      </c>
      <c r="C335" s="79">
        <v>0</v>
      </c>
      <c r="D335" s="79">
        <v>0</v>
      </c>
      <c r="E335" s="79">
        <v>0</v>
      </c>
      <c r="F335" s="79">
        <v>0</v>
      </c>
      <c r="G335" s="79">
        <v>0</v>
      </c>
      <c r="H335" s="79">
        <v>0</v>
      </c>
      <c r="I335" s="79">
        <v>0</v>
      </c>
      <c r="J335" s="79">
        <v>0</v>
      </c>
      <c r="K335" s="79">
        <v>0</v>
      </c>
      <c r="L335" s="79">
        <v>0</v>
      </c>
      <c r="M335" s="79">
        <v>0</v>
      </c>
      <c r="N335" s="79">
        <v>0</v>
      </c>
    </row>
    <row r="336" spans="1:14" ht="25.5" customHeight="1" x14ac:dyDescent="0.2">
      <c r="A336" s="11"/>
      <c r="B336" s="12" t="s">
        <v>40</v>
      </c>
      <c r="C336" s="79">
        <v>0</v>
      </c>
      <c r="D336" s="79">
        <v>0</v>
      </c>
      <c r="E336" s="79">
        <v>0</v>
      </c>
      <c r="F336" s="79">
        <v>0</v>
      </c>
      <c r="G336" s="79">
        <v>0</v>
      </c>
      <c r="H336" s="79">
        <v>0</v>
      </c>
      <c r="I336" s="79">
        <v>0</v>
      </c>
      <c r="J336" s="79">
        <v>0</v>
      </c>
      <c r="K336" s="79">
        <v>0</v>
      </c>
      <c r="L336" s="79">
        <v>0</v>
      </c>
      <c r="M336" s="79">
        <v>0</v>
      </c>
      <c r="N336" s="79">
        <v>0</v>
      </c>
    </row>
    <row r="337" spans="1:14" ht="20.100000000000001" customHeight="1" x14ac:dyDescent="0.2">
      <c r="A337" s="11"/>
      <c r="B337" s="10" t="s">
        <v>41</v>
      </c>
      <c r="C337" s="48">
        <f t="shared" ref="C337:D337" si="84">SUM(C338:C339)</f>
        <v>0</v>
      </c>
      <c r="D337" s="48">
        <f t="shared" si="84"/>
        <v>0</v>
      </c>
      <c r="E337" s="48">
        <f t="shared" ref="E337" si="85">SUM(E338:E339)</f>
        <v>0</v>
      </c>
      <c r="F337" s="48">
        <f t="shared" ref="F337" si="86">SUM(F338:F339)</f>
        <v>0</v>
      </c>
      <c r="G337" s="48">
        <f t="shared" ref="G337" si="87">SUM(G338:G339)</f>
        <v>0</v>
      </c>
      <c r="H337" s="48">
        <f t="shared" ref="H337" si="88">SUM(H338:H339)</f>
        <v>0</v>
      </c>
      <c r="I337" s="48">
        <f t="shared" ref="I337" si="89">SUM(I338:I339)</f>
        <v>0</v>
      </c>
      <c r="J337" s="48">
        <f t="shared" ref="J337:K337" si="90">SUM(J338:J339)</f>
        <v>0</v>
      </c>
      <c r="K337" s="48">
        <f t="shared" si="90"/>
        <v>30</v>
      </c>
      <c r="L337" s="48">
        <f t="shared" ref="L337" si="91">SUM(L338:L339)</f>
        <v>0</v>
      </c>
      <c r="M337" s="48">
        <f t="shared" ref="M337" si="92">SUM(M338:M339)</f>
        <v>0</v>
      </c>
      <c r="N337" s="48">
        <f t="shared" ref="N337" si="93">SUM(N338:N339)</f>
        <v>0</v>
      </c>
    </row>
    <row r="338" spans="1:14" ht="24" customHeight="1" x14ac:dyDescent="0.2">
      <c r="A338" s="11"/>
      <c r="B338" s="12" t="s">
        <v>39</v>
      </c>
      <c r="C338" s="200">
        <v>0</v>
      </c>
      <c r="D338" s="200">
        <v>0</v>
      </c>
      <c r="E338" s="273">
        <v>0</v>
      </c>
      <c r="F338" s="335">
        <v>0</v>
      </c>
      <c r="G338" s="405">
        <v>0</v>
      </c>
      <c r="H338" s="476">
        <v>0</v>
      </c>
      <c r="I338" s="620">
        <v>0</v>
      </c>
      <c r="J338" s="684">
        <v>0</v>
      </c>
      <c r="K338" s="684">
        <v>0</v>
      </c>
      <c r="L338" s="762">
        <v>0</v>
      </c>
      <c r="M338" s="855">
        <v>0</v>
      </c>
      <c r="N338" s="928">
        <v>0</v>
      </c>
    </row>
    <row r="339" spans="1:14" x14ac:dyDescent="0.2">
      <c r="A339" s="11"/>
      <c r="B339" s="12" t="s">
        <v>40</v>
      </c>
      <c r="C339" s="200">
        <v>0</v>
      </c>
      <c r="D339" s="200">
        <v>0</v>
      </c>
      <c r="E339" s="273">
        <v>0</v>
      </c>
      <c r="F339" s="335">
        <v>0</v>
      </c>
      <c r="G339" s="405">
        <v>0</v>
      </c>
      <c r="H339" s="476">
        <v>0</v>
      </c>
      <c r="I339" s="620">
        <v>0</v>
      </c>
      <c r="J339" s="684">
        <v>0</v>
      </c>
      <c r="K339" s="684">
        <v>30</v>
      </c>
      <c r="L339" s="762">
        <v>0</v>
      </c>
      <c r="M339" s="855">
        <v>0</v>
      </c>
      <c r="N339" s="928">
        <v>0</v>
      </c>
    </row>
    <row r="340" spans="1:14" x14ac:dyDescent="0.2">
      <c r="A340" s="9">
        <v>2</v>
      </c>
      <c r="B340" s="10" t="s">
        <v>42</v>
      </c>
      <c r="C340" s="188"/>
      <c r="D340" s="188"/>
      <c r="E340" s="266"/>
      <c r="F340" s="330"/>
      <c r="G340" s="400"/>
      <c r="H340" s="471"/>
      <c r="I340" s="613"/>
      <c r="J340" s="679"/>
      <c r="K340" s="679"/>
      <c r="L340" s="756"/>
      <c r="M340" s="848"/>
      <c r="N340" s="921"/>
    </row>
    <row r="341" spans="1:14" x14ac:dyDescent="0.2">
      <c r="A341" s="11"/>
      <c r="B341" s="12" t="s">
        <v>43</v>
      </c>
      <c r="C341" s="188"/>
      <c r="D341" s="188"/>
      <c r="E341" s="266"/>
      <c r="F341" s="330"/>
      <c r="G341" s="400"/>
      <c r="H341" s="471"/>
      <c r="I341" s="613"/>
      <c r="J341" s="679"/>
      <c r="K341" s="679"/>
      <c r="L341" s="756"/>
      <c r="M341" s="848"/>
      <c r="N341" s="921"/>
    </row>
    <row r="342" spans="1:14" ht="12.75" customHeight="1" x14ac:dyDescent="0.2">
      <c r="A342" s="11"/>
      <c r="B342" s="12" t="s">
        <v>44</v>
      </c>
      <c r="C342" s="188"/>
      <c r="D342" s="188"/>
      <c r="E342" s="266"/>
      <c r="F342" s="330"/>
      <c r="G342" s="400"/>
      <c r="H342" s="471"/>
      <c r="I342" s="613"/>
      <c r="J342" s="679"/>
      <c r="K342" s="679"/>
      <c r="L342" s="756"/>
      <c r="M342" s="848"/>
      <c r="N342" s="921"/>
    </row>
    <row r="343" spans="1:14" ht="12.75" customHeight="1" x14ac:dyDescent="0.2">
      <c r="A343" s="9"/>
      <c r="B343" s="12" t="s">
        <v>45</v>
      </c>
      <c r="C343" s="188"/>
      <c r="D343" s="188"/>
      <c r="E343" s="266"/>
      <c r="F343" s="330"/>
      <c r="G343" s="400"/>
      <c r="H343" s="471"/>
      <c r="I343" s="613"/>
      <c r="J343" s="679"/>
      <c r="K343" s="679"/>
      <c r="L343" s="756"/>
      <c r="M343" s="848"/>
      <c r="N343" s="921"/>
    </row>
    <row r="344" spans="1:14" x14ac:dyDescent="0.2">
      <c r="A344" s="14"/>
      <c r="B344" s="15" t="s">
        <v>46</v>
      </c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3.5" thickBot="1" x14ac:dyDescent="0.25">
      <c r="A345" s="17">
        <v>3</v>
      </c>
      <c r="B345" s="18" t="s">
        <v>47</v>
      </c>
      <c r="C345" s="179"/>
      <c r="D345" s="179"/>
      <c r="E345" s="257"/>
      <c r="F345" s="352"/>
      <c r="G345" s="422"/>
      <c r="H345" s="493"/>
      <c r="I345" s="604"/>
      <c r="J345" s="701"/>
      <c r="K345" s="701"/>
      <c r="L345" s="747"/>
      <c r="M345" s="840"/>
      <c r="N345" s="912"/>
    </row>
    <row r="346" spans="1:14" x14ac:dyDescent="0.2">
      <c r="B346" s="17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x14ac:dyDescent="0.2">
      <c r="A347" s="129" t="s">
        <v>66</v>
      </c>
      <c r="B347" s="17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x14ac:dyDescent="0.2">
      <c r="B348" s="17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x14ac:dyDescent="0.2">
      <c r="B349" s="17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1" spans="1:14" ht="12.75" customHeight="1" x14ac:dyDescent="0.2"/>
    <row r="352" spans="1:14" ht="12.75" customHeight="1" x14ac:dyDescent="0.2"/>
    <row r="353" spans="1:14" ht="12.75" customHeight="1" x14ac:dyDescent="0.2"/>
    <row r="354" spans="1:14" ht="12.75" customHeight="1" x14ac:dyDescent="0.2">
      <c r="A354" s="949" t="s">
        <v>0</v>
      </c>
      <c r="B354" s="949"/>
    </row>
    <row r="355" spans="1:14" ht="12.75" customHeight="1" x14ac:dyDescent="0.2">
      <c r="A355" s="949" t="s">
        <v>3</v>
      </c>
      <c r="B355" s="949"/>
    </row>
    <row r="356" spans="1:14" x14ac:dyDescent="0.2">
      <c r="A356" s="949" t="s">
        <v>4</v>
      </c>
      <c r="B356" s="949"/>
    </row>
    <row r="357" spans="1:14" ht="20.25" x14ac:dyDescent="0.3">
      <c r="C357" s="194"/>
    </row>
    <row r="358" spans="1:14" x14ac:dyDescent="0.2">
      <c r="C358" s="191"/>
    </row>
    <row r="359" spans="1:14" ht="12.75" customHeight="1" x14ac:dyDescent="0.2">
      <c r="A359" s="1" t="s">
        <v>6</v>
      </c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2.75" customHeight="1" x14ac:dyDescent="0.2">
      <c r="A360" s="1" t="s">
        <v>7</v>
      </c>
      <c r="C360" s="23" t="s">
        <v>48</v>
      </c>
      <c r="D360" s="23" t="s">
        <v>48</v>
      </c>
      <c r="E360" s="23" t="s">
        <v>48</v>
      </c>
      <c r="F360" s="23" t="s">
        <v>48</v>
      </c>
      <c r="G360" s="23" t="s">
        <v>48</v>
      </c>
      <c r="H360" s="23" t="s">
        <v>48</v>
      </c>
      <c r="I360" s="23" t="s">
        <v>48</v>
      </c>
      <c r="J360" s="23" t="s">
        <v>48</v>
      </c>
      <c r="K360" s="23" t="s">
        <v>48</v>
      </c>
      <c r="L360" s="23" t="s">
        <v>48</v>
      </c>
      <c r="M360" s="23" t="s">
        <v>48</v>
      </c>
      <c r="N360" s="23" t="s">
        <v>48</v>
      </c>
    </row>
    <row r="361" spans="1:14" s="3" customFormat="1" ht="15" customHeight="1" x14ac:dyDescent="0.2">
      <c r="A361" s="131" t="s">
        <v>59</v>
      </c>
      <c r="B361" s="131"/>
      <c r="C361" s="69" t="s">
        <v>11</v>
      </c>
      <c r="D361" s="69" t="s">
        <v>11</v>
      </c>
      <c r="E361" s="69" t="s">
        <v>11</v>
      </c>
      <c r="F361" s="69" t="s">
        <v>11</v>
      </c>
      <c r="G361" s="69" t="s">
        <v>11</v>
      </c>
      <c r="H361" s="69" t="s">
        <v>11</v>
      </c>
      <c r="I361" s="69" t="s">
        <v>11</v>
      </c>
      <c r="J361" s="69" t="s">
        <v>11</v>
      </c>
      <c r="K361" s="69" t="s">
        <v>11</v>
      </c>
      <c r="L361" s="69" t="s">
        <v>11</v>
      </c>
      <c r="M361" s="69" t="s">
        <v>11</v>
      </c>
      <c r="N361" s="69" t="s">
        <v>11</v>
      </c>
    </row>
    <row r="362" spans="1:14" ht="18" customHeight="1" thickBot="1" x14ac:dyDescent="0.25">
      <c r="A362" s="3"/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2.75" customHeight="1" x14ac:dyDescent="0.2">
      <c r="A363" s="950" t="s">
        <v>12</v>
      </c>
      <c r="B363" s="952" t="s">
        <v>13</v>
      </c>
      <c r="C363" s="193"/>
    </row>
    <row r="364" spans="1:14" ht="12.75" customHeight="1" x14ac:dyDescent="0.2">
      <c r="A364" s="951"/>
      <c r="B364" s="95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 customHeight="1" x14ac:dyDescent="0.2">
      <c r="A365" s="951"/>
      <c r="B365" s="953"/>
      <c r="C365" s="189" t="s">
        <v>18</v>
      </c>
      <c r="D365" s="189" t="s">
        <v>18</v>
      </c>
      <c r="E365" s="267" t="s">
        <v>18</v>
      </c>
      <c r="F365" s="331" t="s">
        <v>18</v>
      </c>
      <c r="G365" s="401" t="s">
        <v>18</v>
      </c>
      <c r="H365" s="472" t="s">
        <v>18</v>
      </c>
      <c r="I365" s="614" t="s">
        <v>18</v>
      </c>
      <c r="J365" s="680" t="s">
        <v>18</v>
      </c>
      <c r="K365" s="680" t="s">
        <v>18</v>
      </c>
      <c r="L365" s="757" t="s">
        <v>18</v>
      </c>
      <c r="M365" s="849" t="s">
        <v>18</v>
      </c>
      <c r="N365" s="922" t="s">
        <v>18</v>
      </c>
    </row>
    <row r="366" spans="1:14" ht="12.75" customHeight="1" x14ac:dyDescent="0.2">
      <c r="A366" s="951"/>
      <c r="B366" s="953"/>
      <c r="C366" s="190"/>
      <c r="D366" s="190"/>
      <c r="E366" s="268"/>
      <c r="F366" s="332"/>
      <c r="G366" s="402"/>
      <c r="H366" s="473"/>
      <c r="I366" s="615"/>
      <c r="J366" s="681"/>
      <c r="K366" s="681"/>
      <c r="L366" s="758"/>
      <c r="M366" s="850"/>
      <c r="N366" s="923"/>
    </row>
    <row r="367" spans="1:14" ht="30" customHeight="1" x14ac:dyDescent="0.2">
      <c r="A367" s="44" t="s">
        <v>24</v>
      </c>
      <c r="B367" s="45" t="s">
        <v>25</v>
      </c>
      <c r="C367" s="185" t="s">
        <v>33</v>
      </c>
      <c r="D367" s="185" t="s">
        <v>33</v>
      </c>
      <c r="E367" s="263" t="s">
        <v>33</v>
      </c>
      <c r="F367" s="327" t="s">
        <v>33</v>
      </c>
      <c r="G367" s="397" t="s">
        <v>33</v>
      </c>
      <c r="H367" s="468" t="s">
        <v>33</v>
      </c>
      <c r="I367" s="610" t="s">
        <v>33</v>
      </c>
      <c r="J367" s="676" t="s">
        <v>33</v>
      </c>
      <c r="K367" s="676" t="s">
        <v>33</v>
      </c>
      <c r="L367" s="753" t="s">
        <v>33</v>
      </c>
      <c r="M367" s="846" t="s">
        <v>33</v>
      </c>
      <c r="N367" s="918" t="s">
        <v>33</v>
      </c>
    </row>
    <row r="368" spans="1:14" ht="25.5" customHeight="1" x14ac:dyDescent="0.2">
      <c r="A368" s="5"/>
      <c r="B368" s="6" t="s">
        <v>36</v>
      </c>
      <c r="C368" s="7">
        <f t="shared" ref="C368:N368" si="94">SUM(C370,C373)</f>
        <v>0</v>
      </c>
      <c r="D368" s="7">
        <f t="shared" si="94"/>
        <v>0</v>
      </c>
      <c r="E368" s="7">
        <f t="shared" si="94"/>
        <v>0</v>
      </c>
      <c r="F368" s="7">
        <f t="shared" si="94"/>
        <v>0</v>
      </c>
      <c r="G368" s="7">
        <f t="shared" si="94"/>
        <v>0</v>
      </c>
      <c r="H368" s="7">
        <f t="shared" si="94"/>
        <v>0</v>
      </c>
      <c r="I368" s="7">
        <f t="shared" si="94"/>
        <v>0</v>
      </c>
      <c r="J368" s="7">
        <f t="shared" si="94"/>
        <v>0</v>
      </c>
      <c r="K368" s="7">
        <f t="shared" si="94"/>
        <v>125</v>
      </c>
      <c r="L368" s="7">
        <f t="shared" si="94"/>
        <v>175</v>
      </c>
      <c r="M368" s="7">
        <f t="shared" si="94"/>
        <v>0</v>
      </c>
      <c r="N368" s="7">
        <f t="shared" si="94"/>
        <v>0</v>
      </c>
    </row>
    <row r="369" spans="1:14" ht="20.100000000000001" customHeight="1" x14ac:dyDescent="0.2">
      <c r="A369" s="9">
        <v>1</v>
      </c>
      <c r="B369" s="10" t="s">
        <v>37</v>
      </c>
      <c r="C369" s="188"/>
      <c r="D369" s="188"/>
      <c r="E369" s="266"/>
      <c r="F369" s="330"/>
      <c r="G369" s="400"/>
      <c r="H369" s="471"/>
      <c r="I369" s="613"/>
      <c r="J369" s="679"/>
      <c r="K369" s="679"/>
      <c r="L369" s="756"/>
      <c r="M369" s="848"/>
      <c r="N369" s="921"/>
    </row>
    <row r="370" spans="1:14" ht="20.100000000000001" customHeight="1" x14ac:dyDescent="0.2">
      <c r="A370" s="11"/>
      <c r="B370" s="10" t="s">
        <v>38</v>
      </c>
      <c r="C370" s="198">
        <f t="shared" ref="C370:D370" si="95">SUM(C371:C372)</f>
        <v>0</v>
      </c>
      <c r="D370" s="198">
        <f t="shared" si="95"/>
        <v>0</v>
      </c>
      <c r="E370" s="272">
        <f t="shared" ref="E370" si="96">SUM(E371:E372)</f>
        <v>0</v>
      </c>
      <c r="F370" s="338">
        <f t="shared" ref="F370" si="97">SUM(F371:F372)</f>
        <v>0</v>
      </c>
      <c r="G370" s="408">
        <f t="shared" ref="G370" si="98">SUM(G371:G372)</f>
        <v>0</v>
      </c>
      <c r="H370" s="479">
        <f t="shared" ref="H370" si="99">SUM(H371:H372)</f>
        <v>0</v>
      </c>
      <c r="I370" s="619">
        <f t="shared" ref="I370" si="100">SUM(I371:I372)</f>
        <v>0</v>
      </c>
      <c r="J370" s="687">
        <f t="shared" ref="J370:K370" si="101">SUM(J371:J372)</f>
        <v>0</v>
      </c>
      <c r="K370" s="687">
        <f t="shared" si="101"/>
        <v>0</v>
      </c>
      <c r="L370" s="761">
        <f t="shared" ref="L370" si="102">SUM(L371:L372)</f>
        <v>0</v>
      </c>
      <c r="M370" s="854">
        <f t="shared" ref="M370" si="103">SUM(M371:M372)</f>
        <v>0</v>
      </c>
      <c r="N370" s="927">
        <f t="shared" ref="N370" si="104">SUM(N371:N372)</f>
        <v>0</v>
      </c>
    </row>
    <row r="371" spans="1:14" ht="20.100000000000001" customHeight="1" x14ac:dyDescent="0.2">
      <c r="A371" s="11"/>
      <c r="B371" s="12" t="s">
        <v>39</v>
      </c>
      <c r="C371" s="79">
        <v>0</v>
      </c>
      <c r="D371" s="79">
        <v>0</v>
      </c>
      <c r="E371" s="79">
        <v>0</v>
      </c>
      <c r="F371" s="79">
        <v>0</v>
      </c>
      <c r="G371" s="79">
        <v>0</v>
      </c>
      <c r="H371" s="79">
        <v>0</v>
      </c>
      <c r="I371" s="79">
        <v>0</v>
      </c>
      <c r="J371" s="79">
        <v>0</v>
      </c>
      <c r="K371" s="79">
        <v>0</v>
      </c>
      <c r="L371" s="79">
        <v>0</v>
      </c>
      <c r="M371" s="79">
        <v>0</v>
      </c>
      <c r="N371" s="79">
        <v>0</v>
      </c>
    </row>
    <row r="372" spans="1:14" ht="20.100000000000001" customHeight="1" x14ac:dyDescent="0.2">
      <c r="A372" s="11"/>
      <c r="B372" s="12" t="s">
        <v>40</v>
      </c>
      <c r="C372" s="79">
        <v>0</v>
      </c>
      <c r="D372" s="79">
        <v>0</v>
      </c>
      <c r="E372" s="79">
        <v>0</v>
      </c>
      <c r="F372" s="79">
        <v>0</v>
      </c>
      <c r="G372" s="79">
        <v>0</v>
      </c>
      <c r="H372" s="79">
        <v>0</v>
      </c>
      <c r="I372" s="79">
        <v>0</v>
      </c>
      <c r="J372" s="79">
        <v>0</v>
      </c>
      <c r="K372" s="79">
        <v>0</v>
      </c>
      <c r="L372" s="79">
        <v>0</v>
      </c>
      <c r="M372" s="79">
        <v>0</v>
      </c>
      <c r="N372" s="79">
        <v>0</v>
      </c>
    </row>
    <row r="373" spans="1:14" ht="20.100000000000001" customHeight="1" x14ac:dyDescent="0.2">
      <c r="A373" s="11"/>
      <c r="B373" s="10" t="s">
        <v>41</v>
      </c>
      <c r="C373" s="48">
        <f t="shared" ref="C373:D373" si="105">SUM(C374:C375)</f>
        <v>0</v>
      </c>
      <c r="D373" s="48">
        <f t="shared" si="105"/>
        <v>0</v>
      </c>
      <c r="E373" s="48">
        <f t="shared" ref="E373" si="106">SUM(E374:E375)</f>
        <v>0</v>
      </c>
      <c r="F373" s="48">
        <f t="shared" ref="F373" si="107">SUM(F374:F375)</f>
        <v>0</v>
      </c>
      <c r="G373" s="48">
        <f t="shared" ref="G373" si="108">SUM(G374:G375)</f>
        <v>0</v>
      </c>
      <c r="H373" s="48">
        <f t="shared" ref="H373" si="109">SUM(H374:H375)</f>
        <v>0</v>
      </c>
      <c r="I373" s="48">
        <f t="shared" ref="I373" si="110">SUM(I374:I375)</f>
        <v>0</v>
      </c>
      <c r="J373" s="48">
        <f t="shared" ref="J373:K373" si="111">SUM(J374:J375)</f>
        <v>0</v>
      </c>
      <c r="K373" s="48">
        <f t="shared" si="111"/>
        <v>125</v>
      </c>
      <c r="L373" s="48">
        <f t="shared" ref="L373" si="112">SUM(L374:L375)</f>
        <v>175</v>
      </c>
      <c r="M373" s="48">
        <f t="shared" ref="M373" si="113">SUM(M374:M375)</f>
        <v>0</v>
      </c>
      <c r="N373" s="48">
        <f t="shared" ref="N373" si="114">SUM(N374:N375)</f>
        <v>0</v>
      </c>
    </row>
    <row r="374" spans="1:14" ht="20.100000000000001" customHeight="1" x14ac:dyDescent="0.2">
      <c r="A374" s="11"/>
      <c r="B374" s="12" t="s">
        <v>39</v>
      </c>
      <c r="C374" s="195">
        <v>0</v>
      </c>
      <c r="D374" s="195">
        <v>0</v>
      </c>
      <c r="E374" s="269">
        <v>0</v>
      </c>
      <c r="F374" s="339">
        <v>0</v>
      </c>
      <c r="G374" s="409">
        <v>0</v>
      </c>
      <c r="H374" s="480">
        <v>0</v>
      </c>
      <c r="I374" s="616">
        <v>0</v>
      </c>
      <c r="J374" s="688">
        <v>0</v>
      </c>
      <c r="K374" s="688">
        <v>0</v>
      </c>
      <c r="L374" s="759">
        <v>0</v>
      </c>
      <c r="M374" s="851">
        <v>0</v>
      </c>
      <c r="N374" s="924">
        <v>0</v>
      </c>
    </row>
    <row r="375" spans="1:14" ht="20.100000000000001" customHeight="1" x14ac:dyDescent="0.2">
      <c r="A375" s="11"/>
      <c r="B375" s="12" t="s">
        <v>40</v>
      </c>
      <c r="C375" s="195">
        <v>0</v>
      </c>
      <c r="D375" s="195">
        <v>0</v>
      </c>
      <c r="E375" s="269">
        <v>0</v>
      </c>
      <c r="F375" s="339">
        <v>0</v>
      </c>
      <c r="G375" s="409">
        <v>0</v>
      </c>
      <c r="H375" s="480">
        <v>0</v>
      </c>
      <c r="I375" s="616">
        <v>0</v>
      </c>
      <c r="J375" s="688">
        <v>0</v>
      </c>
      <c r="K375" s="675">
        <v>125</v>
      </c>
      <c r="L375" s="762">
        <v>175</v>
      </c>
      <c r="M375" s="855">
        <v>0</v>
      </c>
      <c r="N375" s="928">
        <v>0</v>
      </c>
    </row>
    <row r="376" spans="1:14" ht="26.25" customHeight="1" x14ac:dyDescent="0.2">
      <c r="A376" s="9">
        <v>2</v>
      </c>
      <c r="B376" s="10" t="s">
        <v>42</v>
      </c>
      <c r="C376" s="188"/>
      <c r="D376" s="188"/>
      <c r="E376" s="266"/>
      <c r="F376" s="330"/>
      <c r="G376" s="400"/>
      <c r="H376" s="471"/>
      <c r="I376" s="613"/>
      <c r="J376" s="679"/>
      <c r="K376" s="679"/>
      <c r="L376" s="756"/>
      <c r="M376" s="848"/>
      <c r="N376" s="921"/>
    </row>
    <row r="377" spans="1:14" ht="20.100000000000001" customHeight="1" x14ac:dyDescent="0.2">
      <c r="A377" s="11"/>
      <c r="B377" s="12" t="s">
        <v>43</v>
      </c>
      <c r="C377" s="188"/>
      <c r="D377" s="188"/>
      <c r="E377" s="266"/>
      <c r="F377" s="330"/>
      <c r="G377" s="400"/>
      <c r="H377" s="471"/>
      <c r="I377" s="613"/>
      <c r="J377" s="679"/>
      <c r="K377" s="679"/>
      <c r="L377" s="756"/>
      <c r="M377" s="848"/>
      <c r="N377" s="921"/>
    </row>
    <row r="378" spans="1:14" ht="20.100000000000001" customHeight="1" x14ac:dyDescent="0.2">
      <c r="A378" s="11"/>
      <c r="B378" s="12" t="s">
        <v>44</v>
      </c>
      <c r="C378" s="188"/>
      <c r="D378" s="188"/>
      <c r="E378" s="266"/>
      <c r="F378" s="330"/>
      <c r="G378" s="400"/>
      <c r="H378" s="471"/>
      <c r="I378" s="613"/>
      <c r="J378" s="679"/>
      <c r="K378" s="679"/>
      <c r="L378" s="756"/>
      <c r="M378" s="848"/>
      <c r="N378" s="921"/>
    </row>
    <row r="379" spans="1:14" ht="20.100000000000001" customHeight="1" x14ac:dyDescent="0.2">
      <c r="A379" s="9"/>
      <c r="B379" s="12" t="s">
        <v>45</v>
      </c>
      <c r="C379" s="188"/>
      <c r="D379" s="188"/>
      <c r="E379" s="266"/>
      <c r="F379" s="330"/>
      <c r="G379" s="400"/>
      <c r="H379" s="471"/>
      <c r="I379" s="613"/>
      <c r="J379" s="679"/>
      <c r="K379" s="679"/>
      <c r="L379" s="756"/>
      <c r="M379" s="848"/>
      <c r="N379" s="921"/>
    </row>
    <row r="380" spans="1:14" ht="20.100000000000001" customHeight="1" x14ac:dyDescent="0.2">
      <c r="A380" s="14"/>
      <c r="B380" s="15" t="s">
        <v>46</v>
      </c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24" customHeight="1" thickBot="1" x14ac:dyDescent="0.25">
      <c r="A381" s="17">
        <v>3</v>
      </c>
      <c r="B381" s="18" t="s">
        <v>47</v>
      </c>
      <c r="C381" s="179"/>
      <c r="D381" s="179"/>
      <c r="E381" s="257"/>
      <c r="F381" s="352"/>
      <c r="G381" s="422"/>
      <c r="H381" s="493"/>
      <c r="I381" s="604"/>
      <c r="J381" s="701"/>
      <c r="K381" s="701"/>
      <c r="L381" s="747"/>
      <c r="M381" s="840"/>
      <c r="N381" s="912"/>
    </row>
    <row r="382" spans="1:14" x14ac:dyDescent="0.2">
      <c r="B382" s="17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x14ac:dyDescent="0.2">
      <c r="A383" s="129" t="s">
        <v>66</v>
      </c>
    </row>
    <row r="385" spans="1:14" ht="12.75" customHeight="1" x14ac:dyDescent="0.2"/>
    <row r="386" spans="1:14" ht="12.75" customHeight="1" x14ac:dyDescent="0.2"/>
    <row r="390" spans="1:14" ht="12.75" customHeight="1" x14ac:dyDescent="0.2">
      <c r="A390" s="949" t="s">
        <v>0</v>
      </c>
      <c r="B390" s="949"/>
    </row>
    <row r="391" spans="1:14" ht="12.75" customHeight="1" x14ac:dyDescent="0.2">
      <c r="A391" s="949" t="s">
        <v>3</v>
      </c>
      <c r="B391" s="949"/>
    </row>
    <row r="392" spans="1:14" ht="7.5" customHeight="1" x14ac:dyDescent="0.2">
      <c r="A392" s="949" t="s">
        <v>4</v>
      </c>
      <c r="B392" s="949"/>
    </row>
    <row r="393" spans="1:14" ht="18" customHeight="1" x14ac:dyDescent="0.3">
      <c r="C393" s="194"/>
    </row>
    <row r="394" spans="1:14" ht="12.75" customHeight="1" x14ac:dyDescent="0.2">
      <c r="C394" s="191"/>
    </row>
    <row r="395" spans="1:14" ht="12.75" customHeight="1" x14ac:dyDescent="0.2">
      <c r="A395" s="1" t="s">
        <v>6</v>
      </c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2.75" customHeight="1" x14ac:dyDescent="0.2">
      <c r="A396" s="1" t="s">
        <v>7</v>
      </c>
      <c r="C396" s="23" t="s">
        <v>48</v>
      </c>
      <c r="D396" s="23" t="s">
        <v>48</v>
      </c>
      <c r="E396" s="23" t="s">
        <v>48</v>
      </c>
      <c r="F396" s="23" t="s">
        <v>48</v>
      </c>
      <c r="G396" s="23" t="s">
        <v>48</v>
      </c>
      <c r="H396" s="23" t="s">
        <v>48</v>
      </c>
      <c r="I396" s="23" t="s">
        <v>48</v>
      </c>
      <c r="J396" s="23" t="s">
        <v>48</v>
      </c>
      <c r="K396" s="23" t="s">
        <v>48</v>
      </c>
      <c r="L396" s="23" t="s">
        <v>48</v>
      </c>
      <c r="M396" s="23" t="s">
        <v>48</v>
      </c>
      <c r="N396" s="23" t="s">
        <v>48</v>
      </c>
    </row>
    <row r="397" spans="1:14" s="3" customFormat="1" ht="12.75" customHeight="1" x14ac:dyDescent="0.2">
      <c r="A397" s="131" t="s">
        <v>58</v>
      </c>
      <c r="B397" s="131"/>
      <c r="C397" s="69" t="s">
        <v>11</v>
      </c>
      <c r="D397" s="69" t="s">
        <v>11</v>
      </c>
      <c r="E397" s="69" t="s">
        <v>11</v>
      </c>
      <c r="F397" s="69" t="s">
        <v>11</v>
      </c>
      <c r="G397" s="69" t="s">
        <v>11</v>
      </c>
      <c r="H397" s="69" t="s">
        <v>11</v>
      </c>
      <c r="I397" s="69" t="s">
        <v>11</v>
      </c>
      <c r="J397" s="69" t="s">
        <v>11</v>
      </c>
      <c r="K397" s="69" t="s">
        <v>11</v>
      </c>
      <c r="L397" s="69" t="s">
        <v>11</v>
      </c>
      <c r="M397" s="69" t="s">
        <v>11</v>
      </c>
      <c r="N397" s="69" t="s">
        <v>11</v>
      </c>
    </row>
    <row r="398" spans="1:14" ht="30" customHeight="1" thickBot="1" x14ac:dyDescent="0.2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25.5" customHeight="1" x14ac:dyDescent="0.2">
      <c r="A399" s="950" t="s">
        <v>12</v>
      </c>
      <c r="B399" s="952" t="s">
        <v>13</v>
      </c>
      <c r="C399" s="193"/>
    </row>
    <row r="400" spans="1:14" ht="20.100000000000001" customHeight="1" x14ac:dyDescent="0.2">
      <c r="A400" s="951"/>
      <c r="B400" s="95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20.100000000000001" customHeight="1" x14ac:dyDescent="0.2">
      <c r="A401" s="951"/>
      <c r="B401" s="953"/>
      <c r="C401" s="189" t="s">
        <v>18</v>
      </c>
      <c r="D401" s="189" t="s">
        <v>18</v>
      </c>
      <c r="E401" s="267" t="s">
        <v>18</v>
      </c>
      <c r="F401" s="331" t="s">
        <v>18</v>
      </c>
      <c r="G401" s="401" t="s">
        <v>18</v>
      </c>
      <c r="H401" s="472" t="s">
        <v>18</v>
      </c>
      <c r="I401" s="614" t="s">
        <v>18</v>
      </c>
      <c r="J401" s="680" t="s">
        <v>18</v>
      </c>
      <c r="K401" s="680" t="s">
        <v>18</v>
      </c>
      <c r="L401" s="757" t="s">
        <v>18</v>
      </c>
      <c r="M401" s="849" t="s">
        <v>18</v>
      </c>
      <c r="N401" s="922" t="s">
        <v>18</v>
      </c>
    </row>
    <row r="402" spans="1:14" ht="20.100000000000001" customHeight="1" x14ac:dyDescent="0.2">
      <c r="A402" s="951"/>
      <c r="B402" s="953"/>
      <c r="C402" s="190"/>
      <c r="D402" s="190"/>
      <c r="E402" s="268"/>
      <c r="F402" s="332"/>
      <c r="G402" s="402"/>
      <c r="H402" s="473"/>
      <c r="I402" s="615"/>
      <c r="J402" s="681"/>
      <c r="K402" s="681"/>
      <c r="L402" s="758"/>
      <c r="M402" s="850"/>
      <c r="N402" s="923"/>
    </row>
    <row r="403" spans="1:14" ht="20.100000000000001" customHeight="1" x14ac:dyDescent="0.2">
      <c r="A403" s="44" t="s">
        <v>24</v>
      </c>
      <c r="B403" s="45" t="s">
        <v>25</v>
      </c>
      <c r="C403" s="185" t="s">
        <v>33</v>
      </c>
      <c r="D403" s="185" t="s">
        <v>33</v>
      </c>
      <c r="E403" s="263" t="s">
        <v>33</v>
      </c>
      <c r="F403" s="327" t="s">
        <v>33</v>
      </c>
      <c r="G403" s="397" t="s">
        <v>33</v>
      </c>
      <c r="H403" s="468" t="s">
        <v>33</v>
      </c>
      <c r="I403" s="610" t="s">
        <v>33</v>
      </c>
      <c r="J403" s="676" t="s">
        <v>33</v>
      </c>
      <c r="K403" s="676" t="s">
        <v>33</v>
      </c>
      <c r="L403" s="753" t="s">
        <v>33</v>
      </c>
      <c r="M403" s="846" t="s">
        <v>33</v>
      </c>
      <c r="N403" s="918" t="s">
        <v>33</v>
      </c>
    </row>
    <row r="404" spans="1:14" ht="20.100000000000001" customHeight="1" x14ac:dyDescent="0.2">
      <c r="A404" s="5"/>
      <c r="B404" s="6" t="s">
        <v>36</v>
      </c>
      <c r="C404" s="7">
        <f t="shared" ref="C404:N404" si="115">SUM(C406,C409)</f>
        <v>0</v>
      </c>
      <c r="D404" s="7">
        <f t="shared" si="115"/>
        <v>0</v>
      </c>
      <c r="E404" s="7">
        <f t="shared" si="115"/>
        <v>0</v>
      </c>
      <c r="F404" s="7">
        <f t="shared" si="115"/>
        <v>0</v>
      </c>
      <c r="G404" s="7">
        <f t="shared" si="115"/>
        <v>0</v>
      </c>
      <c r="H404" s="7">
        <f t="shared" si="115"/>
        <v>0</v>
      </c>
      <c r="I404" s="7">
        <f t="shared" si="115"/>
        <v>0</v>
      </c>
      <c r="J404" s="7">
        <f t="shared" si="115"/>
        <v>0</v>
      </c>
      <c r="K404" s="7">
        <f t="shared" si="115"/>
        <v>350</v>
      </c>
      <c r="L404" s="7">
        <f t="shared" si="115"/>
        <v>100</v>
      </c>
      <c r="M404" s="7">
        <f t="shared" si="115"/>
        <v>0</v>
      </c>
      <c r="N404" s="7">
        <f t="shared" si="115"/>
        <v>0</v>
      </c>
    </row>
    <row r="405" spans="1:14" ht="20.100000000000001" customHeight="1" x14ac:dyDescent="0.2">
      <c r="A405" s="9">
        <v>1</v>
      </c>
      <c r="B405" s="10" t="s">
        <v>37</v>
      </c>
      <c r="C405" s="188"/>
      <c r="D405" s="188"/>
      <c r="E405" s="266"/>
      <c r="F405" s="330"/>
      <c r="G405" s="400"/>
      <c r="H405" s="471"/>
      <c r="I405" s="613"/>
      <c r="J405" s="679"/>
      <c r="K405" s="679"/>
      <c r="L405" s="756"/>
      <c r="M405" s="848"/>
      <c r="N405" s="921"/>
    </row>
    <row r="406" spans="1:14" ht="20.100000000000001" customHeight="1" x14ac:dyDescent="0.2">
      <c r="A406" s="11"/>
      <c r="B406" s="10" t="s">
        <v>38</v>
      </c>
      <c r="C406" s="198">
        <f t="shared" ref="C406:D406" si="116">SUM(C407:C408)</f>
        <v>0</v>
      </c>
      <c r="D406" s="198">
        <f t="shared" si="116"/>
        <v>0</v>
      </c>
      <c r="E406" s="272">
        <f t="shared" ref="E406" si="117">SUM(E407:E408)</f>
        <v>0</v>
      </c>
      <c r="F406" s="338">
        <f t="shared" ref="F406" si="118">SUM(F407:F408)</f>
        <v>0</v>
      </c>
      <c r="G406" s="408">
        <f t="shared" ref="G406" si="119">SUM(G407:G408)</f>
        <v>0</v>
      </c>
      <c r="H406" s="479">
        <f t="shared" ref="H406" si="120">SUM(H407:H408)</f>
        <v>0</v>
      </c>
      <c r="I406" s="619">
        <f t="shared" ref="I406" si="121">SUM(I407:I408)</f>
        <v>0</v>
      </c>
      <c r="J406" s="687">
        <f t="shared" ref="J406:K406" si="122">SUM(J407:J408)</f>
        <v>0</v>
      </c>
      <c r="K406" s="687">
        <f t="shared" si="122"/>
        <v>0</v>
      </c>
      <c r="L406" s="761">
        <f t="shared" ref="L406" si="123">SUM(L407:L408)</f>
        <v>0</v>
      </c>
      <c r="M406" s="854">
        <f t="shared" ref="M406" si="124">SUM(M407:M408)</f>
        <v>0</v>
      </c>
      <c r="N406" s="927">
        <f t="shared" ref="N406" si="125">SUM(N407:N408)</f>
        <v>0</v>
      </c>
    </row>
    <row r="407" spans="1:14" ht="26.25" customHeight="1" x14ac:dyDescent="0.2">
      <c r="A407" s="11"/>
      <c r="B407" s="12" t="s">
        <v>39</v>
      </c>
      <c r="C407" s="82">
        <v>0</v>
      </c>
      <c r="D407" s="82">
        <v>0</v>
      </c>
      <c r="E407" s="82">
        <v>0</v>
      </c>
      <c r="F407" s="82">
        <v>0</v>
      </c>
      <c r="G407" s="82">
        <v>0</v>
      </c>
      <c r="H407" s="82">
        <v>0</v>
      </c>
      <c r="I407" s="82">
        <v>0</v>
      </c>
      <c r="J407" s="82">
        <v>0</v>
      </c>
      <c r="K407" s="82">
        <v>0</v>
      </c>
      <c r="L407" s="82">
        <v>0</v>
      </c>
      <c r="M407" s="82">
        <v>0</v>
      </c>
      <c r="N407" s="82">
        <v>0</v>
      </c>
    </row>
    <row r="408" spans="1:14" ht="20.100000000000001" customHeight="1" x14ac:dyDescent="0.2">
      <c r="A408" s="11"/>
      <c r="B408" s="12" t="s">
        <v>40</v>
      </c>
      <c r="C408" s="82">
        <v>0</v>
      </c>
      <c r="D408" s="82">
        <v>0</v>
      </c>
      <c r="E408" s="82">
        <v>0</v>
      </c>
      <c r="F408" s="82">
        <v>0</v>
      </c>
      <c r="G408" s="82">
        <v>0</v>
      </c>
      <c r="H408" s="82">
        <v>0</v>
      </c>
      <c r="I408" s="82">
        <v>0</v>
      </c>
      <c r="J408" s="82">
        <v>0</v>
      </c>
      <c r="K408" s="82">
        <v>0</v>
      </c>
      <c r="L408" s="82">
        <v>0</v>
      </c>
      <c r="M408" s="82">
        <v>0</v>
      </c>
      <c r="N408" s="82">
        <v>0</v>
      </c>
    </row>
    <row r="409" spans="1:14" ht="20.100000000000001" customHeight="1" x14ac:dyDescent="0.2">
      <c r="A409" s="11"/>
      <c r="B409" s="10" t="s">
        <v>41</v>
      </c>
      <c r="C409" s="13">
        <f t="shared" ref="C409:D409" si="126">SUM(C410:C411)</f>
        <v>0</v>
      </c>
      <c r="D409" s="13">
        <f t="shared" si="126"/>
        <v>0</v>
      </c>
      <c r="E409" s="13">
        <f t="shared" ref="E409" si="127">SUM(E410:E411)</f>
        <v>0</v>
      </c>
      <c r="F409" s="13">
        <f t="shared" ref="F409" si="128">SUM(F410:F411)</f>
        <v>0</v>
      </c>
      <c r="G409" s="13">
        <f t="shared" ref="G409" si="129">SUM(G410:G411)</f>
        <v>0</v>
      </c>
      <c r="H409" s="13">
        <f t="shared" ref="H409" si="130">SUM(H410:H411)</f>
        <v>0</v>
      </c>
      <c r="I409" s="13">
        <f t="shared" ref="I409" si="131">SUM(I410:I411)</f>
        <v>0</v>
      </c>
      <c r="J409" s="13">
        <f t="shared" ref="J409:K409" si="132">SUM(J410:J411)</f>
        <v>0</v>
      </c>
      <c r="K409" s="13">
        <f t="shared" si="132"/>
        <v>350</v>
      </c>
      <c r="L409" s="13">
        <f t="shared" ref="L409" si="133">SUM(L410:L411)</f>
        <v>100</v>
      </c>
      <c r="M409" s="13">
        <f t="shared" ref="M409" si="134">SUM(M410:M411)</f>
        <v>0</v>
      </c>
      <c r="N409" s="13">
        <f t="shared" ref="N409" si="135">SUM(N410:N411)</f>
        <v>0</v>
      </c>
    </row>
    <row r="410" spans="1:14" ht="20.100000000000001" customHeight="1" x14ac:dyDescent="0.2">
      <c r="A410" s="11"/>
      <c r="B410" s="12" t="s">
        <v>39</v>
      </c>
      <c r="C410" s="195">
        <v>0</v>
      </c>
      <c r="D410" s="195">
        <v>0</v>
      </c>
      <c r="E410" s="269">
        <v>0</v>
      </c>
      <c r="F410" s="339">
        <v>0</v>
      </c>
      <c r="G410" s="409">
        <v>0</v>
      </c>
      <c r="H410" s="480">
        <v>0</v>
      </c>
      <c r="I410" s="616">
        <v>0</v>
      </c>
      <c r="J410" s="688">
        <v>0</v>
      </c>
      <c r="K410" s="688">
        <v>0</v>
      </c>
      <c r="L410" s="759">
        <v>0</v>
      </c>
      <c r="M410" s="851">
        <v>0</v>
      </c>
      <c r="N410" s="924">
        <v>0</v>
      </c>
    </row>
    <row r="411" spans="1:14" ht="20.100000000000001" customHeight="1" x14ac:dyDescent="0.2">
      <c r="A411" s="11"/>
      <c r="B411" s="12" t="s">
        <v>40</v>
      </c>
      <c r="C411" s="195">
        <v>0</v>
      </c>
      <c r="D411" s="195">
        <v>0</v>
      </c>
      <c r="E411" s="269">
        <v>0</v>
      </c>
      <c r="F411" s="339">
        <v>0</v>
      </c>
      <c r="G411" s="409">
        <v>0</v>
      </c>
      <c r="H411" s="480">
        <v>0</v>
      </c>
      <c r="I411" s="616">
        <v>0</v>
      </c>
      <c r="J411" s="688">
        <v>0</v>
      </c>
      <c r="K411" s="688">
        <v>350</v>
      </c>
      <c r="L411" s="759">
        <v>100</v>
      </c>
      <c r="M411" s="851">
        <v>0</v>
      </c>
      <c r="N411" s="924">
        <v>0</v>
      </c>
    </row>
    <row r="412" spans="1:14" ht="24" customHeight="1" x14ac:dyDescent="0.2">
      <c r="A412" s="9">
        <v>2</v>
      </c>
      <c r="B412" s="10" t="s">
        <v>42</v>
      </c>
      <c r="C412" s="188"/>
      <c r="D412" s="188"/>
      <c r="E412" s="266"/>
      <c r="F412" s="330"/>
      <c r="G412" s="400"/>
      <c r="H412" s="471"/>
      <c r="I412" s="613"/>
      <c r="J412" s="679"/>
      <c r="K412" s="679"/>
      <c r="L412" s="756"/>
      <c r="M412" s="848"/>
      <c r="N412" s="921"/>
    </row>
    <row r="413" spans="1:14" ht="12.75" customHeight="1" x14ac:dyDescent="0.2">
      <c r="A413" s="11"/>
      <c r="B413" s="12" t="s">
        <v>43</v>
      </c>
      <c r="C413" s="188"/>
      <c r="D413" s="188"/>
      <c r="E413" s="266"/>
      <c r="F413" s="330"/>
      <c r="G413" s="400"/>
      <c r="H413" s="471"/>
      <c r="I413" s="613"/>
      <c r="J413" s="679"/>
      <c r="K413" s="679"/>
      <c r="L413" s="756"/>
      <c r="M413" s="848"/>
      <c r="N413" s="921"/>
    </row>
    <row r="414" spans="1:14" x14ac:dyDescent="0.2">
      <c r="A414" s="11"/>
      <c r="B414" s="12" t="s">
        <v>44</v>
      </c>
      <c r="C414" s="188"/>
      <c r="D414" s="188"/>
      <c r="E414" s="266"/>
      <c r="F414" s="330"/>
      <c r="G414" s="400"/>
      <c r="H414" s="471"/>
      <c r="I414" s="613"/>
      <c r="J414" s="679"/>
      <c r="K414" s="679"/>
      <c r="L414" s="756"/>
      <c r="M414" s="848"/>
      <c r="N414" s="921"/>
    </row>
    <row r="415" spans="1:14" x14ac:dyDescent="0.2">
      <c r="A415" s="9"/>
      <c r="B415" s="12" t="s">
        <v>45</v>
      </c>
      <c r="C415" s="188"/>
      <c r="D415" s="188"/>
      <c r="E415" s="266"/>
      <c r="F415" s="330"/>
      <c r="G415" s="400"/>
      <c r="H415" s="471"/>
      <c r="I415" s="613"/>
      <c r="J415" s="679"/>
      <c r="K415" s="679"/>
      <c r="L415" s="756"/>
      <c r="M415" s="848"/>
      <c r="N415" s="921"/>
    </row>
    <row r="416" spans="1:14" x14ac:dyDescent="0.2">
      <c r="A416" s="14"/>
      <c r="B416" s="15" t="s">
        <v>46</v>
      </c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3.5" thickBot="1" x14ac:dyDescent="0.25">
      <c r="A417" s="17">
        <v>3</v>
      </c>
      <c r="B417" s="18" t="s">
        <v>47</v>
      </c>
      <c r="C417" s="179"/>
      <c r="D417" s="179"/>
      <c r="E417" s="257"/>
      <c r="F417" s="352"/>
      <c r="G417" s="422"/>
      <c r="H417" s="493"/>
      <c r="I417" s="604"/>
      <c r="J417" s="701"/>
      <c r="K417" s="701"/>
      <c r="L417" s="747"/>
      <c r="M417" s="840"/>
      <c r="N417" s="912"/>
    </row>
    <row r="418" spans="1:14" x14ac:dyDescent="0.2">
      <c r="B418" s="17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 x14ac:dyDescent="0.2">
      <c r="A419" s="129" t="s">
        <v>66</v>
      </c>
    </row>
    <row r="426" spans="1:14" ht="12.75" customHeight="1" x14ac:dyDescent="0.2">
      <c r="A426" s="949" t="s">
        <v>0</v>
      </c>
      <c r="B426" s="949"/>
    </row>
    <row r="427" spans="1:14" ht="12.75" customHeight="1" x14ac:dyDescent="0.2">
      <c r="A427" s="949" t="s">
        <v>3</v>
      </c>
      <c r="B427" s="949"/>
    </row>
    <row r="428" spans="1:14" x14ac:dyDescent="0.2">
      <c r="A428" s="949" t="s">
        <v>4</v>
      </c>
      <c r="B428" s="949"/>
    </row>
    <row r="429" spans="1:14" ht="20.25" x14ac:dyDescent="0.3">
      <c r="C429" s="194" t="s">
        <v>79</v>
      </c>
      <c r="D429" s="1" t="s">
        <v>80</v>
      </c>
      <c r="E429" s="1" t="s">
        <v>90</v>
      </c>
      <c r="F429" s="1" t="s">
        <v>82</v>
      </c>
      <c r="G429" s="1" t="s">
        <v>83</v>
      </c>
      <c r="H429" s="1" t="s">
        <v>89</v>
      </c>
      <c r="I429" s="1" t="s">
        <v>85</v>
      </c>
      <c r="J429" s="1" t="s">
        <v>86</v>
      </c>
      <c r="K429" s="1" t="s">
        <v>87</v>
      </c>
      <c r="L429" s="1" t="s">
        <v>93</v>
      </c>
    </row>
    <row r="430" spans="1:14" x14ac:dyDescent="0.2">
      <c r="C430" s="191"/>
    </row>
    <row r="431" spans="1:14" ht="12.75" customHeight="1" x14ac:dyDescent="0.2">
      <c r="A431" s="1" t="s">
        <v>6</v>
      </c>
      <c r="C431" s="23" t="s">
        <v>48</v>
      </c>
      <c r="D431" s="23" t="s">
        <v>48</v>
      </c>
      <c r="E431" s="23" t="s">
        <v>48</v>
      </c>
      <c r="F431" s="23" t="s">
        <v>48</v>
      </c>
      <c r="G431" s="23" t="s">
        <v>48</v>
      </c>
      <c r="H431" s="23" t="s">
        <v>48</v>
      </c>
      <c r="I431" s="23" t="s">
        <v>48</v>
      </c>
      <c r="J431" s="23" t="s">
        <v>48</v>
      </c>
      <c r="K431" s="23" t="s">
        <v>48</v>
      </c>
      <c r="L431" s="23" t="s">
        <v>48</v>
      </c>
      <c r="M431" s="23" t="s">
        <v>48</v>
      </c>
      <c r="N431" s="23" t="s">
        <v>48</v>
      </c>
    </row>
    <row r="432" spans="1:14" ht="12.75" customHeight="1" x14ac:dyDescent="0.2">
      <c r="A432" s="1" t="s">
        <v>7</v>
      </c>
      <c r="C432" s="23" t="s">
        <v>11</v>
      </c>
      <c r="D432" s="23" t="s">
        <v>11</v>
      </c>
      <c r="E432" s="23" t="s">
        <v>11</v>
      </c>
      <c r="F432" s="23" t="s">
        <v>11</v>
      </c>
      <c r="G432" s="23" t="s">
        <v>11</v>
      </c>
      <c r="H432" s="23" t="s">
        <v>11</v>
      </c>
      <c r="I432" s="23" t="s">
        <v>11</v>
      </c>
      <c r="J432" s="23" t="s">
        <v>11</v>
      </c>
      <c r="K432" s="23" t="s">
        <v>11</v>
      </c>
      <c r="L432" s="23" t="s">
        <v>11</v>
      </c>
      <c r="M432" s="23" t="s">
        <v>11</v>
      </c>
      <c r="N432" s="23" t="s">
        <v>11</v>
      </c>
    </row>
    <row r="433" spans="1:14" ht="13.5" thickBot="1" x14ac:dyDescent="0.25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2.75" customHeight="1" x14ac:dyDescent="0.2">
      <c r="A434" s="950" t="s">
        <v>12</v>
      </c>
      <c r="B434" s="952" t="s">
        <v>13</v>
      </c>
      <c r="C434" s="193"/>
    </row>
    <row r="435" spans="1:14" ht="12.75" customHeight="1" x14ac:dyDescent="0.2">
      <c r="A435" s="951"/>
      <c r="B435" s="95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2.75" customHeight="1" x14ac:dyDescent="0.2">
      <c r="A436" s="951"/>
      <c r="B436" s="953"/>
      <c r="C436" s="189" t="s">
        <v>18</v>
      </c>
      <c r="D436" s="189" t="s">
        <v>18</v>
      </c>
      <c r="E436" s="267" t="s">
        <v>18</v>
      </c>
      <c r="F436" s="331" t="s">
        <v>18</v>
      </c>
      <c r="G436" s="401" t="s">
        <v>18</v>
      </c>
      <c r="H436" s="472" t="s">
        <v>18</v>
      </c>
      <c r="I436" s="614" t="s">
        <v>18</v>
      </c>
      <c r="J436" s="680" t="s">
        <v>18</v>
      </c>
      <c r="K436" s="680" t="s">
        <v>18</v>
      </c>
      <c r="L436" s="757" t="s">
        <v>18</v>
      </c>
      <c r="M436" s="849" t="s">
        <v>18</v>
      </c>
      <c r="N436" s="922" t="s">
        <v>18</v>
      </c>
    </row>
    <row r="437" spans="1:14" ht="12.75" customHeight="1" x14ac:dyDescent="0.2">
      <c r="A437" s="951"/>
      <c r="B437" s="953"/>
      <c r="C437" s="190"/>
      <c r="D437" s="190"/>
      <c r="E437" s="268"/>
      <c r="F437" s="332"/>
      <c r="G437" s="402"/>
      <c r="H437" s="473"/>
      <c r="I437" s="615"/>
      <c r="J437" s="681"/>
      <c r="K437" s="681"/>
      <c r="L437" s="758"/>
      <c r="M437" s="850"/>
      <c r="N437" s="923"/>
    </row>
    <row r="438" spans="1:14" x14ac:dyDescent="0.2">
      <c r="A438" s="44" t="s">
        <v>24</v>
      </c>
      <c r="B438" s="45" t="s">
        <v>25</v>
      </c>
      <c r="C438" s="185" t="s">
        <v>33</v>
      </c>
      <c r="D438" s="185" t="s">
        <v>33</v>
      </c>
      <c r="E438" s="263" t="s">
        <v>33</v>
      </c>
      <c r="F438" s="327" t="s">
        <v>33</v>
      </c>
      <c r="G438" s="397" t="s">
        <v>33</v>
      </c>
      <c r="H438" s="468" t="s">
        <v>33</v>
      </c>
      <c r="I438" s="610" t="s">
        <v>33</v>
      </c>
      <c r="J438" s="676" t="s">
        <v>33</v>
      </c>
      <c r="K438" s="676" t="s">
        <v>33</v>
      </c>
      <c r="L438" s="753" t="s">
        <v>33</v>
      </c>
      <c r="M438" s="846" t="s">
        <v>33</v>
      </c>
      <c r="N438" s="918" t="s">
        <v>33</v>
      </c>
    </row>
    <row r="439" spans="1:14" ht="15.75" x14ac:dyDescent="0.2">
      <c r="A439" s="5"/>
      <c r="B439" s="6" t="s">
        <v>36</v>
      </c>
      <c r="C439" s="81">
        <f t="shared" ref="C439:N439" si="136">SUM(C15,C50,C85,C120,C155,C190,C225,C261,C296,C332,C368,C404)</f>
        <v>0</v>
      </c>
      <c r="D439" s="81">
        <f t="shared" si="136"/>
        <v>0</v>
      </c>
      <c r="E439" s="81">
        <f t="shared" si="136"/>
        <v>0</v>
      </c>
      <c r="F439" s="81">
        <f t="shared" si="136"/>
        <v>0</v>
      </c>
      <c r="G439" s="81">
        <f t="shared" si="136"/>
        <v>0</v>
      </c>
      <c r="H439" s="81">
        <f t="shared" si="136"/>
        <v>0</v>
      </c>
      <c r="I439" s="81">
        <f t="shared" si="136"/>
        <v>0</v>
      </c>
      <c r="J439" s="81">
        <f t="shared" si="136"/>
        <v>0</v>
      </c>
      <c r="K439" s="81">
        <f t="shared" si="136"/>
        <v>1406</v>
      </c>
      <c r="L439" s="81">
        <f t="shared" si="136"/>
        <v>605</v>
      </c>
      <c r="M439" s="81">
        <f t="shared" si="136"/>
        <v>200</v>
      </c>
      <c r="N439" s="81">
        <f t="shared" si="136"/>
        <v>200</v>
      </c>
    </row>
    <row r="440" spans="1:14" x14ac:dyDescent="0.2">
      <c r="A440" s="9">
        <v>1</v>
      </c>
      <c r="B440" s="10" t="s">
        <v>37</v>
      </c>
      <c r="C440" s="188"/>
      <c r="D440" s="188"/>
      <c r="E440" s="266"/>
      <c r="F440" s="330"/>
      <c r="G440" s="400"/>
      <c r="H440" s="471"/>
      <c r="I440" s="613"/>
      <c r="J440" s="679"/>
      <c r="K440" s="679"/>
      <c r="L440" s="756"/>
      <c r="M440" s="848"/>
      <c r="N440" s="921"/>
    </row>
    <row r="441" spans="1:14" ht="14.25" x14ac:dyDescent="0.2">
      <c r="A441" s="11"/>
      <c r="B441" s="10" t="s">
        <v>38</v>
      </c>
      <c r="C441" s="183">
        <f t="shared" ref="C441:N443" si="137">SUM(C87,C17,C298,C192,C122,C334,C227,C263,C157,C406,C370,C52)</f>
        <v>0</v>
      </c>
      <c r="D441" s="183">
        <f t="shared" si="137"/>
        <v>0</v>
      </c>
      <c r="E441" s="261">
        <f t="shared" si="137"/>
        <v>0</v>
      </c>
      <c r="F441" s="349">
        <f t="shared" si="137"/>
        <v>0</v>
      </c>
      <c r="G441" s="419">
        <f t="shared" si="137"/>
        <v>0</v>
      </c>
      <c r="H441" s="490">
        <f t="shared" si="137"/>
        <v>0</v>
      </c>
      <c r="I441" s="608">
        <f t="shared" si="137"/>
        <v>0</v>
      </c>
      <c r="J441" s="698">
        <f t="shared" si="137"/>
        <v>0</v>
      </c>
      <c r="K441" s="698">
        <f t="shared" si="137"/>
        <v>0</v>
      </c>
      <c r="L441" s="751">
        <f t="shared" si="137"/>
        <v>0</v>
      </c>
      <c r="M441" s="844">
        <f t="shared" si="137"/>
        <v>0</v>
      </c>
      <c r="N441" s="916">
        <f t="shared" si="137"/>
        <v>0</v>
      </c>
    </row>
    <row r="442" spans="1:14" ht="15" x14ac:dyDescent="0.2">
      <c r="A442" s="11"/>
      <c r="B442" s="12" t="s">
        <v>39</v>
      </c>
      <c r="C442" s="182">
        <f t="shared" si="137"/>
        <v>0</v>
      </c>
      <c r="D442" s="182">
        <f t="shared" si="137"/>
        <v>0</v>
      </c>
      <c r="E442" s="260">
        <f t="shared" si="137"/>
        <v>0</v>
      </c>
      <c r="F442" s="342">
        <f t="shared" si="137"/>
        <v>0</v>
      </c>
      <c r="G442" s="412">
        <f t="shared" si="137"/>
        <v>0</v>
      </c>
      <c r="H442" s="483">
        <f t="shared" si="137"/>
        <v>0</v>
      </c>
      <c r="I442" s="607">
        <f t="shared" si="137"/>
        <v>0</v>
      </c>
      <c r="J442" s="691">
        <f t="shared" si="137"/>
        <v>0</v>
      </c>
      <c r="K442" s="691">
        <f t="shared" si="137"/>
        <v>0</v>
      </c>
      <c r="L442" s="750">
        <f t="shared" si="137"/>
        <v>0</v>
      </c>
      <c r="M442" s="843">
        <f t="shared" si="137"/>
        <v>0</v>
      </c>
      <c r="N442" s="915">
        <f t="shared" si="137"/>
        <v>0</v>
      </c>
    </row>
    <row r="443" spans="1:14" ht="15" x14ac:dyDescent="0.2">
      <c r="A443" s="11"/>
      <c r="B443" s="12" t="s">
        <v>40</v>
      </c>
      <c r="C443" s="182">
        <f t="shared" si="137"/>
        <v>0</v>
      </c>
      <c r="D443" s="182">
        <f t="shared" si="137"/>
        <v>0</v>
      </c>
      <c r="E443" s="260">
        <f t="shared" si="137"/>
        <v>0</v>
      </c>
      <c r="F443" s="342">
        <f t="shared" si="137"/>
        <v>0</v>
      </c>
      <c r="G443" s="412">
        <f t="shared" si="137"/>
        <v>0</v>
      </c>
      <c r="H443" s="483">
        <f t="shared" si="137"/>
        <v>0</v>
      </c>
      <c r="I443" s="607">
        <f t="shared" si="137"/>
        <v>0</v>
      </c>
      <c r="J443" s="691">
        <f t="shared" si="137"/>
        <v>0</v>
      </c>
      <c r="K443" s="691">
        <f t="shared" si="137"/>
        <v>0</v>
      </c>
      <c r="L443" s="750">
        <f t="shared" si="137"/>
        <v>0</v>
      </c>
      <c r="M443" s="843">
        <f t="shared" si="137"/>
        <v>0</v>
      </c>
      <c r="N443" s="915">
        <f t="shared" si="137"/>
        <v>0</v>
      </c>
    </row>
    <row r="444" spans="1:14" ht="14.25" x14ac:dyDescent="0.2">
      <c r="A444" s="11"/>
      <c r="B444" s="10" t="s">
        <v>41</v>
      </c>
      <c r="C444" s="66">
        <f t="shared" ref="C444:N446" si="138">SUM(C20,C55,C90,C125,C160,C195,C230,C266,C301,C337,C373,C409)</f>
        <v>0</v>
      </c>
      <c r="D444" s="66">
        <f t="shared" si="138"/>
        <v>0</v>
      </c>
      <c r="E444" s="66">
        <f t="shared" si="138"/>
        <v>0</v>
      </c>
      <c r="F444" s="66">
        <f t="shared" si="138"/>
        <v>0</v>
      </c>
      <c r="G444" s="66">
        <f t="shared" si="138"/>
        <v>0</v>
      </c>
      <c r="H444" s="66">
        <f t="shared" si="138"/>
        <v>0</v>
      </c>
      <c r="I444" s="66">
        <f t="shared" si="138"/>
        <v>0</v>
      </c>
      <c r="J444" s="66">
        <f t="shared" si="138"/>
        <v>0</v>
      </c>
      <c r="K444" s="66">
        <f t="shared" si="138"/>
        <v>1406</v>
      </c>
      <c r="L444" s="66">
        <f t="shared" si="138"/>
        <v>605</v>
      </c>
      <c r="M444" s="66">
        <f t="shared" si="138"/>
        <v>200</v>
      </c>
      <c r="N444" s="66">
        <f t="shared" si="138"/>
        <v>200</v>
      </c>
    </row>
    <row r="445" spans="1:14" ht="15" x14ac:dyDescent="0.2">
      <c r="A445" s="11"/>
      <c r="B445" s="12" t="s">
        <v>39</v>
      </c>
      <c r="C445" s="61">
        <f t="shared" si="138"/>
        <v>0</v>
      </c>
      <c r="D445" s="61">
        <f t="shared" si="138"/>
        <v>0</v>
      </c>
      <c r="E445" s="61">
        <f t="shared" si="138"/>
        <v>0</v>
      </c>
      <c r="F445" s="61">
        <f t="shared" si="138"/>
        <v>0</v>
      </c>
      <c r="G445" s="61">
        <f t="shared" si="138"/>
        <v>0</v>
      </c>
      <c r="H445" s="61">
        <f t="shared" si="138"/>
        <v>0</v>
      </c>
      <c r="I445" s="61">
        <f t="shared" si="138"/>
        <v>0</v>
      </c>
      <c r="J445" s="61">
        <f t="shared" si="138"/>
        <v>0</v>
      </c>
      <c r="K445" s="61">
        <f t="shared" si="138"/>
        <v>0</v>
      </c>
      <c r="L445" s="61">
        <f t="shared" si="138"/>
        <v>0</v>
      </c>
      <c r="M445" s="61">
        <f t="shared" si="138"/>
        <v>0</v>
      </c>
      <c r="N445" s="61">
        <f t="shared" si="138"/>
        <v>0</v>
      </c>
    </row>
    <row r="446" spans="1:14" ht="15" x14ac:dyDescent="0.2">
      <c r="A446" s="11"/>
      <c r="B446" s="12" t="s">
        <v>40</v>
      </c>
      <c r="C446" s="61">
        <f t="shared" si="138"/>
        <v>0</v>
      </c>
      <c r="D446" s="61">
        <f t="shared" si="138"/>
        <v>0</v>
      </c>
      <c r="E446" s="61">
        <f t="shared" si="138"/>
        <v>0</v>
      </c>
      <c r="F446" s="61">
        <f t="shared" si="138"/>
        <v>0</v>
      </c>
      <c r="G446" s="61">
        <f t="shared" si="138"/>
        <v>0</v>
      </c>
      <c r="H446" s="61">
        <f t="shared" si="138"/>
        <v>0</v>
      </c>
      <c r="I446" s="61">
        <f t="shared" si="138"/>
        <v>0</v>
      </c>
      <c r="J446" s="61">
        <f t="shared" si="138"/>
        <v>0</v>
      </c>
      <c r="K446" s="61">
        <f t="shared" si="138"/>
        <v>1406</v>
      </c>
      <c r="L446" s="61">
        <f t="shared" si="138"/>
        <v>605</v>
      </c>
      <c r="M446" s="61">
        <f t="shared" si="138"/>
        <v>200</v>
      </c>
      <c r="N446" s="61">
        <f t="shared" si="138"/>
        <v>200</v>
      </c>
    </row>
    <row r="447" spans="1:14" x14ac:dyDescent="0.2">
      <c r="A447" s="9">
        <v>2</v>
      </c>
      <c r="B447" s="10" t="s">
        <v>42</v>
      </c>
      <c r="C447" s="188"/>
      <c r="D447" s="188"/>
      <c r="E447" s="266"/>
      <c r="F447" s="330"/>
      <c r="G447" s="400"/>
      <c r="H447" s="471"/>
      <c r="I447" s="613"/>
      <c r="J447" s="679"/>
      <c r="K447" s="679"/>
      <c r="L447" s="756"/>
      <c r="M447" s="848"/>
      <c r="N447" s="921"/>
    </row>
    <row r="448" spans="1:14" x14ac:dyDescent="0.2">
      <c r="A448" s="11"/>
      <c r="B448" s="12" t="s">
        <v>43</v>
      </c>
      <c r="C448" s="188"/>
      <c r="D448" s="188"/>
      <c r="E448" s="266"/>
      <c r="F448" s="330"/>
      <c r="G448" s="400"/>
      <c r="H448" s="471"/>
      <c r="I448" s="613"/>
      <c r="J448" s="679"/>
      <c r="K448" s="679"/>
      <c r="L448" s="756"/>
      <c r="M448" s="848"/>
      <c r="N448" s="921"/>
    </row>
    <row r="449" spans="1:14" x14ac:dyDescent="0.2">
      <c r="A449" s="11"/>
      <c r="B449" s="12" t="s">
        <v>44</v>
      </c>
      <c r="C449" s="188"/>
      <c r="D449" s="188"/>
      <c r="E449" s="266"/>
      <c r="F449" s="330"/>
      <c r="G449" s="400"/>
      <c r="H449" s="471"/>
      <c r="I449" s="613"/>
      <c r="J449" s="679"/>
      <c r="K449" s="679"/>
      <c r="L449" s="756"/>
      <c r="M449" s="848"/>
      <c r="N449" s="921"/>
    </row>
    <row r="450" spans="1:14" x14ac:dyDescent="0.2">
      <c r="A450" s="9"/>
      <c r="B450" s="12" t="s">
        <v>45</v>
      </c>
      <c r="C450" s="188"/>
      <c r="D450" s="188"/>
      <c r="E450" s="266"/>
      <c r="F450" s="330"/>
      <c r="G450" s="400"/>
      <c r="H450" s="471"/>
      <c r="I450" s="613"/>
      <c r="J450" s="679"/>
      <c r="K450" s="679"/>
      <c r="L450" s="756"/>
      <c r="M450" s="848"/>
      <c r="N450" s="921"/>
    </row>
    <row r="451" spans="1:14" ht="12.75" customHeight="1" x14ac:dyDescent="0.2">
      <c r="A451" s="14"/>
      <c r="B451" s="15" t="s">
        <v>46</v>
      </c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 customHeight="1" thickBot="1" x14ac:dyDescent="0.25">
      <c r="A452" s="21">
        <v>3</v>
      </c>
      <c r="B452" s="22" t="s">
        <v>47</v>
      </c>
      <c r="C452" s="179"/>
      <c r="D452" s="179"/>
      <c r="E452" s="257"/>
      <c r="F452" s="352"/>
      <c r="G452" s="422"/>
      <c r="H452" s="493"/>
      <c r="I452" s="604"/>
      <c r="J452" s="701"/>
      <c r="K452" s="701"/>
      <c r="L452" s="747"/>
      <c r="M452" s="840"/>
      <c r="N452" s="912"/>
    </row>
    <row r="453" spans="1:14" ht="12.75" customHeight="1" x14ac:dyDescent="0.2">
      <c r="B453" s="17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1:14" x14ac:dyDescent="0.2">
      <c r="A454" s="129" t="s">
        <v>66</v>
      </c>
    </row>
    <row r="457" spans="1:14" ht="20.100000000000001" customHeight="1" x14ac:dyDescent="0.2"/>
    <row r="458" spans="1:14" ht="20.100000000000001" customHeight="1" x14ac:dyDescent="0.2"/>
    <row r="459" spans="1:14" ht="20.100000000000001" customHeight="1" x14ac:dyDescent="0.2"/>
    <row r="460" spans="1:14" ht="20.100000000000001" customHeight="1" x14ac:dyDescent="0.2"/>
    <row r="461" spans="1:14" ht="20.100000000000001" customHeight="1" x14ac:dyDescent="0.2"/>
    <row r="462" spans="1:14" ht="20.100000000000001" customHeight="1" x14ac:dyDescent="0.2"/>
    <row r="463" spans="1:14" ht="26.25" customHeight="1" x14ac:dyDescent="0.2"/>
    <row r="464" spans="1:14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5">
    <mergeCell ref="A434:A437"/>
    <mergeCell ref="B434:B437"/>
    <mergeCell ref="A427:B427"/>
    <mergeCell ref="A428:B428"/>
    <mergeCell ref="A390:B390"/>
    <mergeCell ref="A391:B391"/>
    <mergeCell ref="A426:B426"/>
    <mergeCell ref="A392:B392"/>
    <mergeCell ref="A399:A402"/>
    <mergeCell ref="B399:B402"/>
    <mergeCell ref="B185:B188"/>
    <mergeCell ref="B220:B223"/>
    <mergeCell ref="A354:B354"/>
    <mergeCell ref="A355:B355"/>
    <mergeCell ref="A327:A330"/>
    <mergeCell ref="B327:B330"/>
    <mergeCell ref="A319:B319"/>
    <mergeCell ref="A320:B320"/>
    <mergeCell ref="A213:B213"/>
    <mergeCell ref="B256:B259"/>
    <mergeCell ref="A284:B284"/>
    <mergeCell ref="A291:A294"/>
    <mergeCell ref="B291:B294"/>
    <mergeCell ref="A318:B318"/>
    <mergeCell ref="A73:B73"/>
    <mergeCell ref="A80:A83"/>
    <mergeCell ref="B80:B83"/>
    <mergeCell ref="A71:B71"/>
    <mergeCell ref="A72:B72"/>
    <mergeCell ref="A106:B106"/>
    <mergeCell ref="A176:B176"/>
    <mergeCell ref="A177:B177"/>
    <mergeCell ref="A141:B141"/>
    <mergeCell ref="A142:B142"/>
    <mergeCell ref="A143:B143"/>
    <mergeCell ref="A150:A153"/>
    <mergeCell ref="B150:B153"/>
    <mergeCell ref="A107:B107"/>
    <mergeCell ref="A108:B108"/>
    <mergeCell ref="A363:A366"/>
    <mergeCell ref="B363:B366"/>
    <mergeCell ref="A220:A223"/>
    <mergeCell ref="A115:A118"/>
    <mergeCell ref="B115:B118"/>
    <mergeCell ref="A178:B178"/>
    <mergeCell ref="A247:B247"/>
    <mergeCell ref="A248:B248"/>
    <mergeCell ref="A211:B211"/>
    <mergeCell ref="A212:B212"/>
    <mergeCell ref="A185:A188"/>
    <mergeCell ref="A356:B356"/>
    <mergeCell ref="A282:B282"/>
    <mergeCell ref="A283:B283"/>
    <mergeCell ref="A249:B249"/>
    <mergeCell ref="A256:A259"/>
    <mergeCell ref="A1:B1"/>
    <mergeCell ref="A2:B2"/>
    <mergeCell ref="A3:B3"/>
    <mergeCell ref="A38:B38"/>
    <mergeCell ref="A45:A48"/>
    <mergeCell ref="B45:B48"/>
    <mergeCell ref="B10:B13"/>
    <mergeCell ref="A10:A13"/>
    <mergeCell ref="A36:B36"/>
    <mergeCell ref="A37:B37"/>
  </mergeCells>
  <pageMargins left="0.69930555555555596" right="0.69930555555555596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486"/>
  <sheetViews>
    <sheetView topLeftCell="A347" zoomScale="85" zoomScaleNormal="85" workbookViewId="0">
      <pane xSplit="2" topLeftCell="I1" activePane="topRight" state="frozen"/>
      <selection activeCell="Q502" sqref="Q502:R502"/>
      <selection pane="topRight" activeCell="P441" sqref="P441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16384" width="9.140625" style="1"/>
  </cols>
  <sheetData>
    <row r="1" spans="1:14" ht="12.75" customHeight="1" x14ac:dyDescent="0.2">
      <c r="A1" s="949" t="s">
        <v>0</v>
      </c>
      <c r="B1" s="949"/>
    </row>
    <row r="2" spans="1:14" ht="12.75" customHeight="1" x14ac:dyDescent="0.2">
      <c r="A2" s="949" t="s">
        <v>3</v>
      </c>
      <c r="B2" s="949"/>
    </row>
    <row r="3" spans="1:14" x14ac:dyDescent="0.2">
      <c r="A3" s="949" t="s">
        <v>4</v>
      </c>
      <c r="B3" s="949"/>
    </row>
    <row r="4" spans="1:14" ht="20.25" x14ac:dyDescent="0.3">
      <c r="C4" s="194"/>
    </row>
    <row r="5" spans="1:14" x14ac:dyDescent="0.2">
      <c r="C5" s="191"/>
    </row>
    <row r="6" spans="1:14" x14ac:dyDescent="0.2">
      <c r="A6" s="1" t="s">
        <v>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 customHeight="1" x14ac:dyDescent="0.2">
      <c r="A7" s="1" t="s">
        <v>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3" customFormat="1" ht="12.75" customHeight="1" x14ac:dyDescent="0.2">
      <c r="A8" s="130" t="s">
        <v>49</v>
      </c>
      <c r="B8" s="130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4" ht="7.5" customHeight="1" thickBot="1" x14ac:dyDescent="0.25">
      <c r="A9" s="3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8" customHeight="1" x14ac:dyDescent="0.2">
      <c r="A10" s="950" t="s">
        <v>12</v>
      </c>
      <c r="B10" s="952" t="s">
        <v>13</v>
      </c>
      <c r="C10" s="193"/>
    </row>
    <row r="11" spans="1:14" ht="12.75" customHeight="1" x14ac:dyDescent="0.2">
      <c r="A11" s="951"/>
      <c r="B11" s="95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 customHeight="1" x14ac:dyDescent="0.2">
      <c r="A12" s="951"/>
      <c r="B12" s="953"/>
      <c r="C12" s="189" t="s">
        <v>17</v>
      </c>
      <c r="D12" s="189" t="s">
        <v>17</v>
      </c>
      <c r="E12" s="267" t="s">
        <v>17</v>
      </c>
      <c r="F12" s="331" t="s">
        <v>17</v>
      </c>
      <c r="G12" s="401" t="s">
        <v>17</v>
      </c>
      <c r="H12" s="472" t="s">
        <v>17</v>
      </c>
      <c r="I12" s="680" t="s">
        <v>17</v>
      </c>
      <c r="J12" s="614" t="s">
        <v>17</v>
      </c>
      <c r="K12" s="680" t="s">
        <v>17</v>
      </c>
      <c r="L12" s="757" t="s">
        <v>17</v>
      </c>
      <c r="M12" s="922" t="s">
        <v>17</v>
      </c>
      <c r="N12" s="922" t="s">
        <v>17</v>
      </c>
    </row>
    <row r="13" spans="1:14" ht="12.75" customHeight="1" x14ac:dyDescent="0.2">
      <c r="A13" s="951"/>
      <c r="B13" s="953"/>
      <c r="C13" s="190"/>
      <c r="D13" s="190"/>
      <c r="E13" s="268"/>
      <c r="F13" s="332"/>
      <c r="G13" s="402"/>
      <c r="H13" s="473"/>
      <c r="I13" s="681"/>
      <c r="J13" s="615"/>
      <c r="K13" s="681"/>
      <c r="L13" s="758"/>
      <c r="M13" s="923"/>
      <c r="N13" s="923"/>
    </row>
    <row r="14" spans="1:14" x14ac:dyDescent="0.2">
      <c r="A14" s="44" t="s">
        <v>24</v>
      </c>
      <c r="B14" s="45" t="s">
        <v>25</v>
      </c>
      <c r="C14" s="185" t="s">
        <v>32</v>
      </c>
      <c r="D14" s="185" t="s">
        <v>32</v>
      </c>
      <c r="E14" s="263" t="s">
        <v>32</v>
      </c>
      <c r="F14" s="327" t="s">
        <v>32</v>
      </c>
      <c r="G14" s="397" t="s">
        <v>32</v>
      </c>
      <c r="H14" s="468" t="s">
        <v>32</v>
      </c>
      <c r="I14" s="676" t="s">
        <v>32</v>
      </c>
      <c r="J14" s="610" t="s">
        <v>32</v>
      </c>
      <c r="K14" s="676" t="s">
        <v>32</v>
      </c>
      <c r="L14" s="753" t="s">
        <v>32</v>
      </c>
      <c r="M14" s="918" t="s">
        <v>32</v>
      </c>
      <c r="N14" s="918" t="s">
        <v>32</v>
      </c>
    </row>
    <row r="15" spans="1:14" ht="30" customHeight="1" x14ac:dyDescent="0.2">
      <c r="A15" s="5"/>
      <c r="B15" s="6" t="s">
        <v>36</v>
      </c>
      <c r="C15" s="41">
        <f t="shared" ref="C15:N15" si="0">SUM(C17,C20)</f>
        <v>0</v>
      </c>
      <c r="D15" s="41">
        <f t="shared" si="0"/>
        <v>20</v>
      </c>
      <c r="E15" s="41">
        <f t="shared" si="0"/>
        <v>0</v>
      </c>
      <c r="F15" s="41">
        <f t="shared" si="0"/>
        <v>0</v>
      </c>
      <c r="G15" s="41">
        <f t="shared" si="0"/>
        <v>0</v>
      </c>
      <c r="H15" s="41">
        <f t="shared" si="0"/>
        <v>0</v>
      </c>
      <c r="I15" s="41">
        <f t="shared" si="0"/>
        <v>0</v>
      </c>
      <c r="J15" s="41">
        <f t="shared" si="0"/>
        <v>0</v>
      </c>
      <c r="K15" s="41">
        <f t="shared" si="0"/>
        <v>0</v>
      </c>
      <c r="L15" s="41">
        <f t="shared" si="0"/>
        <v>0</v>
      </c>
      <c r="M15" s="41">
        <f t="shared" si="0"/>
        <v>0</v>
      </c>
      <c r="N15" s="41">
        <f t="shared" si="0"/>
        <v>0</v>
      </c>
    </row>
    <row r="16" spans="1:14" ht="25.5" customHeight="1" x14ac:dyDescent="0.2">
      <c r="A16" s="9">
        <v>1</v>
      </c>
      <c r="B16" s="10" t="s">
        <v>37</v>
      </c>
      <c r="C16" s="188"/>
      <c r="D16" s="188"/>
      <c r="E16" s="266"/>
      <c r="F16" s="330"/>
      <c r="G16" s="400"/>
      <c r="H16" s="471"/>
      <c r="I16" s="679"/>
      <c r="J16" s="613"/>
      <c r="K16" s="679"/>
      <c r="L16" s="756"/>
      <c r="M16" s="921"/>
      <c r="N16" s="921"/>
    </row>
    <row r="17" spans="1:14" ht="12.75" customHeight="1" x14ac:dyDescent="0.2">
      <c r="A17" s="11"/>
      <c r="B17" s="10" t="s">
        <v>38</v>
      </c>
      <c r="C17" s="204">
        <f t="shared" ref="C17:D17" si="1">SUM(C18:C19)</f>
        <v>0</v>
      </c>
      <c r="D17" s="204">
        <f t="shared" si="1"/>
        <v>0</v>
      </c>
      <c r="E17" s="275">
        <f t="shared" ref="E17:N17" si="2">SUM(E18:E19)</f>
        <v>0</v>
      </c>
      <c r="F17" s="333">
        <f t="shared" si="2"/>
        <v>0</v>
      </c>
      <c r="G17" s="403">
        <f t="shared" si="2"/>
        <v>0</v>
      </c>
      <c r="H17" s="474">
        <f t="shared" si="2"/>
        <v>0</v>
      </c>
      <c r="I17" s="682">
        <f t="shared" si="2"/>
        <v>0</v>
      </c>
      <c r="J17" s="622">
        <f t="shared" si="2"/>
        <v>0</v>
      </c>
      <c r="K17" s="682">
        <f t="shared" si="2"/>
        <v>0</v>
      </c>
      <c r="L17" s="764">
        <f t="shared" si="2"/>
        <v>0</v>
      </c>
      <c r="M17" s="930">
        <f t="shared" si="2"/>
        <v>0</v>
      </c>
      <c r="N17" s="930">
        <f t="shared" si="2"/>
        <v>0</v>
      </c>
    </row>
    <row r="18" spans="1:14" ht="12.75" customHeight="1" x14ac:dyDescent="0.2">
      <c r="A18" s="11"/>
      <c r="B18" s="12" t="s">
        <v>39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1:14" ht="12.75" customHeight="1" x14ac:dyDescent="0.2">
      <c r="A19" s="11"/>
      <c r="B19" s="12" t="s">
        <v>40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</row>
    <row r="20" spans="1:14" ht="12.75" customHeight="1" x14ac:dyDescent="0.2">
      <c r="A20" s="11"/>
      <c r="B20" s="10" t="s">
        <v>41</v>
      </c>
      <c r="C20" s="48">
        <f t="shared" ref="C20:N20" si="3">SUM(C21:C22)</f>
        <v>0</v>
      </c>
      <c r="D20" s="48">
        <f t="shared" si="3"/>
        <v>20</v>
      </c>
      <c r="E20" s="48">
        <f t="shared" si="3"/>
        <v>0</v>
      </c>
      <c r="F20" s="48">
        <f t="shared" si="3"/>
        <v>0</v>
      </c>
      <c r="G20" s="48">
        <f t="shared" si="3"/>
        <v>0</v>
      </c>
      <c r="H20" s="48">
        <f t="shared" si="3"/>
        <v>0</v>
      </c>
      <c r="I20" s="48">
        <f t="shared" si="3"/>
        <v>0</v>
      </c>
      <c r="J20" s="48">
        <f t="shared" si="3"/>
        <v>0</v>
      </c>
      <c r="K20" s="48">
        <f t="shared" si="3"/>
        <v>0</v>
      </c>
      <c r="L20" s="48">
        <f t="shared" si="3"/>
        <v>0</v>
      </c>
      <c r="M20" s="48">
        <f t="shared" si="3"/>
        <v>0</v>
      </c>
      <c r="N20" s="48">
        <f t="shared" si="3"/>
        <v>0</v>
      </c>
    </row>
    <row r="21" spans="1:14" ht="12.75" customHeight="1" x14ac:dyDescent="0.2">
      <c r="A21" s="11"/>
      <c r="B21" s="12" t="s">
        <v>39</v>
      </c>
      <c r="C21" s="200">
        <v>0</v>
      </c>
      <c r="D21" s="200">
        <v>20</v>
      </c>
      <c r="E21" s="273">
        <v>0</v>
      </c>
      <c r="F21" s="335">
        <v>0</v>
      </c>
      <c r="G21" s="405">
        <v>0</v>
      </c>
      <c r="H21" s="476">
        <v>0</v>
      </c>
      <c r="I21" s="684">
        <v>0</v>
      </c>
      <c r="J21" s="620">
        <v>0</v>
      </c>
      <c r="K21" s="684">
        <v>0</v>
      </c>
      <c r="L21" s="762">
        <v>0</v>
      </c>
      <c r="M21" s="928">
        <v>0</v>
      </c>
      <c r="N21" s="928">
        <v>0</v>
      </c>
    </row>
    <row r="22" spans="1:14" x14ac:dyDescent="0.2">
      <c r="A22" s="11"/>
      <c r="B22" s="12" t="s">
        <v>40</v>
      </c>
      <c r="C22" s="195">
        <v>0</v>
      </c>
      <c r="D22" s="195">
        <v>0</v>
      </c>
      <c r="E22" s="269">
        <v>0</v>
      </c>
      <c r="F22" s="339">
        <v>0</v>
      </c>
      <c r="G22" s="409">
        <v>0</v>
      </c>
      <c r="H22" s="480">
        <v>0</v>
      </c>
      <c r="I22" s="688">
        <v>0</v>
      </c>
      <c r="J22" s="616">
        <v>0</v>
      </c>
      <c r="K22" s="688">
        <v>0</v>
      </c>
      <c r="L22" s="759">
        <v>0</v>
      </c>
      <c r="M22" s="924">
        <v>0</v>
      </c>
      <c r="N22" s="924">
        <v>0</v>
      </c>
    </row>
    <row r="23" spans="1:14" x14ac:dyDescent="0.2">
      <c r="A23" s="9">
        <v>2</v>
      </c>
      <c r="B23" s="10" t="s">
        <v>42</v>
      </c>
      <c r="C23" s="188" t="s">
        <v>64</v>
      </c>
      <c r="D23" s="188"/>
      <c r="E23" s="266"/>
      <c r="F23" s="330"/>
      <c r="G23" s="400"/>
      <c r="H23" s="471"/>
      <c r="I23" s="679"/>
      <c r="J23" s="613"/>
      <c r="K23" s="679"/>
      <c r="L23" s="756"/>
      <c r="M23" s="921"/>
      <c r="N23" s="921"/>
    </row>
    <row r="24" spans="1:14" x14ac:dyDescent="0.2">
      <c r="A24" s="11"/>
      <c r="B24" s="12" t="s">
        <v>43</v>
      </c>
      <c r="C24" s="188"/>
      <c r="D24" s="188"/>
      <c r="E24" s="266"/>
      <c r="F24" s="330"/>
      <c r="G24" s="400"/>
      <c r="H24" s="471"/>
      <c r="I24" s="679"/>
      <c r="J24" s="613"/>
      <c r="K24" s="679"/>
      <c r="L24" s="756"/>
      <c r="M24" s="921"/>
      <c r="N24" s="921"/>
    </row>
    <row r="25" spans="1:14" ht="12.75" customHeight="1" x14ac:dyDescent="0.2">
      <c r="A25" s="11"/>
      <c r="B25" s="12" t="s">
        <v>44</v>
      </c>
      <c r="C25" s="188"/>
      <c r="D25" s="188"/>
      <c r="E25" s="266"/>
      <c r="F25" s="330"/>
      <c r="G25" s="400"/>
      <c r="H25" s="471"/>
      <c r="I25" s="679"/>
      <c r="J25" s="613"/>
      <c r="K25" s="679"/>
      <c r="L25" s="756"/>
      <c r="M25" s="921"/>
      <c r="N25" s="921"/>
    </row>
    <row r="26" spans="1:14" ht="12.75" customHeight="1" x14ac:dyDescent="0.2">
      <c r="A26" s="9"/>
      <c r="B26" s="12" t="s">
        <v>45</v>
      </c>
      <c r="C26" s="188"/>
      <c r="D26" s="188"/>
      <c r="E26" s="266"/>
      <c r="F26" s="330"/>
      <c r="G26" s="400"/>
      <c r="H26" s="471"/>
      <c r="I26" s="679"/>
      <c r="J26" s="613"/>
      <c r="K26" s="679"/>
      <c r="L26" s="756"/>
      <c r="M26" s="921"/>
      <c r="N26" s="921"/>
    </row>
    <row r="27" spans="1:14" x14ac:dyDescent="0.2">
      <c r="A27" s="14"/>
      <c r="B27" s="15" t="s">
        <v>46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3.5" thickBot="1" x14ac:dyDescent="0.25">
      <c r="A28" s="17">
        <v>3</v>
      </c>
      <c r="B28" s="18" t="s">
        <v>47</v>
      </c>
      <c r="C28" s="179"/>
      <c r="D28" s="179"/>
      <c r="E28" s="257"/>
      <c r="F28" s="352"/>
      <c r="G28" s="422"/>
      <c r="H28" s="493"/>
      <c r="I28" s="701"/>
      <c r="J28" s="604"/>
      <c r="K28" s="701"/>
      <c r="L28" s="747"/>
      <c r="M28" s="912"/>
      <c r="N28" s="912"/>
    </row>
    <row r="29" spans="1:14" x14ac:dyDescent="0.2">
      <c r="B29" s="17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">
      <c r="A30" s="129" t="s">
        <v>66</v>
      </c>
    </row>
    <row r="33" spans="1:14" ht="12.75" customHeight="1" x14ac:dyDescent="0.2"/>
    <row r="34" spans="1:14" ht="12.75" customHeight="1" x14ac:dyDescent="0.2"/>
    <row r="36" spans="1:14" ht="12.75" customHeight="1" x14ac:dyDescent="0.2">
      <c r="A36" s="949" t="s">
        <v>0</v>
      </c>
      <c r="B36" s="949"/>
    </row>
    <row r="37" spans="1:14" ht="12.75" customHeight="1" x14ac:dyDescent="0.2">
      <c r="A37" s="949" t="s">
        <v>3</v>
      </c>
      <c r="B37" s="949"/>
    </row>
    <row r="38" spans="1:14" x14ac:dyDescent="0.2">
      <c r="A38" s="949" t="s">
        <v>4</v>
      </c>
      <c r="B38" s="949"/>
    </row>
    <row r="39" spans="1:14" ht="12.75" customHeight="1" x14ac:dyDescent="0.3">
      <c r="C39" s="194"/>
    </row>
    <row r="40" spans="1:14" ht="12.75" customHeight="1" x14ac:dyDescent="0.2">
      <c r="C40" s="191"/>
    </row>
    <row r="41" spans="1:14" ht="15" customHeight="1" x14ac:dyDescent="0.2">
      <c r="A41" s="1" t="s">
        <v>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8" customHeight="1" x14ac:dyDescent="0.2">
      <c r="A42" s="3" t="s">
        <v>7</v>
      </c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s="3" customFormat="1" ht="12.75" customHeight="1" x14ac:dyDescent="0.2">
      <c r="A43" s="131" t="s">
        <v>60</v>
      </c>
      <c r="B43" s="131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1:14" ht="13.5" thickBot="1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 customHeight="1" x14ac:dyDescent="0.2">
      <c r="A45" s="950" t="s">
        <v>12</v>
      </c>
      <c r="B45" s="952" t="s">
        <v>13</v>
      </c>
      <c r="C45" s="193"/>
    </row>
    <row r="46" spans="1:14" ht="12.75" customHeight="1" x14ac:dyDescent="0.2">
      <c r="A46" s="951"/>
      <c r="B46" s="95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 customHeight="1" x14ac:dyDescent="0.2">
      <c r="A47" s="951"/>
      <c r="B47" s="953"/>
      <c r="C47" s="189" t="s">
        <v>17</v>
      </c>
      <c r="D47" s="189" t="s">
        <v>17</v>
      </c>
      <c r="E47" s="267" t="s">
        <v>17</v>
      </c>
      <c r="F47" s="331" t="s">
        <v>17</v>
      </c>
      <c r="G47" s="401" t="s">
        <v>17</v>
      </c>
      <c r="H47" s="472" t="s">
        <v>17</v>
      </c>
      <c r="I47" s="680" t="s">
        <v>17</v>
      </c>
      <c r="J47" s="614" t="s">
        <v>17</v>
      </c>
      <c r="K47" s="680" t="s">
        <v>17</v>
      </c>
      <c r="L47" s="757" t="s">
        <v>17</v>
      </c>
      <c r="M47" s="922" t="s">
        <v>17</v>
      </c>
      <c r="N47" s="922" t="s">
        <v>17</v>
      </c>
    </row>
    <row r="48" spans="1:14" ht="12.75" customHeight="1" x14ac:dyDescent="0.2">
      <c r="A48" s="951"/>
      <c r="B48" s="953"/>
      <c r="C48" s="190"/>
      <c r="D48" s="190"/>
      <c r="E48" s="268"/>
      <c r="F48" s="332"/>
      <c r="G48" s="402"/>
      <c r="H48" s="473"/>
      <c r="I48" s="681"/>
      <c r="J48" s="615"/>
      <c r="K48" s="681"/>
      <c r="L48" s="758"/>
      <c r="M48" s="923"/>
      <c r="N48" s="923"/>
    </row>
    <row r="49" spans="1:14" ht="12.75" customHeight="1" x14ac:dyDescent="0.2">
      <c r="A49" s="44" t="s">
        <v>24</v>
      </c>
      <c r="B49" s="45" t="s">
        <v>25</v>
      </c>
      <c r="C49" s="185" t="s">
        <v>32</v>
      </c>
      <c r="D49" s="185" t="s">
        <v>32</v>
      </c>
      <c r="E49" s="263" t="s">
        <v>32</v>
      </c>
      <c r="F49" s="327" t="s">
        <v>32</v>
      </c>
      <c r="G49" s="397" t="s">
        <v>32</v>
      </c>
      <c r="H49" s="468" t="s">
        <v>32</v>
      </c>
      <c r="I49" s="676" t="s">
        <v>32</v>
      </c>
      <c r="J49" s="610" t="s">
        <v>32</v>
      </c>
      <c r="K49" s="676" t="s">
        <v>32</v>
      </c>
      <c r="L49" s="753" t="s">
        <v>32</v>
      </c>
      <c r="M49" s="918" t="s">
        <v>32</v>
      </c>
      <c r="N49" s="918" t="s">
        <v>32</v>
      </c>
    </row>
    <row r="50" spans="1:14" ht="12.75" customHeight="1" x14ac:dyDescent="0.2">
      <c r="A50" s="5"/>
      <c r="B50" s="6" t="s">
        <v>36</v>
      </c>
      <c r="C50" s="7">
        <f t="shared" ref="C50:N50" si="4">SUM(C52,C55)</f>
        <v>0</v>
      </c>
      <c r="D50" s="7">
        <f t="shared" si="4"/>
        <v>0</v>
      </c>
      <c r="E50" s="7">
        <f t="shared" si="4"/>
        <v>290</v>
      </c>
      <c r="F50" s="7">
        <f t="shared" si="4"/>
        <v>0</v>
      </c>
      <c r="G50" s="7">
        <f t="shared" si="4"/>
        <v>0</v>
      </c>
      <c r="H50" s="7">
        <f t="shared" si="4"/>
        <v>0</v>
      </c>
      <c r="I50" s="7">
        <f t="shared" si="4"/>
        <v>0</v>
      </c>
      <c r="J50" s="7">
        <f t="shared" si="4"/>
        <v>0</v>
      </c>
      <c r="K50" s="7">
        <f t="shared" si="4"/>
        <v>0</v>
      </c>
      <c r="L50" s="7">
        <f t="shared" si="4"/>
        <v>0</v>
      </c>
      <c r="M50" s="7">
        <f t="shared" si="4"/>
        <v>0</v>
      </c>
      <c r="N50" s="7">
        <f t="shared" si="4"/>
        <v>0</v>
      </c>
    </row>
    <row r="51" spans="1:14" ht="12.75" customHeight="1" x14ac:dyDescent="0.2">
      <c r="A51" s="9">
        <v>1</v>
      </c>
      <c r="B51" s="10" t="s">
        <v>37</v>
      </c>
      <c r="C51" s="188"/>
      <c r="D51" s="188"/>
      <c r="E51" s="266"/>
      <c r="F51" s="330"/>
      <c r="G51" s="400"/>
      <c r="H51" s="471"/>
      <c r="I51" s="679"/>
      <c r="J51" s="613"/>
      <c r="K51" s="679"/>
      <c r="L51" s="756"/>
      <c r="M51" s="921"/>
      <c r="N51" s="921"/>
    </row>
    <row r="52" spans="1:14" ht="12.75" customHeight="1" x14ac:dyDescent="0.2">
      <c r="A52" s="11"/>
      <c r="B52" s="10" t="s">
        <v>38</v>
      </c>
      <c r="C52" s="198">
        <f t="shared" ref="C52:D52" si="5">SUM(C53:C54)</f>
        <v>0</v>
      </c>
      <c r="D52" s="198">
        <f t="shared" si="5"/>
        <v>0</v>
      </c>
      <c r="E52" s="272">
        <f t="shared" ref="E52:N52" si="6">SUM(E53:E54)</f>
        <v>0</v>
      </c>
      <c r="F52" s="338">
        <f t="shared" si="6"/>
        <v>0</v>
      </c>
      <c r="G52" s="408">
        <f t="shared" si="6"/>
        <v>0</v>
      </c>
      <c r="H52" s="479">
        <f t="shared" si="6"/>
        <v>0</v>
      </c>
      <c r="I52" s="687">
        <f t="shared" si="6"/>
        <v>0</v>
      </c>
      <c r="J52" s="619">
        <f t="shared" si="6"/>
        <v>0</v>
      </c>
      <c r="K52" s="687">
        <f t="shared" si="6"/>
        <v>0</v>
      </c>
      <c r="L52" s="761">
        <f t="shared" si="6"/>
        <v>0</v>
      </c>
      <c r="M52" s="927">
        <f t="shared" si="6"/>
        <v>0</v>
      </c>
      <c r="N52" s="927">
        <f t="shared" si="6"/>
        <v>0</v>
      </c>
    </row>
    <row r="53" spans="1:14" ht="12.75" customHeight="1" x14ac:dyDescent="0.2">
      <c r="A53" s="11"/>
      <c r="B53" s="12" t="s">
        <v>39</v>
      </c>
      <c r="C53" s="79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</row>
    <row r="54" spans="1:14" ht="12.75" customHeight="1" x14ac:dyDescent="0.2">
      <c r="A54" s="11"/>
      <c r="B54" s="12" t="s">
        <v>40</v>
      </c>
      <c r="C54" s="79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</row>
    <row r="55" spans="1:14" ht="12.75" customHeight="1" x14ac:dyDescent="0.2">
      <c r="A55" s="11"/>
      <c r="B55" s="10" t="s">
        <v>41</v>
      </c>
      <c r="C55" s="13">
        <f t="shared" ref="C55:N55" si="7">SUM(C56:C57)</f>
        <v>0</v>
      </c>
      <c r="D55" s="13">
        <f t="shared" si="7"/>
        <v>0</v>
      </c>
      <c r="E55" s="13">
        <f t="shared" si="7"/>
        <v>290</v>
      </c>
      <c r="F55" s="13">
        <f t="shared" si="7"/>
        <v>0</v>
      </c>
      <c r="G55" s="13">
        <f t="shared" si="7"/>
        <v>0</v>
      </c>
      <c r="H55" s="13">
        <f t="shared" si="7"/>
        <v>0</v>
      </c>
      <c r="I55" s="13">
        <f t="shared" si="7"/>
        <v>0</v>
      </c>
      <c r="J55" s="13">
        <f t="shared" si="7"/>
        <v>0</v>
      </c>
      <c r="K55" s="13">
        <f t="shared" si="7"/>
        <v>0</v>
      </c>
      <c r="L55" s="13">
        <f t="shared" si="7"/>
        <v>0</v>
      </c>
      <c r="M55" s="13">
        <f t="shared" si="7"/>
        <v>0</v>
      </c>
      <c r="N55" s="13">
        <f t="shared" si="7"/>
        <v>0</v>
      </c>
    </row>
    <row r="56" spans="1:14" ht="12.75" customHeight="1" x14ac:dyDescent="0.2">
      <c r="A56" s="11"/>
      <c r="B56" s="12" t="s">
        <v>39</v>
      </c>
      <c r="C56" s="195">
        <v>0</v>
      </c>
      <c r="D56" s="195">
        <v>0</v>
      </c>
      <c r="E56" s="269">
        <v>190</v>
      </c>
      <c r="F56" s="339">
        <v>0</v>
      </c>
      <c r="G56" s="409">
        <v>0</v>
      </c>
      <c r="H56" s="480">
        <v>0</v>
      </c>
      <c r="I56" s="688">
        <v>0</v>
      </c>
      <c r="J56" s="616">
        <v>0</v>
      </c>
      <c r="K56" s="688">
        <v>0</v>
      </c>
      <c r="L56" s="759">
        <v>0</v>
      </c>
      <c r="M56" s="924">
        <v>0</v>
      </c>
      <c r="N56" s="924">
        <v>0</v>
      </c>
    </row>
    <row r="57" spans="1:14" ht="12.75" customHeight="1" x14ac:dyDescent="0.2">
      <c r="A57" s="11"/>
      <c r="B57" s="12" t="s">
        <v>40</v>
      </c>
      <c r="C57" s="195">
        <v>0</v>
      </c>
      <c r="D57" s="195">
        <v>0</v>
      </c>
      <c r="E57" s="269">
        <v>100</v>
      </c>
      <c r="F57" s="339">
        <v>0</v>
      </c>
      <c r="G57" s="409">
        <v>0</v>
      </c>
      <c r="H57" s="480">
        <v>0</v>
      </c>
      <c r="I57" s="688">
        <v>0</v>
      </c>
      <c r="J57" s="616">
        <v>0</v>
      </c>
      <c r="K57" s="688">
        <v>0</v>
      </c>
      <c r="L57" s="759">
        <v>0</v>
      </c>
      <c r="M57" s="924">
        <v>0</v>
      </c>
      <c r="N57" s="924">
        <v>0</v>
      </c>
    </row>
    <row r="58" spans="1:14" ht="12.75" customHeight="1" x14ac:dyDescent="0.2">
      <c r="A58" s="9">
        <v>2</v>
      </c>
      <c r="B58" s="10" t="s">
        <v>42</v>
      </c>
      <c r="C58" s="188"/>
      <c r="D58" s="188"/>
      <c r="E58" s="266"/>
      <c r="F58" s="330"/>
      <c r="G58" s="400"/>
      <c r="H58" s="471"/>
      <c r="I58" s="679"/>
      <c r="J58" s="613"/>
      <c r="K58" s="679"/>
      <c r="L58" s="756"/>
      <c r="M58" s="921"/>
      <c r="N58" s="921"/>
    </row>
    <row r="59" spans="1:14" ht="12.75" customHeight="1" x14ac:dyDescent="0.2">
      <c r="A59" s="11"/>
      <c r="B59" s="12" t="s">
        <v>43</v>
      </c>
      <c r="C59" s="188"/>
      <c r="D59" s="188"/>
      <c r="E59" s="266"/>
      <c r="F59" s="330"/>
      <c r="G59" s="400"/>
      <c r="H59" s="471"/>
      <c r="I59" s="679"/>
      <c r="J59" s="613"/>
      <c r="K59" s="679"/>
      <c r="L59" s="756"/>
      <c r="M59" s="921"/>
      <c r="N59" s="921"/>
    </row>
    <row r="60" spans="1:14" ht="12.75" customHeight="1" x14ac:dyDescent="0.2">
      <c r="A60" s="11"/>
      <c r="B60" s="12" t="s">
        <v>44</v>
      </c>
      <c r="C60" s="188"/>
      <c r="D60" s="188"/>
      <c r="E60" s="266"/>
      <c r="F60" s="330"/>
      <c r="G60" s="400"/>
      <c r="H60" s="471"/>
      <c r="I60" s="679"/>
      <c r="J60" s="613"/>
      <c r="K60" s="679"/>
      <c r="L60" s="756"/>
      <c r="M60" s="921"/>
      <c r="N60" s="921"/>
    </row>
    <row r="61" spans="1:14" ht="12.75" customHeight="1" x14ac:dyDescent="0.2">
      <c r="A61" s="9"/>
      <c r="B61" s="12" t="s">
        <v>45</v>
      </c>
      <c r="C61" s="188"/>
      <c r="D61" s="188"/>
      <c r="E61" s="266"/>
      <c r="F61" s="330"/>
      <c r="G61" s="400"/>
      <c r="H61" s="471"/>
      <c r="I61" s="679"/>
      <c r="J61" s="613"/>
      <c r="K61" s="679"/>
      <c r="L61" s="756"/>
      <c r="M61" s="921"/>
      <c r="N61" s="921"/>
    </row>
    <row r="62" spans="1:14" x14ac:dyDescent="0.2">
      <c r="A62" s="14"/>
      <c r="B62" s="15" t="s">
        <v>46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3.5" thickBot="1" x14ac:dyDescent="0.25">
      <c r="A63" s="17">
        <v>3</v>
      </c>
      <c r="B63" s="18" t="s">
        <v>47</v>
      </c>
      <c r="C63" s="179"/>
      <c r="D63" s="179"/>
      <c r="E63" s="257"/>
      <c r="F63" s="352"/>
      <c r="G63" s="422"/>
      <c r="H63" s="493"/>
      <c r="I63" s="701"/>
      <c r="J63" s="604"/>
      <c r="K63" s="701"/>
      <c r="L63" s="747"/>
      <c r="M63" s="912"/>
      <c r="N63" s="912"/>
    </row>
    <row r="64" spans="1:14" x14ac:dyDescent="0.2">
      <c r="B64" s="17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 customHeight="1" x14ac:dyDescent="0.2">
      <c r="A65" s="129" t="s">
        <v>66</v>
      </c>
      <c r="B65" s="17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75" customHeight="1" x14ac:dyDescent="0.2">
      <c r="B66" s="17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71" spans="1:14" ht="12.75" customHeight="1" x14ac:dyDescent="0.2">
      <c r="A71" s="949" t="s">
        <v>0</v>
      </c>
      <c r="B71" s="949"/>
    </row>
    <row r="72" spans="1:14" ht="12.75" customHeight="1" x14ac:dyDescent="0.2">
      <c r="A72" s="949" t="s">
        <v>3</v>
      </c>
      <c r="B72" s="949"/>
    </row>
    <row r="73" spans="1:14" ht="7.5" customHeight="1" x14ac:dyDescent="0.2">
      <c r="A73" s="949" t="s">
        <v>4</v>
      </c>
      <c r="B73" s="949"/>
    </row>
    <row r="74" spans="1:14" ht="18" customHeight="1" x14ac:dyDescent="0.3">
      <c r="C74" s="194"/>
    </row>
    <row r="75" spans="1:14" ht="12.75" customHeight="1" x14ac:dyDescent="0.2">
      <c r="C75" s="191"/>
    </row>
    <row r="76" spans="1:14" ht="12.75" customHeight="1" x14ac:dyDescent="0.2">
      <c r="A76" s="1" t="s">
        <v>6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 customHeight="1" x14ac:dyDescent="0.2">
      <c r="A77" s="3" t="s">
        <v>7</v>
      </c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s="3" customFormat="1" ht="12.75" customHeight="1" x14ac:dyDescent="0.2">
      <c r="A78" s="131" t="s">
        <v>10</v>
      </c>
      <c r="B78" s="131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1:14" ht="30" customHeight="1" thickBot="1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25.5" customHeight="1" x14ac:dyDescent="0.2">
      <c r="A80" s="950" t="s">
        <v>12</v>
      </c>
      <c r="B80" s="952" t="s">
        <v>13</v>
      </c>
      <c r="C80" s="193"/>
    </row>
    <row r="81" spans="1:14" ht="20.100000000000001" customHeight="1" x14ac:dyDescent="0.2">
      <c r="A81" s="951"/>
      <c r="B81" s="95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20.100000000000001" customHeight="1" x14ac:dyDescent="0.2">
      <c r="A82" s="951"/>
      <c r="B82" s="953"/>
      <c r="C82" s="189" t="s">
        <v>17</v>
      </c>
      <c r="D82" s="189" t="s">
        <v>17</v>
      </c>
      <c r="E82" s="267" t="s">
        <v>17</v>
      </c>
      <c r="F82" s="331" t="s">
        <v>17</v>
      </c>
      <c r="G82" s="401" t="s">
        <v>17</v>
      </c>
      <c r="H82" s="472" t="s">
        <v>17</v>
      </c>
      <c r="I82" s="680" t="s">
        <v>17</v>
      </c>
      <c r="J82" s="614" t="s">
        <v>17</v>
      </c>
      <c r="K82" s="680" t="s">
        <v>17</v>
      </c>
      <c r="L82" s="757" t="s">
        <v>17</v>
      </c>
      <c r="M82" s="922" t="s">
        <v>17</v>
      </c>
      <c r="N82" s="922" t="s">
        <v>17</v>
      </c>
    </row>
    <row r="83" spans="1:14" ht="20.100000000000001" customHeight="1" x14ac:dyDescent="0.2">
      <c r="A83" s="951"/>
      <c r="B83" s="953"/>
      <c r="C83" s="190"/>
      <c r="D83" s="190"/>
      <c r="E83" s="268"/>
      <c r="F83" s="332"/>
      <c r="G83" s="402"/>
      <c r="H83" s="473"/>
      <c r="I83" s="681"/>
      <c r="J83" s="615"/>
      <c r="K83" s="681"/>
      <c r="L83" s="758"/>
      <c r="M83" s="923"/>
      <c r="N83" s="923"/>
    </row>
    <row r="84" spans="1:14" ht="20.100000000000001" customHeight="1" x14ac:dyDescent="0.2">
      <c r="A84" s="44" t="s">
        <v>24</v>
      </c>
      <c r="B84" s="45" t="s">
        <v>25</v>
      </c>
      <c r="C84" s="185" t="s">
        <v>32</v>
      </c>
      <c r="D84" s="185" t="s">
        <v>32</v>
      </c>
      <c r="E84" s="263" t="s">
        <v>32</v>
      </c>
      <c r="F84" s="327" t="s">
        <v>32</v>
      </c>
      <c r="G84" s="397" t="s">
        <v>32</v>
      </c>
      <c r="H84" s="468" t="s">
        <v>32</v>
      </c>
      <c r="I84" s="676" t="s">
        <v>32</v>
      </c>
      <c r="J84" s="610" t="s">
        <v>32</v>
      </c>
      <c r="K84" s="676" t="s">
        <v>32</v>
      </c>
      <c r="L84" s="753" t="s">
        <v>32</v>
      </c>
      <c r="M84" s="918" t="s">
        <v>32</v>
      </c>
      <c r="N84" s="918" t="s">
        <v>32</v>
      </c>
    </row>
    <row r="85" spans="1:14" ht="20.100000000000001" customHeight="1" x14ac:dyDescent="0.2">
      <c r="A85" s="5"/>
      <c r="B85" s="6" t="s">
        <v>36</v>
      </c>
      <c r="C85" s="7">
        <f t="shared" ref="C85:N85" si="8">SUM(C87,C90)</f>
        <v>0</v>
      </c>
      <c r="D85" s="7">
        <f t="shared" si="8"/>
        <v>0</v>
      </c>
      <c r="E85" s="7">
        <f t="shared" si="8"/>
        <v>0</v>
      </c>
      <c r="F85" s="7">
        <f t="shared" si="8"/>
        <v>0</v>
      </c>
      <c r="G85" s="7">
        <f t="shared" si="8"/>
        <v>0</v>
      </c>
      <c r="H85" s="7">
        <f t="shared" si="8"/>
        <v>0</v>
      </c>
      <c r="I85" s="7">
        <f t="shared" si="8"/>
        <v>0</v>
      </c>
      <c r="J85" s="7">
        <f t="shared" si="8"/>
        <v>0</v>
      </c>
      <c r="K85" s="7">
        <f t="shared" si="8"/>
        <v>0</v>
      </c>
      <c r="L85" s="7">
        <f t="shared" si="8"/>
        <v>0</v>
      </c>
      <c r="M85" s="7">
        <f t="shared" si="8"/>
        <v>0</v>
      </c>
      <c r="N85" s="7">
        <f t="shared" si="8"/>
        <v>0</v>
      </c>
    </row>
    <row r="86" spans="1:14" ht="20.100000000000001" customHeight="1" x14ac:dyDescent="0.2">
      <c r="A86" s="9">
        <v>1</v>
      </c>
      <c r="B86" s="10" t="s">
        <v>37</v>
      </c>
      <c r="C86" s="188"/>
      <c r="D86" s="188"/>
      <c r="E86" s="266"/>
      <c r="F86" s="330"/>
      <c r="G86" s="400"/>
      <c r="H86" s="471"/>
      <c r="I86" s="679"/>
      <c r="J86" s="613"/>
      <c r="K86" s="679"/>
      <c r="L86" s="756"/>
      <c r="M86" s="921"/>
      <c r="N86" s="921"/>
    </row>
    <row r="87" spans="1:14" ht="20.100000000000001" customHeight="1" x14ac:dyDescent="0.2">
      <c r="A87" s="11"/>
      <c r="B87" s="10" t="s">
        <v>38</v>
      </c>
      <c r="C87" s="198">
        <f t="shared" ref="C87:D87" si="9">SUM(C88:C89)</f>
        <v>0</v>
      </c>
      <c r="D87" s="198">
        <f t="shared" si="9"/>
        <v>0</v>
      </c>
      <c r="E87" s="272">
        <f t="shared" ref="E87:N87" si="10">SUM(E88:E89)</f>
        <v>0</v>
      </c>
      <c r="F87" s="338">
        <f t="shared" si="10"/>
        <v>0</v>
      </c>
      <c r="G87" s="408">
        <f t="shared" si="10"/>
        <v>0</v>
      </c>
      <c r="H87" s="479">
        <f t="shared" si="10"/>
        <v>0</v>
      </c>
      <c r="I87" s="687">
        <f t="shared" si="10"/>
        <v>0</v>
      </c>
      <c r="J87" s="619">
        <f t="shared" si="10"/>
        <v>0</v>
      </c>
      <c r="K87" s="687">
        <f t="shared" si="10"/>
        <v>0</v>
      </c>
      <c r="L87" s="761">
        <f t="shared" si="10"/>
        <v>0</v>
      </c>
      <c r="M87" s="927">
        <f t="shared" si="10"/>
        <v>0</v>
      </c>
      <c r="N87" s="927">
        <f t="shared" si="10"/>
        <v>0</v>
      </c>
    </row>
    <row r="88" spans="1:14" ht="26.25" customHeight="1" x14ac:dyDescent="0.2">
      <c r="A88" s="11"/>
      <c r="B88" s="12" t="s">
        <v>39</v>
      </c>
      <c r="C88" s="79">
        <v>0</v>
      </c>
      <c r="D88" s="79">
        <v>0</v>
      </c>
      <c r="E88" s="79">
        <v>0</v>
      </c>
      <c r="F88" s="79">
        <v>0</v>
      </c>
      <c r="G88" s="79">
        <v>0</v>
      </c>
      <c r="H88" s="79">
        <v>0</v>
      </c>
      <c r="I88" s="79">
        <v>0</v>
      </c>
      <c r="J88" s="79">
        <v>0</v>
      </c>
      <c r="K88" s="79">
        <v>0</v>
      </c>
      <c r="L88" s="79">
        <v>0</v>
      </c>
      <c r="M88" s="79">
        <v>0</v>
      </c>
      <c r="N88" s="79">
        <v>0</v>
      </c>
    </row>
    <row r="89" spans="1:14" ht="20.100000000000001" customHeight="1" x14ac:dyDescent="0.2">
      <c r="A89" s="11"/>
      <c r="B89" s="12" t="s">
        <v>40</v>
      </c>
      <c r="C89" s="79">
        <v>0</v>
      </c>
      <c r="D89" s="79">
        <v>0</v>
      </c>
      <c r="E89" s="79">
        <v>0</v>
      </c>
      <c r="F89" s="79">
        <v>0</v>
      </c>
      <c r="G89" s="79">
        <v>0</v>
      </c>
      <c r="H89" s="79">
        <v>0</v>
      </c>
      <c r="I89" s="79">
        <v>0</v>
      </c>
      <c r="J89" s="79">
        <v>0</v>
      </c>
      <c r="K89" s="79">
        <v>0</v>
      </c>
      <c r="L89" s="79">
        <v>0</v>
      </c>
      <c r="M89" s="79">
        <v>0</v>
      </c>
      <c r="N89" s="79">
        <v>0</v>
      </c>
    </row>
    <row r="90" spans="1:14" ht="12.75" customHeight="1" x14ac:dyDescent="0.2">
      <c r="A90" s="11"/>
      <c r="B90" s="10" t="s">
        <v>41</v>
      </c>
      <c r="C90" s="13">
        <f t="shared" ref="C90:H90" si="11">SUM(C91:C92)</f>
        <v>0</v>
      </c>
      <c r="D90" s="13">
        <f t="shared" si="11"/>
        <v>0</v>
      </c>
      <c r="E90" s="13">
        <f t="shared" si="11"/>
        <v>0</v>
      </c>
      <c r="F90" s="13">
        <f t="shared" si="11"/>
        <v>0</v>
      </c>
      <c r="G90" s="13">
        <f t="shared" si="11"/>
        <v>0</v>
      </c>
      <c r="H90" s="13">
        <f t="shared" si="11"/>
        <v>0</v>
      </c>
      <c r="I90" s="13">
        <f t="shared" ref="I90:N90" si="12">SUM(I91:I92)</f>
        <v>0</v>
      </c>
      <c r="J90" s="13">
        <f t="shared" si="12"/>
        <v>0</v>
      </c>
      <c r="K90" s="13">
        <f t="shared" si="12"/>
        <v>0</v>
      </c>
      <c r="L90" s="13">
        <f t="shared" si="12"/>
        <v>0</v>
      </c>
      <c r="M90" s="13">
        <f t="shared" si="12"/>
        <v>0</v>
      </c>
      <c r="N90" s="13">
        <f t="shared" si="12"/>
        <v>0</v>
      </c>
    </row>
    <row r="91" spans="1:14" ht="12.75" customHeight="1" x14ac:dyDescent="0.2">
      <c r="A91" s="11"/>
      <c r="B91" s="12" t="s">
        <v>39</v>
      </c>
      <c r="C91" s="195">
        <v>0</v>
      </c>
      <c r="D91" s="195">
        <v>0</v>
      </c>
      <c r="E91" s="269">
        <v>0</v>
      </c>
      <c r="F91" s="339">
        <v>0</v>
      </c>
      <c r="G91" s="409">
        <v>0</v>
      </c>
      <c r="H91" s="480">
        <v>0</v>
      </c>
      <c r="I91" s="688">
        <v>0</v>
      </c>
      <c r="J91" s="616">
        <v>0</v>
      </c>
      <c r="K91" s="688">
        <v>0</v>
      </c>
      <c r="L91" s="759">
        <v>0</v>
      </c>
      <c r="M91" s="924">
        <v>0</v>
      </c>
      <c r="N91" s="924">
        <v>0</v>
      </c>
    </row>
    <row r="92" spans="1:14" ht="12.75" customHeight="1" x14ac:dyDescent="0.2">
      <c r="A92" s="11"/>
      <c r="B92" s="12" t="s">
        <v>40</v>
      </c>
      <c r="C92" s="195">
        <v>0</v>
      </c>
      <c r="D92" s="195">
        <v>0</v>
      </c>
      <c r="E92" s="269">
        <v>0</v>
      </c>
      <c r="F92" s="339">
        <v>0</v>
      </c>
      <c r="G92" s="409">
        <v>0</v>
      </c>
      <c r="H92" s="480">
        <v>0</v>
      </c>
      <c r="I92" s="688">
        <v>0</v>
      </c>
      <c r="J92" s="616">
        <v>0</v>
      </c>
      <c r="K92" s="688">
        <v>0</v>
      </c>
      <c r="L92" s="759">
        <v>0</v>
      </c>
      <c r="M92" s="924">
        <v>0</v>
      </c>
      <c r="N92" s="924">
        <v>0</v>
      </c>
    </row>
    <row r="93" spans="1:14" ht="12.75" customHeight="1" x14ac:dyDescent="0.2">
      <c r="A93" s="9">
        <v>2</v>
      </c>
      <c r="B93" s="10" t="s">
        <v>42</v>
      </c>
      <c r="C93" s="188"/>
      <c r="D93" s="188"/>
      <c r="E93" s="266"/>
      <c r="F93" s="330"/>
      <c r="G93" s="400"/>
      <c r="H93" s="471"/>
      <c r="I93" s="679"/>
      <c r="J93" s="613"/>
      <c r="K93" s="679"/>
      <c r="L93" s="756"/>
      <c r="M93" s="921"/>
      <c r="N93" s="921"/>
    </row>
    <row r="94" spans="1:14" x14ac:dyDescent="0.2">
      <c r="A94" s="11"/>
      <c r="B94" s="12" t="s">
        <v>43</v>
      </c>
      <c r="C94" s="188"/>
      <c r="D94" s="188"/>
      <c r="E94" s="266"/>
      <c r="F94" s="330"/>
      <c r="G94" s="400"/>
      <c r="H94" s="471"/>
      <c r="I94" s="679"/>
      <c r="J94" s="613"/>
      <c r="K94" s="679"/>
      <c r="L94" s="756"/>
      <c r="M94" s="921"/>
      <c r="N94" s="921"/>
    </row>
    <row r="95" spans="1:14" x14ac:dyDescent="0.2">
      <c r="A95" s="11"/>
      <c r="B95" s="12" t="s">
        <v>44</v>
      </c>
      <c r="C95" s="188"/>
      <c r="D95" s="188"/>
      <c r="E95" s="266"/>
      <c r="F95" s="330"/>
      <c r="G95" s="400"/>
      <c r="H95" s="471"/>
      <c r="I95" s="679"/>
      <c r="J95" s="613"/>
      <c r="K95" s="679"/>
      <c r="L95" s="756"/>
      <c r="M95" s="921"/>
      <c r="N95" s="921"/>
    </row>
    <row r="96" spans="1:14" x14ac:dyDescent="0.2">
      <c r="A96" s="9"/>
      <c r="B96" s="12" t="s">
        <v>45</v>
      </c>
      <c r="C96" s="188"/>
      <c r="D96" s="188"/>
      <c r="E96" s="266"/>
      <c r="F96" s="330"/>
      <c r="G96" s="400"/>
      <c r="H96" s="471"/>
      <c r="I96" s="679"/>
      <c r="J96" s="613"/>
      <c r="K96" s="679"/>
      <c r="L96" s="756"/>
      <c r="M96" s="921"/>
      <c r="N96" s="921"/>
    </row>
    <row r="97" spans="1:14" ht="12.75" customHeight="1" x14ac:dyDescent="0.2">
      <c r="A97" s="14"/>
      <c r="B97" s="15" t="s">
        <v>46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ht="12.75" customHeight="1" thickBot="1" x14ac:dyDescent="0.25">
      <c r="A98" s="17">
        <v>3</v>
      </c>
      <c r="B98" s="18" t="s">
        <v>47</v>
      </c>
      <c r="C98" s="179"/>
      <c r="D98" s="179"/>
      <c r="E98" s="257"/>
      <c r="F98" s="352"/>
      <c r="G98" s="422"/>
      <c r="H98" s="493"/>
      <c r="I98" s="701"/>
      <c r="J98" s="604"/>
      <c r="K98" s="701"/>
      <c r="L98" s="747"/>
      <c r="M98" s="912"/>
      <c r="N98" s="912"/>
    </row>
    <row r="99" spans="1:14" x14ac:dyDescent="0.2">
      <c r="B99" s="178"/>
      <c r="C99" s="8" t="s">
        <v>1</v>
      </c>
      <c r="D99" s="8" t="s">
        <v>1</v>
      </c>
      <c r="E99" s="8" t="s">
        <v>1</v>
      </c>
      <c r="F99" s="8" t="s">
        <v>1</v>
      </c>
      <c r="G99" s="8" t="s">
        <v>1</v>
      </c>
      <c r="H99" s="8" t="s">
        <v>1</v>
      </c>
      <c r="I99" s="8" t="s">
        <v>1</v>
      </c>
      <c r="J99" s="8" t="s">
        <v>1</v>
      </c>
      <c r="K99" s="8" t="s">
        <v>1</v>
      </c>
      <c r="L99" s="8" t="s">
        <v>1</v>
      </c>
      <c r="M99" s="8" t="s">
        <v>1</v>
      </c>
      <c r="N99" s="8" t="s">
        <v>1</v>
      </c>
    </row>
    <row r="100" spans="1:14" x14ac:dyDescent="0.2">
      <c r="A100" s="129" t="s">
        <v>66</v>
      </c>
    </row>
    <row r="103" spans="1:14" ht="12.75" customHeight="1" x14ac:dyDescent="0.2"/>
    <row r="104" spans="1:14" ht="12.75" customHeight="1" x14ac:dyDescent="0.2"/>
    <row r="105" spans="1:14" ht="12.75" customHeight="1" x14ac:dyDescent="0.2"/>
    <row r="106" spans="1:14" ht="12.75" customHeight="1" x14ac:dyDescent="0.2">
      <c r="A106" s="949" t="s">
        <v>0</v>
      </c>
      <c r="B106" s="949"/>
    </row>
    <row r="107" spans="1:14" ht="12.75" customHeight="1" x14ac:dyDescent="0.2">
      <c r="A107" s="949" t="s">
        <v>3</v>
      </c>
      <c r="B107" s="949"/>
    </row>
    <row r="108" spans="1:14" ht="13.5" customHeight="1" x14ac:dyDescent="0.2">
      <c r="A108" s="949" t="s">
        <v>4</v>
      </c>
      <c r="B108" s="949"/>
    </row>
    <row r="109" spans="1:14" ht="12.75" customHeight="1" x14ac:dyDescent="0.3">
      <c r="C109" s="194"/>
    </row>
    <row r="110" spans="1:14" x14ac:dyDescent="0.2">
      <c r="C110" s="191"/>
    </row>
    <row r="111" spans="1:14" ht="30" customHeight="1" x14ac:dyDescent="0.2">
      <c r="A111" s="1" t="s">
        <v>6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25.5" customHeight="1" x14ac:dyDescent="0.2">
      <c r="A112" s="1" t="s">
        <v>7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3" customFormat="1" ht="20.100000000000001" customHeight="1" x14ac:dyDescent="0.2">
      <c r="A113" s="131" t="s">
        <v>52</v>
      </c>
      <c r="B113" s="131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1:14" ht="20.100000000000001" customHeight="1" thickBot="1" x14ac:dyDescent="0.25">
      <c r="A114" s="3"/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20.100000000000001" customHeight="1" x14ac:dyDescent="0.2">
      <c r="A115" s="950" t="s">
        <v>12</v>
      </c>
      <c r="B115" s="952" t="s">
        <v>13</v>
      </c>
      <c r="C115" s="193"/>
    </row>
    <row r="116" spans="1:14" ht="20.100000000000001" customHeight="1" x14ac:dyDescent="0.2">
      <c r="A116" s="951"/>
      <c r="B116" s="95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20.100000000000001" customHeight="1" x14ac:dyDescent="0.2">
      <c r="A117" s="951"/>
      <c r="B117" s="953"/>
      <c r="C117" s="189" t="s">
        <v>17</v>
      </c>
      <c r="D117" s="189" t="s">
        <v>17</v>
      </c>
      <c r="E117" s="267" t="s">
        <v>17</v>
      </c>
      <c r="F117" s="331" t="s">
        <v>17</v>
      </c>
      <c r="G117" s="401" t="s">
        <v>17</v>
      </c>
      <c r="H117" s="472" t="s">
        <v>17</v>
      </c>
      <c r="I117" s="680" t="s">
        <v>17</v>
      </c>
      <c r="J117" s="614" t="s">
        <v>17</v>
      </c>
      <c r="K117" s="680" t="s">
        <v>17</v>
      </c>
      <c r="L117" s="757" t="s">
        <v>17</v>
      </c>
      <c r="M117" s="922" t="s">
        <v>17</v>
      </c>
      <c r="N117" s="922" t="s">
        <v>17</v>
      </c>
    </row>
    <row r="118" spans="1:14" ht="20.100000000000001" customHeight="1" x14ac:dyDescent="0.2">
      <c r="A118" s="951"/>
      <c r="B118" s="953"/>
      <c r="C118" s="190"/>
      <c r="D118" s="190"/>
      <c r="E118" s="268"/>
      <c r="F118" s="332"/>
      <c r="G118" s="402"/>
      <c r="H118" s="473"/>
      <c r="I118" s="681"/>
      <c r="J118" s="615"/>
      <c r="K118" s="681"/>
      <c r="L118" s="758"/>
      <c r="M118" s="923"/>
      <c r="N118" s="923"/>
    </row>
    <row r="119" spans="1:14" ht="20.100000000000001" customHeight="1" x14ac:dyDescent="0.2">
      <c r="A119" s="44" t="s">
        <v>24</v>
      </c>
      <c r="B119" s="45" t="s">
        <v>25</v>
      </c>
      <c r="C119" s="185" t="s">
        <v>32</v>
      </c>
      <c r="D119" s="185" t="s">
        <v>32</v>
      </c>
      <c r="E119" s="263" t="s">
        <v>32</v>
      </c>
      <c r="F119" s="327" t="s">
        <v>32</v>
      </c>
      <c r="G119" s="397" t="s">
        <v>32</v>
      </c>
      <c r="H119" s="468" t="s">
        <v>32</v>
      </c>
      <c r="I119" s="676" t="s">
        <v>32</v>
      </c>
      <c r="J119" s="610" t="s">
        <v>32</v>
      </c>
      <c r="K119" s="676" t="s">
        <v>32</v>
      </c>
      <c r="L119" s="753" t="s">
        <v>32</v>
      </c>
      <c r="M119" s="918" t="s">
        <v>32</v>
      </c>
      <c r="N119" s="918" t="s">
        <v>32</v>
      </c>
    </row>
    <row r="120" spans="1:14" ht="26.25" customHeight="1" x14ac:dyDescent="0.2">
      <c r="A120" s="5"/>
      <c r="B120" s="6" t="s">
        <v>36</v>
      </c>
      <c r="C120" s="7">
        <f t="shared" ref="C120:N120" si="13">SUM(C122,C125)</f>
        <v>60</v>
      </c>
      <c r="D120" s="7">
        <f t="shared" si="13"/>
        <v>933</v>
      </c>
      <c r="E120" s="7">
        <f t="shared" si="13"/>
        <v>321</v>
      </c>
      <c r="F120" s="7">
        <f t="shared" si="13"/>
        <v>0</v>
      </c>
      <c r="G120" s="7">
        <f t="shared" si="13"/>
        <v>0</v>
      </c>
      <c r="H120" s="7">
        <f t="shared" si="13"/>
        <v>0</v>
      </c>
      <c r="I120" s="7">
        <f t="shared" si="13"/>
        <v>0</v>
      </c>
      <c r="J120" s="7">
        <f t="shared" si="13"/>
        <v>0</v>
      </c>
      <c r="K120" s="7">
        <f t="shared" si="13"/>
        <v>0</v>
      </c>
      <c r="L120" s="7">
        <f t="shared" si="13"/>
        <v>0</v>
      </c>
      <c r="M120" s="7">
        <f t="shared" si="13"/>
        <v>0</v>
      </c>
      <c r="N120" s="7">
        <f t="shared" si="13"/>
        <v>0</v>
      </c>
    </row>
    <row r="121" spans="1:14" ht="20.100000000000001" customHeight="1" x14ac:dyDescent="0.25">
      <c r="A121" s="9">
        <v>1</v>
      </c>
      <c r="B121" s="10" t="s">
        <v>37</v>
      </c>
      <c r="C121" s="211"/>
      <c r="D121" s="211"/>
      <c r="E121" s="282"/>
      <c r="F121" s="343"/>
      <c r="G121" s="413"/>
      <c r="H121" s="484"/>
      <c r="I121" s="692"/>
      <c r="J121" s="629"/>
      <c r="K121" s="692"/>
      <c r="L121" s="770"/>
      <c r="M121" s="937"/>
      <c r="N121" s="937"/>
    </row>
    <row r="122" spans="1:14" ht="20.100000000000001" customHeight="1" x14ac:dyDescent="0.2">
      <c r="A122" s="11"/>
      <c r="B122" s="10" t="s">
        <v>38</v>
      </c>
      <c r="C122" s="181">
        <f t="shared" ref="C122:D122" si="14">SUM(C123:C124)</f>
        <v>0</v>
      </c>
      <c r="D122" s="181">
        <f t="shared" si="14"/>
        <v>0</v>
      </c>
      <c r="E122" s="259">
        <f t="shared" ref="E122:N122" si="15">SUM(E123:E124)</f>
        <v>0</v>
      </c>
      <c r="F122" s="334">
        <f t="shared" si="15"/>
        <v>0</v>
      </c>
      <c r="G122" s="404">
        <f t="shared" si="15"/>
        <v>0</v>
      </c>
      <c r="H122" s="475">
        <f t="shared" si="15"/>
        <v>0</v>
      </c>
      <c r="I122" s="683">
        <f t="shared" si="15"/>
        <v>0</v>
      </c>
      <c r="J122" s="606">
        <f t="shared" si="15"/>
        <v>0</v>
      </c>
      <c r="K122" s="683">
        <f t="shared" si="15"/>
        <v>0</v>
      </c>
      <c r="L122" s="749">
        <f t="shared" si="15"/>
        <v>0</v>
      </c>
      <c r="M122" s="914">
        <f t="shared" si="15"/>
        <v>0</v>
      </c>
      <c r="N122" s="914">
        <f t="shared" si="15"/>
        <v>0</v>
      </c>
    </row>
    <row r="123" spans="1:14" ht="20.100000000000001" customHeight="1" x14ac:dyDescent="0.25">
      <c r="A123" s="11"/>
      <c r="B123" s="12" t="s">
        <v>39</v>
      </c>
      <c r="C123" s="71">
        <v>0</v>
      </c>
      <c r="D123" s="71">
        <v>0</v>
      </c>
      <c r="E123" s="71">
        <v>0</v>
      </c>
      <c r="F123" s="71">
        <v>0</v>
      </c>
      <c r="G123" s="71">
        <v>0</v>
      </c>
      <c r="H123" s="71">
        <v>0</v>
      </c>
      <c r="I123" s="71">
        <v>0</v>
      </c>
      <c r="J123" s="71">
        <v>0</v>
      </c>
      <c r="K123" s="71">
        <v>0</v>
      </c>
      <c r="L123" s="71">
        <v>0</v>
      </c>
      <c r="M123" s="71">
        <v>0</v>
      </c>
      <c r="N123" s="71">
        <v>0</v>
      </c>
    </row>
    <row r="124" spans="1:14" ht="20.100000000000001" customHeight="1" x14ac:dyDescent="0.25">
      <c r="A124" s="11"/>
      <c r="B124" s="12" t="s">
        <v>40</v>
      </c>
      <c r="C124" s="71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</row>
    <row r="125" spans="1:14" ht="24" customHeight="1" x14ac:dyDescent="0.2">
      <c r="A125" s="11"/>
      <c r="B125" s="10" t="s">
        <v>41</v>
      </c>
      <c r="C125" s="72">
        <f t="shared" ref="C125:H125" si="16">SUM(C126:C127)</f>
        <v>60</v>
      </c>
      <c r="D125" s="72">
        <f t="shared" si="16"/>
        <v>933</v>
      </c>
      <c r="E125" s="72">
        <f t="shared" si="16"/>
        <v>321</v>
      </c>
      <c r="F125" s="72">
        <f t="shared" si="16"/>
        <v>0</v>
      </c>
      <c r="G125" s="72">
        <f t="shared" si="16"/>
        <v>0</v>
      </c>
      <c r="H125" s="72">
        <f t="shared" si="16"/>
        <v>0</v>
      </c>
      <c r="I125" s="72">
        <f t="shared" ref="I125:N125" si="17">SUM(I126:I127)</f>
        <v>0</v>
      </c>
      <c r="J125" s="72">
        <f t="shared" si="17"/>
        <v>0</v>
      </c>
      <c r="K125" s="72">
        <f t="shared" si="17"/>
        <v>0</v>
      </c>
      <c r="L125" s="72">
        <f t="shared" si="17"/>
        <v>0</v>
      </c>
      <c r="M125" s="72">
        <f t="shared" si="17"/>
        <v>0</v>
      </c>
      <c r="N125" s="72">
        <f t="shared" si="17"/>
        <v>0</v>
      </c>
    </row>
    <row r="126" spans="1:14" ht="15" x14ac:dyDescent="0.2">
      <c r="A126" s="11"/>
      <c r="B126" s="12" t="s">
        <v>39</v>
      </c>
      <c r="C126" s="182">
        <v>0</v>
      </c>
      <c r="D126" s="182">
        <v>357</v>
      </c>
      <c r="E126" s="260">
        <v>71</v>
      </c>
      <c r="F126" s="342">
        <v>0</v>
      </c>
      <c r="G126" s="412">
        <v>0</v>
      </c>
      <c r="H126" s="483">
        <v>0</v>
      </c>
      <c r="I126" s="691">
        <v>0</v>
      </c>
      <c r="J126" s="607">
        <v>0</v>
      </c>
      <c r="K126" s="691">
        <v>0</v>
      </c>
      <c r="L126" s="750">
        <v>0</v>
      </c>
      <c r="M126" s="915">
        <v>0</v>
      </c>
      <c r="N126" s="915">
        <v>0</v>
      </c>
    </row>
    <row r="127" spans="1:14" ht="12.75" customHeight="1" x14ac:dyDescent="0.2">
      <c r="A127" s="11"/>
      <c r="B127" s="12" t="s">
        <v>40</v>
      </c>
      <c r="C127" s="182">
        <v>60</v>
      </c>
      <c r="D127" s="182">
        <v>576</v>
      </c>
      <c r="E127" s="260">
        <v>250</v>
      </c>
      <c r="F127" s="342">
        <v>0</v>
      </c>
      <c r="G127" s="412">
        <v>0</v>
      </c>
      <c r="H127" s="483">
        <v>0</v>
      </c>
      <c r="I127" s="691">
        <v>0</v>
      </c>
      <c r="J127" s="607">
        <v>0</v>
      </c>
      <c r="K127" s="691">
        <v>0</v>
      </c>
      <c r="L127" s="750">
        <v>0</v>
      </c>
      <c r="M127" s="915">
        <v>0</v>
      </c>
      <c r="N127" s="915">
        <v>0</v>
      </c>
    </row>
    <row r="128" spans="1:14" ht="12.75" customHeight="1" x14ac:dyDescent="0.25">
      <c r="A128" s="9">
        <v>2</v>
      </c>
      <c r="B128" s="10" t="s">
        <v>42</v>
      </c>
      <c r="C128" s="211"/>
      <c r="D128" s="211"/>
      <c r="E128" s="282"/>
      <c r="F128" s="343"/>
      <c r="G128" s="413"/>
      <c r="H128" s="484"/>
      <c r="I128" s="692"/>
      <c r="J128" s="629"/>
      <c r="K128" s="692"/>
      <c r="L128" s="770"/>
      <c r="M128" s="937"/>
      <c r="N128" s="937"/>
    </row>
    <row r="129" spans="1:14" ht="12.75" customHeight="1" x14ac:dyDescent="0.25">
      <c r="A129" s="11"/>
      <c r="B129" s="12" t="s">
        <v>43</v>
      </c>
      <c r="C129" s="211"/>
      <c r="D129" s="211"/>
      <c r="E129" s="282"/>
      <c r="F129" s="343"/>
      <c r="G129" s="413"/>
      <c r="H129" s="484"/>
      <c r="I129" s="692"/>
      <c r="J129" s="629"/>
      <c r="K129" s="692"/>
      <c r="L129" s="770"/>
      <c r="M129" s="937"/>
      <c r="N129" s="937"/>
    </row>
    <row r="130" spans="1:14" ht="12.75" customHeight="1" x14ac:dyDescent="0.25">
      <c r="A130" s="11"/>
      <c r="B130" s="12" t="s">
        <v>44</v>
      </c>
      <c r="C130" s="211"/>
      <c r="D130" s="211"/>
      <c r="E130" s="282"/>
      <c r="F130" s="343"/>
      <c r="G130" s="413"/>
      <c r="H130" s="484"/>
      <c r="I130" s="692"/>
      <c r="J130" s="629"/>
      <c r="K130" s="692"/>
      <c r="L130" s="770"/>
      <c r="M130" s="937"/>
      <c r="N130" s="937"/>
    </row>
    <row r="131" spans="1:14" ht="12.75" customHeight="1" x14ac:dyDescent="0.25">
      <c r="A131" s="9"/>
      <c r="B131" s="12" t="s">
        <v>45</v>
      </c>
      <c r="C131" s="211"/>
      <c r="D131" s="211"/>
      <c r="E131" s="282"/>
      <c r="F131" s="343"/>
      <c r="G131" s="413"/>
      <c r="H131" s="484"/>
      <c r="I131" s="692"/>
      <c r="J131" s="629"/>
      <c r="K131" s="692"/>
      <c r="L131" s="770"/>
      <c r="M131" s="937"/>
      <c r="N131" s="937"/>
    </row>
    <row r="132" spans="1:14" ht="12.75" customHeight="1" x14ac:dyDescent="0.25">
      <c r="A132" s="14"/>
      <c r="B132" s="15" t="s">
        <v>46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</row>
    <row r="133" spans="1:14" ht="12.75" customHeight="1" thickBot="1" x14ac:dyDescent="0.3">
      <c r="A133" s="17">
        <v>3</v>
      </c>
      <c r="B133" s="18" t="s">
        <v>47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</row>
    <row r="134" spans="1:14" x14ac:dyDescent="0.2">
      <c r="B134" s="17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75" customHeight="1" x14ac:dyDescent="0.2">
      <c r="A135" s="129" t="s">
        <v>66</v>
      </c>
      <c r="B135" s="17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75" customHeight="1" x14ac:dyDescent="0.2">
      <c r="B136" s="17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7.5" customHeight="1" x14ac:dyDescent="0.2"/>
    <row r="138" spans="1:14" ht="18" customHeight="1" x14ac:dyDescent="0.2"/>
    <row r="139" spans="1:14" ht="12.75" customHeight="1" x14ac:dyDescent="0.2"/>
    <row r="140" spans="1:14" ht="12.75" customHeight="1" x14ac:dyDescent="0.2"/>
    <row r="141" spans="1:14" ht="12.75" customHeight="1" x14ac:dyDescent="0.2">
      <c r="A141" s="949" t="s">
        <v>0</v>
      </c>
      <c r="B141" s="949"/>
    </row>
    <row r="142" spans="1:14" ht="12.75" customHeight="1" x14ac:dyDescent="0.2">
      <c r="A142" s="949" t="s">
        <v>3</v>
      </c>
      <c r="B142" s="949"/>
    </row>
    <row r="143" spans="1:14" ht="30" customHeight="1" x14ac:dyDescent="0.2">
      <c r="A143" s="949" t="s">
        <v>4</v>
      </c>
      <c r="B143" s="949"/>
    </row>
    <row r="144" spans="1:14" ht="25.5" customHeight="1" x14ac:dyDescent="0.3">
      <c r="C144" s="194"/>
    </row>
    <row r="145" spans="1:14" ht="20.100000000000001" customHeight="1" x14ac:dyDescent="0.2">
      <c r="C145" s="191"/>
    </row>
    <row r="146" spans="1:14" ht="20.100000000000001" customHeight="1" x14ac:dyDescent="0.2">
      <c r="A146" s="1" t="s">
        <v>6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20.100000000000001" customHeight="1" x14ac:dyDescent="0.2">
      <c r="A147" s="1" t="s">
        <v>7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3" customFormat="1" ht="20.100000000000001" customHeight="1" x14ac:dyDescent="0.2">
      <c r="A148" s="132" t="s">
        <v>57</v>
      </c>
      <c r="B148" s="132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1:14" ht="20.100000000000001" customHeight="1" thickBot="1" x14ac:dyDescent="0.2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20.100000000000001" customHeight="1" x14ac:dyDescent="0.2">
      <c r="A150" s="950" t="s">
        <v>12</v>
      </c>
      <c r="B150" s="952" t="s">
        <v>13</v>
      </c>
      <c r="C150" s="193"/>
    </row>
    <row r="151" spans="1:14" ht="20.100000000000001" customHeight="1" x14ac:dyDescent="0.2">
      <c r="A151" s="951"/>
      <c r="B151" s="95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26.25" customHeight="1" x14ac:dyDescent="0.2">
      <c r="A152" s="951"/>
      <c r="B152" s="953"/>
      <c r="C152" s="189" t="s">
        <v>17</v>
      </c>
      <c r="D152" s="189" t="s">
        <v>17</v>
      </c>
      <c r="E152" s="267" t="s">
        <v>17</v>
      </c>
      <c r="F152" s="331" t="s">
        <v>17</v>
      </c>
      <c r="G152" s="401" t="s">
        <v>17</v>
      </c>
      <c r="H152" s="472" t="s">
        <v>17</v>
      </c>
      <c r="I152" s="680" t="s">
        <v>17</v>
      </c>
      <c r="J152" s="614" t="s">
        <v>17</v>
      </c>
      <c r="K152" s="680" t="s">
        <v>17</v>
      </c>
      <c r="L152" s="757" t="s">
        <v>17</v>
      </c>
      <c r="M152" s="922" t="s">
        <v>17</v>
      </c>
      <c r="N152" s="922" t="s">
        <v>17</v>
      </c>
    </row>
    <row r="153" spans="1:14" ht="20.100000000000001" customHeight="1" x14ac:dyDescent="0.2">
      <c r="A153" s="951"/>
      <c r="B153" s="953"/>
      <c r="C153" s="190"/>
      <c r="D153" s="190"/>
      <c r="E153" s="268"/>
      <c r="F153" s="332"/>
      <c r="G153" s="402"/>
      <c r="H153" s="473"/>
      <c r="I153" s="681"/>
      <c r="J153" s="615"/>
      <c r="K153" s="681"/>
      <c r="L153" s="758"/>
      <c r="M153" s="923"/>
      <c r="N153" s="923"/>
    </row>
    <row r="154" spans="1:14" ht="20.100000000000001" customHeight="1" x14ac:dyDescent="0.2">
      <c r="A154" s="44" t="s">
        <v>24</v>
      </c>
      <c r="B154" s="45" t="s">
        <v>25</v>
      </c>
      <c r="C154" s="185" t="s">
        <v>32</v>
      </c>
      <c r="D154" s="185" t="s">
        <v>32</v>
      </c>
      <c r="E154" s="263" t="s">
        <v>32</v>
      </c>
      <c r="F154" s="327" t="s">
        <v>32</v>
      </c>
      <c r="G154" s="397" t="s">
        <v>32</v>
      </c>
      <c r="H154" s="468" t="s">
        <v>32</v>
      </c>
      <c r="I154" s="676" t="s">
        <v>32</v>
      </c>
      <c r="J154" s="610" t="s">
        <v>32</v>
      </c>
      <c r="K154" s="676" t="s">
        <v>32</v>
      </c>
      <c r="L154" s="753" t="s">
        <v>32</v>
      </c>
      <c r="M154" s="918" t="s">
        <v>32</v>
      </c>
      <c r="N154" s="918" t="s">
        <v>32</v>
      </c>
    </row>
    <row r="155" spans="1:14" ht="20.100000000000001" customHeight="1" x14ac:dyDescent="0.2">
      <c r="A155" s="5"/>
      <c r="B155" s="6" t="s">
        <v>36</v>
      </c>
      <c r="C155" s="7">
        <f t="shared" ref="C155:N155" si="18">SUM(C157,C160)</f>
        <v>20</v>
      </c>
      <c r="D155" s="7">
        <f t="shared" si="18"/>
        <v>365</v>
      </c>
      <c r="E155" s="7">
        <f t="shared" si="18"/>
        <v>70</v>
      </c>
      <c r="F155" s="7">
        <f t="shared" si="18"/>
        <v>0</v>
      </c>
      <c r="G155" s="7">
        <f t="shared" si="18"/>
        <v>0</v>
      </c>
      <c r="H155" s="7">
        <f t="shared" si="18"/>
        <v>0</v>
      </c>
      <c r="I155" s="7">
        <f t="shared" si="18"/>
        <v>0</v>
      </c>
      <c r="J155" s="7">
        <f t="shared" si="18"/>
        <v>0</v>
      </c>
      <c r="K155" s="7">
        <f t="shared" si="18"/>
        <v>0</v>
      </c>
      <c r="L155" s="7">
        <f t="shared" si="18"/>
        <v>0</v>
      </c>
      <c r="M155" s="7">
        <f t="shared" si="18"/>
        <v>0</v>
      </c>
      <c r="N155" s="7">
        <f t="shared" si="18"/>
        <v>0</v>
      </c>
    </row>
    <row r="156" spans="1:14" ht="20.100000000000001" customHeight="1" x14ac:dyDescent="0.2">
      <c r="A156" s="9">
        <v>1</v>
      </c>
      <c r="B156" s="10" t="s">
        <v>37</v>
      </c>
      <c r="C156" s="188"/>
      <c r="D156" s="188"/>
      <c r="E156" s="266"/>
      <c r="F156" s="330"/>
      <c r="G156" s="400"/>
      <c r="H156" s="471"/>
      <c r="I156" s="679"/>
      <c r="J156" s="613"/>
      <c r="K156" s="679"/>
      <c r="L156" s="756"/>
      <c r="M156" s="921"/>
      <c r="N156" s="921"/>
    </row>
    <row r="157" spans="1:14" ht="24" customHeight="1" x14ac:dyDescent="0.2">
      <c r="A157" s="11"/>
      <c r="B157" s="10" t="s">
        <v>38</v>
      </c>
      <c r="C157" s="198">
        <f t="shared" ref="C157:D157" si="19">SUM(C158:C159)</f>
        <v>0</v>
      </c>
      <c r="D157" s="198">
        <f t="shared" si="19"/>
        <v>0</v>
      </c>
      <c r="E157" s="272">
        <f t="shared" ref="E157:N157" si="20">SUM(E158:E159)</f>
        <v>0</v>
      </c>
      <c r="F157" s="338">
        <f t="shared" si="20"/>
        <v>0</v>
      </c>
      <c r="G157" s="408">
        <f t="shared" si="20"/>
        <v>0</v>
      </c>
      <c r="H157" s="479">
        <f t="shared" si="20"/>
        <v>0</v>
      </c>
      <c r="I157" s="687">
        <f t="shared" si="20"/>
        <v>0</v>
      </c>
      <c r="J157" s="619">
        <f t="shared" si="20"/>
        <v>0</v>
      </c>
      <c r="K157" s="687">
        <f t="shared" si="20"/>
        <v>0</v>
      </c>
      <c r="L157" s="761">
        <f t="shared" si="20"/>
        <v>0</v>
      </c>
      <c r="M157" s="927">
        <f t="shared" si="20"/>
        <v>0</v>
      </c>
      <c r="N157" s="927">
        <f t="shared" si="20"/>
        <v>0</v>
      </c>
    </row>
    <row r="158" spans="1:14" x14ac:dyDescent="0.2">
      <c r="A158" s="11"/>
      <c r="B158" s="12" t="s">
        <v>39</v>
      </c>
      <c r="C158" s="79">
        <v>0</v>
      </c>
      <c r="D158" s="79">
        <v>0</v>
      </c>
      <c r="E158" s="79">
        <v>0</v>
      </c>
      <c r="F158" s="79">
        <v>0</v>
      </c>
      <c r="G158" s="79">
        <v>0</v>
      </c>
      <c r="H158" s="79">
        <v>0</v>
      </c>
      <c r="I158" s="79">
        <v>0</v>
      </c>
      <c r="J158" s="79">
        <v>0</v>
      </c>
      <c r="K158" s="79">
        <v>0</v>
      </c>
      <c r="L158" s="79">
        <v>0</v>
      </c>
      <c r="M158" s="79">
        <v>0</v>
      </c>
      <c r="N158" s="79">
        <v>0</v>
      </c>
    </row>
    <row r="159" spans="1:14" x14ac:dyDescent="0.2">
      <c r="A159" s="11"/>
      <c r="B159" s="12" t="s">
        <v>40</v>
      </c>
      <c r="C159" s="79">
        <v>0</v>
      </c>
      <c r="D159" s="79">
        <v>0</v>
      </c>
      <c r="E159" s="79">
        <v>0</v>
      </c>
      <c r="F159" s="79">
        <v>0</v>
      </c>
      <c r="G159" s="79">
        <v>0</v>
      </c>
      <c r="H159" s="79">
        <v>0</v>
      </c>
      <c r="I159" s="79">
        <v>0</v>
      </c>
      <c r="J159" s="79">
        <v>0</v>
      </c>
      <c r="K159" s="79">
        <v>0</v>
      </c>
      <c r="L159" s="79">
        <v>0</v>
      </c>
      <c r="M159" s="79">
        <v>0</v>
      </c>
      <c r="N159" s="79">
        <v>0</v>
      </c>
    </row>
    <row r="160" spans="1:14" x14ac:dyDescent="0.2">
      <c r="A160" s="11"/>
      <c r="B160" s="10" t="s">
        <v>41</v>
      </c>
      <c r="C160" s="13">
        <f t="shared" ref="C160:N160" si="21">SUM(C161:C162)</f>
        <v>20</v>
      </c>
      <c r="D160" s="13">
        <f t="shared" si="21"/>
        <v>365</v>
      </c>
      <c r="E160" s="13">
        <f t="shared" si="21"/>
        <v>70</v>
      </c>
      <c r="F160" s="13">
        <f t="shared" si="21"/>
        <v>0</v>
      </c>
      <c r="G160" s="13">
        <f t="shared" si="21"/>
        <v>0</v>
      </c>
      <c r="H160" s="13">
        <f t="shared" si="21"/>
        <v>0</v>
      </c>
      <c r="I160" s="13">
        <f t="shared" si="21"/>
        <v>0</v>
      </c>
      <c r="J160" s="13">
        <f t="shared" si="21"/>
        <v>0</v>
      </c>
      <c r="K160" s="13">
        <f t="shared" si="21"/>
        <v>0</v>
      </c>
      <c r="L160" s="13">
        <f t="shared" si="21"/>
        <v>0</v>
      </c>
      <c r="M160" s="13">
        <f t="shared" si="21"/>
        <v>0</v>
      </c>
      <c r="N160" s="13">
        <f t="shared" si="21"/>
        <v>0</v>
      </c>
    </row>
    <row r="161" spans="1:14" ht="12.75" customHeight="1" x14ac:dyDescent="0.2">
      <c r="A161" s="11"/>
      <c r="B161" s="12" t="s">
        <v>39</v>
      </c>
      <c r="C161" s="195">
        <v>0</v>
      </c>
      <c r="D161" s="195">
        <v>0</v>
      </c>
      <c r="E161" s="269">
        <v>70</v>
      </c>
      <c r="F161" s="339">
        <v>0</v>
      </c>
      <c r="G161" s="409">
        <v>0</v>
      </c>
      <c r="H161" s="480">
        <v>0</v>
      </c>
      <c r="I161" s="688">
        <v>0</v>
      </c>
      <c r="J161" s="616">
        <v>0</v>
      </c>
      <c r="K161" s="688">
        <v>0</v>
      </c>
      <c r="L161" s="759">
        <v>0</v>
      </c>
      <c r="M161" s="924">
        <v>0</v>
      </c>
      <c r="N161" s="924">
        <v>0</v>
      </c>
    </row>
    <row r="162" spans="1:14" ht="12.75" customHeight="1" x14ac:dyDescent="0.2">
      <c r="A162" s="11"/>
      <c r="B162" s="12" t="s">
        <v>40</v>
      </c>
      <c r="C162" s="195">
        <v>20</v>
      </c>
      <c r="D162" s="195">
        <v>365</v>
      </c>
      <c r="E162" s="269">
        <v>0</v>
      </c>
      <c r="F162" s="339">
        <v>0</v>
      </c>
      <c r="G162" s="409">
        <v>0</v>
      </c>
      <c r="H162" s="480">
        <v>0</v>
      </c>
      <c r="I162" s="688">
        <v>0</v>
      </c>
      <c r="J162" s="616">
        <v>0</v>
      </c>
      <c r="K162" s="688">
        <v>0</v>
      </c>
      <c r="L162" s="759">
        <v>0</v>
      </c>
      <c r="M162" s="924">
        <v>0</v>
      </c>
      <c r="N162" s="924">
        <v>0</v>
      </c>
    </row>
    <row r="163" spans="1:14" x14ac:dyDescent="0.2">
      <c r="A163" s="9">
        <v>2</v>
      </c>
      <c r="B163" s="10" t="s">
        <v>42</v>
      </c>
      <c r="C163" s="188"/>
      <c r="D163" s="188"/>
      <c r="E163" s="266"/>
      <c r="F163" s="330"/>
      <c r="G163" s="400"/>
      <c r="H163" s="471"/>
      <c r="I163" s="679"/>
      <c r="J163" s="613"/>
      <c r="K163" s="679"/>
      <c r="L163" s="756"/>
      <c r="M163" s="921"/>
      <c r="N163" s="921"/>
    </row>
    <row r="164" spans="1:14" x14ac:dyDescent="0.2">
      <c r="A164" s="11"/>
      <c r="B164" s="12" t="s">
        <v>43</v>
      </c>
      <c r="C164" s="188"/>
      <c r="D164" s="188"/>
      <c r="E164" s="266"/>
      <c r="F164" s="330"/>
      <c r="G164" s="400"/>
      <c r="H164" s="471"/>
      <c r="I164" s="679"/>
      <c r="J164" s="613"/>
      <c r="K164" s="679"/>
      <c r="L164" s="756"/>
      <c r="M164" s="921"/>
      <c r="N164" s="921"/>
    </row>
    <row r="165" spans="1:14" x14ac:dyDescent="0.2">
      <c r="A165" s="11"/>
      <c r="B165" s="12" t="s">
        <v>44</v>
      </c>
      <c r="C165" s="188"/>
      <c r="D165" s="188"/>
      <c r="E165" s="266"/>
      <c r="F165" s="330"/>
      <c r="G165" s="400"/>
      <c r="H165" s="471"/>
      <c r="I165" s="679"/>
      <c r="J165" s="613"/>
      <c r="K165" s="679"/>
      <c r="L165" s="756"/>
      <c r="M165" s="921"/>
      <c r="N165" s="921"/>
    </row>
    <row r="166" spans="1:14" x14ac:dyDescent="0.2">
      <c r="A166" s="9"/>
      <c r="B166" s="12" t="s">
        <v>45</v>
      </c>
      <c r="C166" s="188"/>
      <c r="D166" s="188"/>
      <c r="E166" s="266"/>
      <c r="F166" s="330"/>
      <c r="G166" s="400"/>
      <c r="H166" s="471"/>
      <c r="I166" s="679"/>
      <c r="J166" s="613"/>
      <c r="K166" s="679"/>
      <c r="L166" s="756"/>
      <c r="M166" s="921"/>
      <c r="N166" s="921"/>
    </row>
    <row r="167" spans="1:14" ht="12.75" customHeight="1" x14ac:dyDescent="0.2">
      <c r="A167" s="14"/>
      <c r="B167" s="15" t="s">
        <v>46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 ht="12.75" customHeight="1" thickBot="1" x14ac:dyDescent="0.25">
      <c r="A168" s="17">
        <v>3</v>
      </c>
      <c r="B168" s="18" t="s">
        <v>47</v>
      </c>
      <c r="C168" s="179"/>
      <c r="D168" s="179"/>
      <c r="E168" s="257"/>
      <c r="F168" s="352"/>
      <c r="G168" s="422"/>
      <c r="H168" s="493"/>
      <c r="I168" s="701"/>
      <c r="J168" s="604"/>
      <c r="K168" s="701"/>
      <c r="L168" s="747"/>
      <c r="M168" s="912"/>
      <c r="N168" s="912"/>
    </row>
    <row r="169" spans="1:14" ht="7.5" customHeight="1" x14ac:dyDescent="0.2">
      <c r="B169" s="17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8" customHeight="1" x14ac:dyDescent="0.2">
      <c r="A170" s="129" t="s">
        <v>66</v>
      </c>
      <c r="B170" s="17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75" customHeight="1" x14ac:dyDescent="0.2">
      <c r="B171" s="17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75" customHeight="1" x14ac:dyDescent="0.2">
      <c r="B172" s="17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75" customHeight="1" x14ac:dyDescent="0.2"/>
    <row r="175" spans="1:14" ht="30" customHeight="1" x14ac:dyDescent="0.2"/>
    <row r="176" spans="1:14" ht="25.5" customHeight="1" x14ac:dyDescent="0.2">
      <c r="A176" s="949" t="s">
        <v>0</v>
      </c>
      <c r="B176" s="949"/>
    </row>
    <row r="177" spans="1:14" ht="20.100000000000001" customHeight="1" x14ac:dyDescent="0.2">
      <c r="A177" s="949" t="s">
        <v>3</v>
      </c>
      <c r="B177" s="949"/>
    </row>
    <row r="178" spans="1:14" ht="20.100000000000001" customHeight="1" x14ac:dyDescent="0.2">
      <c r="A178" s="949" t="s">
        <v>4</v>
      </c>
      <c r="B178" s="949"/>
    </row>
    <row r="179" spans="1:14" ht="20.100000000000001" customHeight="1" x14ac:dyDescent="0.3">
      <c r="C179" s="194"/>
    </row>
    <row r="180" spans="1:14" ht="20.100000000000001" customHeight="1" x14ac:dyDescent="0.2">
      <c r="C180" s="191"/>
    </row>
    <row r="181" spans="1:14" ht="20.100000000000001" customHeight="1" x14ac:dyDescent="0.2">
      <c r="A181" s="1" t="s">
        <v>6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20.100000000000001" customHeight="1" x14ac:dyDescent="0.2">
      <c r="A182" s="1" t="s">
        <v>7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s="3" customFormat="1" ht="20.100000000000001" customHeight="1" x14ac:dyDescent="0.2">
      <c r="A183" s="19" t="s">
        <v>51</v>
      </c>
      <c r="B183" s="19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1:14" ht="26.25" customHeight="1" thickBot="1" x14ac:dyDescent="0.25">
      <c r="A184" s="3"/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20.100000000000001" customHeight="1" x14ac:dyDescent="0.2">
      <c r="A185" s="950" t="s">
        <v>12</v>
      </c>
      <c r="B185" s="952" t="s">
        <v>13</v>
      </c>
      <c r="C185" s="193"/>
    </row>
    <row r="186" spans="1:14" ht="20.100000000000001" customHeight="1" x14ac:dyDescent="0.2">
      <c r="A186" s="951"/>
      <c r="B186" s="95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20.100000000000001" customHeight="1" x14ac:dyDescent="0.2">
      <c r="A187" s="951"/>
      <c r="B187" s="953"/>
      <c r="C187" s="189" t="s">
        <v>17</v>
      </c>
      <c r="D187" s="189" t="s">
        <v>17</v>
      </c>
      <c r="E187" s="267" t="s">
        <v>17</v>
      </c>
      <c r="F187" s="331" t="s">
        <v>17</v>
      </c>
      <c r="G187" s="401" t="s">
        <v>17</v>
      </c>
      <c r="H187" s="472" t="s">
        <v>17</v>
      </c>
      <c r="I187" s="680" t="s">
        <v>17</v>
      </c>
      <c r="J187" s="614" t="s">
        <v>17</v>
      </c>
      <c r="K187" s="680" t="s">
        <v>17</v>
      </c>
      <c r="L187" s="757" t="s">
        <v>17</v>
      </c>
      <c r="M187" s="922" t="s">
        <v>17</v>
      </c>
      <c r="N187" s="922" t="s">
        <v>17</v>
      </c>
    </row>
    <row r="188" spans="1:14" ht="20.100000000000001" customHeight="1" x14ac:dyDescent="0.2">
      <c r="A188" s="951"/>
      <c r="B188" s="953"/>
      <c r="C188" s="190"/>
      <c r="D188" s="190"/>
      <c r="E188" s="268"/>
      <c r="F188" s="332"/>
      <c r="G188" s="402"/>
      <c r="H188" s="473"/>
      <c r="I188" s="681"/>
      <c r="J188" s="615"/>
      <c r="K188" s="681"/>
      <c r="L188" s="758"/>
      <c r="M188" s="923"/>
      <c r="N188" s="923"/>
    </row>
    <row r="189" spans="1:14" ht="24" customHeight="1" x14ac:dyDescent="0.2">
      <c r="A189" s="44" t="s">
        <v>24</v>
      </c>
      <c r="B189" s="45" t="s">
        <v>25</v>
      </c>
      <c r="C189" s="185" t="s">
        <v>32</v>
      </c>
      <c r="D189" s="185" t="s">
        <v>32</v>
      </c>
      <c r="E189" s="263" t="s">
        <v>32</v>
      </c>
      <c r="F189" s="327" t="s">
        <v>32</v>
      </c>
      <c r="G189" s="397" t="s">
        <v>32</v>
      </c>
      <c r="H189" s="468" t="s">
        <v>32</v>
      </c>
      <c r="I189" s="676" t="s">
        <v>32</v>
      </c>
      <c r="J189" s="610" t="s">
        <v>32</v>
      </c>
      <c r="K189" s="676" t="s">
        <v>32</v>
      </c>
      <c r="L189" s="753" t="s">
        <v>32</v>
      </c>
      <c r="M189" s="918" t="s">
        <v>32</v>
      </c>
      <c r="N189" s="918" t="s">
        <v>32</v>
      </c>
    </row>
    <row r="190" spans="1:14" ht="15.75" x14ac:dyDescent="0.2">
      <c r="A190" s="5"/>
      <c r="B190" s="6" t="s">
        <v>36</v>
      </c>
      <c r="C190" s="7">
        <f t="shared" ref="C190:N190" si="22">SUM(C192,C195)</f>
        <v>0</v>
      </c>
      <c r="D190" s="7">
        <f t="shared" si="22"/>
        <v>0</v>
      </c>
      <c r="E190" s="7">
        <f t="shared" si="22"/>
        <v>0</v>
      </c>
      <c r="F190" s="7">
        <f t="shared" si="22"/>
        <v>0</v>
      </c>
      <c r="G190" s="7">
        <f t="shared" si="22"/>
        <v>0</v>
      </c>
      <c r="H190" s="7">
        <f t="shared" si="22"/>
        <v>0</v>
      </c>
      <c r="I190" s="7">
        <f t="shared" si="22"/>
        <v>0</v>
      </c>
      <c r="J190" s="7">
        <f t="shared" si="22"/>
        <v>0</v>
      </c>
      <c r="K190" s="7">
        <f t="shared" si="22"/>
        <v>0</v>
      </c>
      <c r="L190" s="7">
        <f t="shared" si="22"/>
        <v>0</v>
      </c>
      <c r="M190" s="7">
        <f t="shared" si="22"/>
        <v>0</v>
      </c>
      <c r="N190" s="7">
        <f t="shared" si="22"/>
        <v>0</v>
      </c>
    </row>
    <row r="191" spans="1:14" x14ac:dyDescent="0.2">
      <c r="A191" s="9">
        <v>1</v>
      </c>
      <c r="B191" s="10" t="s">
        <v>37</v>
      </c>
      <c r="C191" s="188"/>
      <c r="D191" s="188"/>
      <c r="E191" s="266"/>
      <c r="F191" s="330"/>
      <c r="G191" s="400"/>
      <c r="H191" s="471"/>
      <c r="I191" s="679"/>
      <c r="J191" s="613"/>
      <c r="K191" s="679"/>
      <c r="L191" s="756"/>
      <c r="M191" s="921"/>
      <c r="N191" s="921"/>
    </row>
    <row r="192" spans="1:14" x14ac:dyDescent="0.2">
      <c r="A192" s="11"/>
      <c r="B192" s="10" t="s">
        <v>38</v>
      </c>
      <c r="C192" s="198">
        <f t="shared" ref="C192:D192" si="23">SUM(C193:C194)</f>
        <v>0</v>
      </c>
      <c r="D192" s="198">
        <f t="shared" si="23"/>
        <v>0</v>
      </c>
      <c r="E192" s="272">
        <f t="shared" ref="E192:N192" si="24">SUM(E193:E194)</f>
        <v>0</v>
      </c>
      <c r="F192" s="338">
        <f t="shared" si="24"/>
        <v>0</v>
      </c>
      <c r="G192" s="408">
        <f t="shared" si="24"/>
        <v>0</v>
      </c>
      <c r="H192" s="479">
        <f t="shared" si="24"/>
        <v>0</v>
      </c>
      <c r="I192" s="687">
        <f t="shared" si="24"/>
        <v>0</v>
      </c>
      <c r="J192" s="619">
        <f t="shared" si="24"/>
        <v>0</v>
      </c>
      <c r="K192" s="687">
        <f t="shared" si="24"/>
        <v>0</v>
      </c>
      <c r="L192" s="761">
        <f t="shared" si="24"/>
        <v>0</v>
      </c>
      <c r="M192" s="927">
        <f t="shared" si="24"/>
        <v>0</v>
      </c>
      <c r="N192" s="927">
        <f t="shared" si="24"/>
        <v>0</v>
      </c>
    </row>
    <row r="193" spans="1:14" ht="12.75" customHeight="1" x14ac:dyDescent="0.2">
      <c r="A193" s="11"/>
      <c r="B193" s="12" t="s">
        <v>39</v>
      </c>
      <c r="C193" s="79">
        <v>0</v>
      </c>
      <c r="D193" s="79">
        <v>0</v>
      </c>
      <c r="E193" s="79">
        <v>0</v>
      </c>
      <c r="F193" s="79">
        <v>0</v>
      </c>
      <c r="G193" s="79">
        <v>0</v>
      </c>
      <c r="H193" s="79">
        <v>0</v>
      </c>
      <c r="I193" s="79">
        <v>0</v>
      </c>
      <c r="J193" s="79">
        <v>0</v>
      </c>
      <c r="K193" s="79">
        <v>0</v>
      </c>
      <c r="L193" s="79">
        <v>0</v>
      </c>
      <c r="M193" s="79">
        <v>0</v>
      </c>
      <c r="N193" s="79">
        <v>0</v>
      </c>
    </row>
    <row r="194" spans="1:14" ht="12.75" customHeight="1" x14ac:dyDescent="0.2">
      <c r="A194" s="11"/>
      <c r="B194" s="12" t="s">
        <v>40</v>
      </c>
      <c r="C194" s="79">
        <v>0</v>
      </c>
      <c r="D194" s="79">
        <v>0</v>
      </c>
      <c r="E194" s="79">
        <v>0</v>
      </c>
      <c r="F194" s="79">
        <v>0</v>
      </c>
      <c r="G194" s="79">
        <v>0</v>
      </c>
      <c r="H194" s="79">
        <v>0</v>
      </c>
      <c r="I194" s="79">
        <v>0</v>
      </c>
      <c r="J194" s="79">
        <v>0</v>
      </c>
      <c r="K194" s="79">
        <v>0</v>
      </c>
      <c r="L194" s="79">
        <v>0</v>
      </c>
      <c r="M194" s="79">
        <v>0</v>
      </c>
      <c r="N194" s="79">
        <v>0</v>
      </c>
    </row>
    <row r="195" spans="1:14" x14ac:dyDescent="0.2">
      <c r="A195" s="11"/>
      <c r="B195" s="10" t="s">
        <v>41</v>
      </c>
      <c r="C195" s="13">
        <f t="shared" ref="C195:H195" si="25">SUM(C196:C197)</f>
        <v>0</v>
      </c>
      <c r="D195" s="13">
        <f t="shared" si="25"/>
        <v>0</v>
      </c>
      <c r="E195" s="13">
        <f t="shared" si="25"/>
        <v>0</v>
      </c>
      <c r="F195" s="13">
        <f t="shared" si="25"/>
        <v>0</v>
      </c>
      <c r="G195" s="13">
        <f t="shared" si="25"/>
        <v>0</v>
      </c>
      <c r="H195" s="13">
        <f t="shared" si="25"/>
        <v>0</v>
      </c>
      <c r="I195" s="13">
        <f t="shared" ref="I195:N195" si="26">SUM(I196:I197)</f>
        <v>0</v>
      </c>
      <c r="J195" s="13">
        <f t="shared" si="26"/>
        <v>0</v>
      </c>
      <c r="K195" s="13">
        <f t="shared" si="26"/>
        <v>0</v>
      </c>
      <c r="L195" s="13">
        <f t="shared" si="26"/>
        <v>0</v>
      </c>
      <c r="M195" s="13">
        <f t="shared" si="26"/>
        <v>0</v>
      </c>
      <c r="N195" s="13">
        <f t="shared" si="26"/>
        <v>0</v>
      </c>
    </row>
    <row r="196" spans="1:14" x14ac:dyDescent="0.2">
      <c r="A196" s="11"/>
      <c r="B196" s="12" t="s">
        <v>39</v>
      </c>
      <c r="C196" s="195">
        <v>0</v>
      </c>
      <c r="D196" s="195">
        <v>0</v>
      </c>
      <c r="E196" s="269">
        <v>0</v>
      </c>
      <c r="F196" s="339">
        <v>0</v>
      </c>
      <c r="G196" s="409">
        <v>0</v>
      </c>
      <c r="H196" s="480">
        <v>0</v>
      </c>
      <c r="I196" s="688">
        <v>0</v>
      </c>
      <c r="J196" s="616">
        <v>0</v>
      </c>
      <c r="K196" s="688">
        <v>0</v>
      </c>
      <c r="L196" s="759">
        <v>0</v>
      </c>
      <c r="M196" s="924">
        <v>0</v>
      </c>
      <c r="N196" s="924">
        <v>0</v>
      </c>
    </row>
    <row r="197" spans="1:14" x14ac:dyDescent="0.2">
      <c r="A197" s="11"/>
      <c r="B197" s="12" t="s">
        <v>40</v>
      </c>
      <c r="C197" s="195">
        <v>0</v>
      </c>
      <c r="D197" s="195">
        <v>0</v>
      </c>
      <c r="E197" s="269">
        <v>0</v>
      </c>
      <c r="F197" s="339">
        <v>0</v>
      </c>
      <c r="G197" s="409">
        <v>0</v>
      </c>
      <c r="H197" s="480">
        <v>0</v>
      </c>
      <c r="I197" s="688">
        <v>0</v>
      </c>
      <c r="J197" s="616">
        <v>0</v>
      </c>
      <c r="K197" s="688">
        <v>0</v>
      </c>
      <c r="L197" s="759">
        <v>0</v>
      </c>
      <c r="M197" s="924">
        <v>0</v>
      </c>
      <c r="N197" s="924">
        <v>0</v>
      </c>
    </row>
    <row r="198" spans="1:14" x14ac:dyDescent="0.2">
      <c r="A198" s="9">
        <v>2</v>
      </c>
      <c r="B198" s="10" t="s">
        <v>42</v>
      </c>
      <c r="C198" s="188"/>
      <c r="D198" s="188"/>
      <c r="E198" s="266"/>
      <c r="F198" s="330"/>
      <c r="G198" s="400"/>
      <c r="H198" s="471"/>
      <c r="I198" s="679"/>
      <c r="J198" s="613"/>
      <c r="K198" s="679"/>
      <c r="L198" s="756"/>
      <c r="M198" s="921"/>
      <c r="N198" s="921"/>
    </row>
    <row r="199" spans="1:14" ht="12.75" customHeight="1" x14ac:dyDescent="0.2">
      <c r="A199" s="11"/>
      <c r="B199" s="12" t="s">
        <v>43</v>
      </c>
      <c r="C199" s="188"/>
      <c r="D199" s="188"/>
      <c r="E199" s="266"/>
      <c r="F199" s="330"/>
      <c r="G199" s="400"/>
      <c r="H199" s="471"/>
      <c r="I199" s="679"/>
      <c r="J199" s="613"/>
      <c r="K199" s="679"/>
      <c r="L199" s="756"/>
      <c r="M199" s="921"/>
      <c r="N199" s="921"/>
    </row>
    <row r="200" spans="1:14" ht="12.75" customHeight="1" x14ac:dyDescent="0.2">
      <c r="A200" s="11"/>
      <c r="B200" s="12" t="s">
        <v>44</v>
      </c>
      <c r="C200" s="188"/>
      <c r="D200" s="188"/>
      <c r="E200" s="266"/>
      <c r="F200" s="330"/>
      <c r="G200" s="400"/>
      <c r="H200" s="471"/>
      <c r="I200" s="679"/>
      <c r="J200" s="613"/>
      <c r="K200" s="679"/>
      <c r="L200" s="756"/>
      <c r="M200" s="921"/>
      <c r="N200" s="921"/>
    </row>
    <row r="201" spans="1:14" ht="7.5" customHeight="1" x14ac:dyDescent="0.2">
      <c r="A201" s="9"/>
      <c r="B201" s="12" t="s">
        <v>45</v>
      </c>
      <c r="C201" s="188"/>
      <c r="D201" s="188"/>
      <c r="E201" s="266"/>
      <c r="F201" s="330"/>
      <c r="G201" s="400"/>
      <c r="H201" s="471"/>
      <c r="I201" s="679"/>
      <c r="J201" s="613"/>
      <c r="K201" s="679"/>
      <c r="L201" s="756"/>
      <c r="M201" s="921"/>
      <c r="N201" s="921"/>
    </row>
    <row r="202" spans="1:14" ht="18" customHeight="1" x14ac:dyDescent="0.2">
      <c r="A202" s="14"/>
      <c r="B202" s="15" t="s">
        <v>46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 ht="12.75" customHeight="1" thickBot="1" x14ac:dyDescent="0.25">
      <c r="A203" s="17">
        <v>3</v>
      </c>
      <c r="B203" s="18" t="s">
        <v>47</v>
      </c>
      <c r="C203" s="179"/>
      <c r="D203" s="179"/>
      <c r="E203" s="257"/>
      <c r="F203" s="352"/>
      <c r="G203" s="422"/>
      <c r="H203" s="493"/>
      <c r="I203" s="701"/>
      <c r="J203" s="604"/>
      <c r="K203" s="701"/>
      <c r="L203" s="747"/>
      <c r="M203" s="912"/>
      <c r="N203" s="912"/>
    </row>
    <row r="204" spans="1:14" x14ac:dyDescent="0.2">
      <c r="B204" s="17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x14ac:dyDescent="0.2">
      <c r="A205" s="129" t="s">
        <v>66</v>
      </c>
      <c r="B205" s="17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x14ac:dyDescent="0.2">
      <c r="B206" s="17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30" customHeight="1" x14ac:dyDescent="0.2">
      <c r="B207" s="17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25.5" customHeight="1" x14ac:dyDescent="0.2"/>
    <row r="209" spans="1:14" ht="20.100000000000001" customHeight="1" x14ac:dyDescent="0.2"/>
    <row r="210" spans="1:14" ht="20.100000000000001" customHeight="1" x14ac:dyDescent="0.2"/>
    <row r="211" spans="1:14" ht="20.100000000000001" customHeight="1" x14ac:dyDescent="0.2">
      <c r="A211" s="949" t="s">
        <v>0</v>
      </c>
      <c r="B211" s="949"/>
    </row>
    <row r="212" spans="1:14" ht="20.100000000000001" customHeight="1" x14ac:dyDescent="0.2">
      <c r="A212" s="949" t="s">
        <v>3</v>
      </c>
      <c r="B212" s="949"/>
    </row>
    <row r="213" spans="1:14" ht="20.100000000000001" customHeight="1" x14ac:dyDescent="0.2">
      <c r="A213" s="949" t="s">
        <v>4</v>
      </c>
      <c r="B213" s="949"/>
    </row>
    <row r="214" spans="1:14" ht="20.100000000000001" customHeight="1" x14ac:dyDescent="0.3">
      <c r="C214" s="194"/>
    </row>
    <row r="215" spans="1:14" ht="20.100000000000001" customHeight="1" x14ac:dyDescent="0.2">
      <c r="C215" s="191"/>
    </row>
    <row r="216" spans="1:14" ht="26.25" customHeight="1" x14ac:dyDescent="0.2">
      <c r="A216" s="1" t="s">
        <v>6</v>
      </c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20.100000000000001" customHeight="1" x14ac:dyDescent="0.2">
      <c r="A217" s="1" t="s">
        <v>7</v>
      </c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s="3" customFormat="1" ht="20.100000000000001" customHeight="1" x14ac:dyDescent="0.2">
      <c r="A218" s="19" t="s">
        <v>55</v>
      </c>
      <c r="B218" s="20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1:14" ht="20.100000000000001" customHeight="1" thickBot="1" x14ac:dyDescent="0.2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20.100000000000001" customHeight="1" x14ac:dyDescent="0.2">
      <c r="A220" s="950" t="s">
        <v>12</v>
      </c>
      <c r="B220" s="952" t="s">
        <v>13</v>
      </c>
      <c r="C220" s="193"/>
    </row>
    <row r="221" spans="1:14" ht="24" customHeight="1" x14ac:dyDescent="0.2">
      <c r="A221" s="951"/>
      <c r="B221" s="95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 customHeight="1" x14ac:dyDescent="0.2">
      <c r="A222" s="951"/>
      <c r="B222" s="953"/>
      <c r="C222" s="189" t="s">
        <v>17</v>
      </c>
      <c r="D222" s="189" t="s">
        <v>17</v>
      </c>
      <c r="E222" s="267" t="s">
        <v>17</v>
      </c>
      <c r="F222" s="331" t="s">
        <v>17</v>
      </c>
      <c r="G222" s="401" t="s">
        <v>17</v>
      </c>
      <c r="H222" s="472" t="s">
        <v>17</v>
      </c>
      <c r="I222" s="680" t="s">
        <v>17</v>
      </c>
      <c r="J222" s="614" t="s">
        <v>17</v>
      </c>
      <c r="K222" s="680" t="s">
        <v>17</v>
      </c>
      <c r="L222" s="757" t="s">
        <v>17</v>
      </c>
      <c r="M222" s="922" t="s">
        <v>17</v>
      </c>
      <c r="N222" s="922" t="s">
        <v>17</v>
      </c>
    </row>
    <row r="223" spans="1:14" ht="12.75" customHeight="1" x14ac:dyDescent="0.2">
      <c r="A223" s="951"/>
      <c r="B223" s="953"/>
      <c r="C223" s="190"/>
      <c r="D223" s="190"/>
      <c r="E223" s="268"/>
      <c r="F223" s="332"/>
      <c r="G223" s="402"/>
      <c r="H223" s="473"/>
      <c r="I223" s="681"/>
      <c r="J223" s="615"/>
      <c r="K223" s="681"/>
      <c r="L223" s="758"/>
      <c r="M223" s="923"/>
      <c r="N223" s="923"/>
    </row>
    <row r="224" spans="1:14" x14ac:dyDescent="0.2">
      <c r="A224" s="44" t="s">
        <v>24</v>
      </c>
      <c r="B224" s="45" t="s">
        <v>25</v>
      </c>
      <c r="C224" s="185" t="s">
        <v>32</v>
      </c>
      <c r="D224" s="185" t="s">
        <v>32</v>
      </c>
      <c r="E224" s="263" t="s">
        <v>32</v>
      </c>
      <c r="F224" s="327" t="s">
        <v>32</v>
      </c>
      <c r="G224" s="397" t="s">
        <v>32</v>
      </c>
      <c r="H224" s="468" t="s">
        <v>32</v>
      </c>
      <c r="I224" s="676" t="s">
        <v>32</v>
      </c>
      <c r="J224" s="610" t="s">
        <v>32</v>
      </c>
      <c r="K224" s="676" t="s">
        <v>32</v>
      </c>
      <c r="L224" s="753" t="s">
        <v>32</v>
      </c>
      <c r="M224" s="918" t="s">
        <v>32</v>
      </c>
      <c r="N224" s="918" t="s">
        <v>32</v>
      </c>
    </row>
    <row r="225" spans="1:14" ht="12.75" customHeight="1" x14ac:dyDescent="0.2">
      <c r="A225" s="5"/>
      <c r="B225" s="6" t="s">
        <v>36</v>
      </c>
      <c r="C225" s="7">
        <f t="shared" ref="C225:N225" si="27">SUM(C227,C230)</f>
        <v>0</v>
      </c>
      <c r="D225" s="7">
        <f t="shared" si="27"/>
        <v>0</v>
      </c>
      <c r="E225" s="7">
        <f t="shared" si="27"/>
        <v>0</v>
      </c>
      <c r="F225" s="7">
        <f t="shared" si="27"/>
        <v>0</v>
      </c>
      <c r="G225" s="7">
        <f t="shared" si="27"/>
        <v>0</v>
      </c>
      <c r="H225" s="7">
        <f t="shared" si="27"/>
        <v>0</v>
      </c>
      <c r="I225" s="7">
        <f t="shared" si="27"/>
        <v>0</v>
      </c>
      <c r="J225" s="7">
        <f t="shared" si="27"/>
        <v>0</v>
      </c>
      <c r="K225" s="7">
        <f t="shared" si="27"/>
        <v>0</v>
      </c>
      <c r="L225" s="7">
        <f t="shared" si="27"/>
        <v>0</v>
      </c>
      <c r="M225" s="7">
        <f t="shared" si="27"/>
        <v>0</v>
      </c>
      <c r="N225" s="7">
        <f t="shared" si="27"/>
        <v>0</v>
      </c>
    </row>
    <row r="226" spans="1:14" ht="12.75" customHeight="1" x14ac:dyDescent="0.2">
      <c r="A226" s="9">
        <v>1</v>
      </c>
      <c r="B226" s="10" t="s">
        <v>37</v>
      </c>
      <c r="C226" s="188"/>
      <c r="D226" s="188"/>
      <c r="E226" s="266"/>
      <c r="F226" s="330"/>
      <c r="G226" s="400"/>
      <c r="H226" s="471"/>
      <c r="I226" s="679"/>
      <c r="J226" s="613"/>
      <c r="K226" s="679"/>
      <c r="L226" s="756"/>
      <c r="M226" s="921"/>
      <c r="N226" s="921"/>
    </row>
    <row r="227" spans="1:14" x14ac:dyDescent="0.2">
      <c r="A227" s="11"/>
      <c r="B227" s="10" t="s">
        <v>38</v>
      </c>
      <c r="C227" s="198">
        <f t="shared" ref="C227:D227" si="28">SUM(C228:C229)</f>
        <v>0</v>
      </c>
      <c r="D227" s="198">
        <f t="shared" si="28"/>
        <v>0</v>
      </c>
      <c r="E227" s="272">
        <f t="shared" ref="E227:N227" si="29">SUM(E228:E229)</f>
        <v>0</v>
      </c>
      <c r="F227" s="338">
        <f t="shared" si="29"/>
        <v>0</v>
      </c>
      <c r="G227" s="408">
        <f t="shared" si="29"/>
        <v>0</v>
      </c>
      <c r="H227" s="479">
        <f t="shared" si="29"/>
        <v>0</v>
      </c>
      <c r="I227" s="687">
        <f t="shared" si="29"/>
        <v>0</v>
      </c>
      <c r="J227" s="619">
        <f t="shared" si="29"/>
        <v>0</v>
      </c>
      <c r="K227" s="687">
        <f t="shared" si="29"/>
        <v>0</v>
      </c>
      <c r="L227" s="761">
        <f t="shared" si="29"/>
        <v>0</v>
      </c>
      <c r="M227" s="927">
        <f t="shared" si="29"/>
        <v>0</v>
      </c>
      <c r="N227" s="927">
        <f t="shared" si="29"/>
        <v>0</v>
      </c>
    </row>
    <row r="228" spans="1:14" x14ac:dyDescent="0.2">
      <c r="A228" s="11"/>
      <c r="B228" s="12" t="s">
        <v>39</v>
      </c>
      <c r="C228" s="79">
        <v>0</v>
      </c>
      <c r="D228" s="79">
        <v>0</v>
      </c>
      <c r="E228" s="79">
        <v>0</v>
      </c>
      <c r="F228" s="79">
        <v>0</v>
      </c>
      <c r="G228" s="79">
        <v>0</v>
      </c>
      <c r="H228" s="79">
        <v>0</v>
      </c>
      <c r="I228" s="79">
        <v>0</v>
      </c>
      <c r="J228" s="79">
        <v>0</v>
      </c>
      <c r="K228" s="79">
        <v>0</v>
      </c>
      <c r="L228" s="79">
        <v>0</v>
      </c>
      <c r="M228" s="79">
        <v>0</v>
      </c>
      <c r="N228" s="79">
        <v>0</v>
      </c>
    </row>
    <row r="229" spans="1:14" x14ac:dyDescent="0.2">
      <c r="A229" s="11"/>
      <c r="B229" s="12" t="s">
        <v>40</v>
      </c>
      <c r="C229" s="79">
        <v>0</v>
      </c>
      <c r="D229" s="79">
        <v>0</v>
      </c>
      <c r="E229" s="79">
        <v>0</v>
      </c>
      <c r="F229" s="79">
        <v>0</v>
      </c>
      <c r="G229" s="79">
        <v>0</v>
      </c>
      <c r="H229" s="79">
        <v>0</v>
      </c>
      <c r="I229" s="79">
        <v>0</v>
      </c>
      <c r="J229" s="79">
        <v>0</v>
      </c>
      <c r="K229" s="79">
        <v>0</v>
      </c>
      <c r="L229" s="79">
        <v>0</v>
      </c>
      <c r="M229" s="79">
        <v>0</v>
      </c>
      <c r="N229" s="79">
        <v>0</v>
      </c>
    </row>
    <row r="230" spans="1:14" x14ac:dyDescent="0.2">
      <c r="A230" s="11"/>
      <c r="B230" s="10" t="s">
        <v>41</v>
      </c>
      <c r="C230" s="13">
        <f t="shared" ref="C230:N230" si="30">SUM(C231:C232)</f>
        <v>0</v>
      </c>
      <c r="D230" s="13">
        <f t="shared" si="30"/>
        <v>0</v>
      </c>
      <c r="E230" s="13">
        <f t="shared" si="30"/>
        <v>0</v>
      </c>
      <c r="F230" s="13">
        <f t="shared" si="30"/>
        <v>0</v>
      </c>
      <c r="G230" s="13">
        <f t="shared" si="30"/>
        <v>0</v>
      </c>
      <c r="H230" s="13">
        <f t="shared" si="30"/>
        <v>0</v>
      </c>
      <c r="I230" s="13">
        <f t="shared" si="30"/>
        <v>0</v>
      </c>
      <c r="J230" s="13">
        <f t="shared" si="30"/>
        <v>0</v>
      </c>
      <c r="K230" s="13">
        <f t="shared" si="30"/>
        <v>0</v>
      </c>
      <c r="L230" s="13">
        <f t="shared" si="30"/>
        <v>0</v>
      </c>
      <c r="M230" s="13">
        <f t="shared" si="30"/>
        <v>0</v>
      </c>
      <c r="N230" s="13">
        <f t="shared" si="30"/>
        <v>0</v>
      </c>
    </row>
    <row r="231" spans="1:14" ht="12.75" customHeight="1" x14ac:dyDescent="0.2">
      <c r="A231" s="11"/>
      <c r="B231" s="12" t="s">
        <v>39</v>
      </c>
      <c r="C231" s="195">
        <v>0</v>
      </c>
      <c r="D231" s="195">
        <v>0</v>
      </c>
      <c r="E231" s="269">
        <v>0</v>
      </c>
      <c r="F231" s="339">
        <v>0</v>
      </c>
      <c r="G231" s="409">
        <v>0</v>
      </c>
      <c r="H231" s="480">
        <v>0</v>
      </c>
      <c r="I231" s="688">
        <v>0</v>
      </c>
      <c r="J231" s="616">
        <v>0</v>
      </c>
      <c r="K231" s="688">
        <v>0</v>
      </c>
      <c r="L231" s="759">
        <v>0</v>
      </c>
      <c r="M231" s="924">
        <v>0</v>
      </c>
      <c r="N231" s="924">
        <v>0</v>
      </c>
    </row>
    <row r="232" spans="1:14" ht="12.75" customHeight="1" x14ac:dyDescent="0.2">
      <c r="A232" s="11"/>
      <c r="B232" s="12" t="s">
        <v>40</v>
      </c>
      <c r="C232" s="195">
        <v>0</v>
      </c>
      <c r="D232" s="195">
        <v>0</v>
      </c>
      <c r="E232" s="269">
        <v>0</v>
      </c>
      <c r="F232" s="339">
        <v>0</v>
      </c>
      <c r="G232" s="409">
        <v>0</v>
      </c>
      <c r="H232" s="480">
        <v>0</v>
      </c>
      <c r="I232" s="688">
        <v>0</v>
      </c>
      <c r="J232" s="616">
        <v>0</v>
      </c>
      <c r="K232" s="688">
        <v>0</v>
      </c>
      <c r="L232" s="759">
        <v>0</v>
      </c>
      <c r="M232" s="924">
        <v>0</v>
      </c>
      <c r="N232" s="924">
        <v>0</v>
      </c>
    </row>
    <row r="233" spans="1:14" ht="7.5" customHeight="1" x14ac:dyDescent="0.2">
      <c r="A233" s="9">
        <v>2</v>
      </c>
      <c r="B233" s="10" t="s">
        <v>42</v>
      </c>
      <c r="C233" s="188"/>
      <c r="D233" s="188"/>
      <c r="E233" s="266"/>
      <c r="F233" s="330"/>
      <c r="G233" s="400"/>
      <c r="H233" s="471"/>
      <c r="I233" s="679"/>
      <c r="J233" s="613"/>
      <c r="K233" s="679"/>
      <c r="L233" s="756"/>
      <c r="M233" s="921"/>
      <c r="N233" s="921"/>
    </row>
    <row r="234" spans="1:14" ht="18" customHeight="1" x14ac:dyDescent="0.2">
      <c r="A234" s="11"/>
      <c r="B234" s="12" t="s">
        <v>43</v>
      </c>
      <c r="C234" s="188"/>
      <c r="D234" s="188"/>
      <c r="E234" s="266"/>
      <c r="F234" s="330"/>
      <c r="G234" s="400"/>
      <c r="H234" s="471"/>
      <c r="I234" s="679"/>
      <c r="J234" s="613"/>
      <c r="K234" s="679"/>
      <c r="L234" s="756"/>
      <c r="M234" s="921"/>
      <c r="N234" s="921"/>
    </row>
    <row r="235" spans="1:14" ht="12.75" customHeight="1" x14ac:dyDescent="0.2">
      <c r="A235" s="11"/>
      <c r="B235" s="12" t="s">
        <v>44</v>
      </c>
      <c r="C235" s="188"/>
      <c r="D235" s="188"/>
      <c r="E235" s="266"/>
      <c r="F235" s="330"/>
      <c r="G235" s="400"/>
      <c r="H235" s="471"/>
      <c r="I235" s="679"/>
      <c r="J235" s="613"/>
      <c r="K235" s="679"/>
      <c r="L235" s="756"/>
      <c r="M235" s="921"/>
      <c r="N235" s="921"/>
    </row>
    <row r="236" spans="1:14" ht="12.75" customHeight="1" x14ac:dyDescent="0.2">
      <c r="A236" s="9"/>
      <c r="B236" s="12" t="s">
        <v>45</v>
      </c>
      <c r="C236" s="188"/>
      <c r="D236" s="188"/>
      <c r="E236" s="266"/>
      <c r="F236" s="330"/>
      <c r="G236" s="400"/>
      <c r="H236" s="471"/>
      <c r="I236" s="679"/>
      <c r="J236" s="613"/>
      <c r="K236" s="679"/>
      <c r="L236" s="756"/>
      <c r="M236" s="921"/>
      <c r="N236" s="921"/>
    </row>
    <row r="237" spans="1:14" ht="12.75" customHeight="1" x14ac:dyDescent="0.2">
      <c r="A237" s="14"/>
      <c r="B237" s="15" t="s">
        <v>46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 ht="13.5" thickBot="1" x14ac:dyDescent="0.25">
      <c r="A238" s="17">
        <v>3</v>
      </c>
      <c r="B238" s="18" t="s">
        <v>47</v>
      </c>
      <c r="C238" s="179"/>
      <c r="D238" s="179"/>
      <c r="E238" s="257"/>
      <c r="F238" s="352"/>
      <c r="G238" s="422"/>
      <c r="H238" s="493"/>
      <c r="I238" s="701"/>
      <c r="J238" s="604"/>
      <c r="K238" s="701"/>
      <c r="L238" s="747"/>
      <c r="M238" s="912"/>
      <c r="N238" s="912"/>
    </row>
    <row r="239" spans="1:14" ht="30" customHeight="1" x14ac:dyDescent="0.2">
      <c r="B239" s="17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25.5" customHeight="1" x14ac:dyDescent="0.2">
      <c r="A240" s="129" t="s">
        <v>66</v>
      </c>
      <c r="B240" s="17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20.100000000000001" customHeight="1" x14ac:dyDescent="0.2">
      <c r="B241" s="17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20.100000000000001" customHeight="1" x14ac:dyDescent="0.2">
      <c r="B242" s="17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20.100000000000001" customHeight="1" x14ac:dyDescent="0.2"/>
    <row r="244" spans="1:14" ht="20.100000000000001" customHeight="1" x14ac:dyDescent="0.2"/>
    <row r="245" spans="1:14" ht="20.100000000000001" customHeight="1" x14ac:dyDescent="0.2"/>
    <row r="246" spans="1:14" ht="20.100000000000001" customHeight="1" x14ac:dyDescent="0.2"/>
    <row r="247" spans="1:14" ht="20.100000000000001" customHeight="1" x14ac:dyDescent="0.2">
      <c r="A247" s="949" t="s">
        <v>0</v>
      </c>
      <c r="B247" s="949"/>
    </row>
    <row r="248" spans="1:14" ht="26.25" customHeight="1" x14ac:dyDescent="0.2">
      <c r="A248" s="949" t="s">
        <v>3</v>
      </c>
      <c r="B248" s="949"/>
    </row>
    <row r="249" spans="1:14" ht="20.100000000000001" customHeight="1" x14ac:dyDescent="0.2">
      <c r="A249" s="949" t="s">
        <v>4</v>
      </c>
      <c r="B249" s="949"/>
    </row>
    <row r="250" spans="1:14" ht="20.100000000000001" customHeight="1" x14ac:dyDescent="0.3">
      <c r="C250" s="194"/>
    </row>
    <row r="251" spans="1:14" ht="20.100000000000001" customHeight="1" x14ac:dyDescent="0.2">
      <c r="C251" s="191"/>
    </row>
    <row r="252" spans="1:14" ht="20.100000000000001" customHeight="1" x14ac:dyDescent="0.2">
      <c r="A252" s="1" t="s">
        <v>6</v>
      </c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4.25" customHeight="1" x14ac:dyDescent="0.2">
      <c r="A253" s="1" t="s">
        <v>7</v>
      </c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2.75" customHeight="1" x14ac:dyDescent="0.2">
      <c r="A254" s="130" t="s">
        <v>56</v>
      </c>
      <c r="B254" s="130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3.5" thickBot="1" x14ac:dyDescent="0.25">
      <c r="A255" s="3"/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2.75" customHeight="1" x14ac:dyDescent="0.2">
      <c r="A256" s="950" t="s">
        <v>12</v>
      </c>
      <c r="B256" s="952" t="s">
        <v>13</v>
      </c>
      <c r="C256" s="193"/>
    </row>
    <row r="257" spans="1:14" ht="12.75" customHeight="1" x14ac:dyDescent="0.2">
      <c r="A257" s="951"/>
      <c r="B257" s="95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 customHeight="1" x14ac:dyDescent="0.2">
      <c r="A258" s="951"/>
      <c r="B258" s="953"/>
      <c r="C258" s="189" t="s">
        <v>17</v>
      </c>
      <c r="D258" s="189" t="s">
        <v>17</v>
      </c>
      <c r="E258" s="267" t="s">
        <v>17</v>
      </c>
      <c r="F258" s="331" t="s">
        <v>17</v>
      </c>
      <c r="G258" s="401" t="s">
        <v>17</v>
      </c>
      <c r="H258" s="472" t="s">
        <v>17</v>
      </c>
      <c r="I258" s="680" t="s">
        <v>17</v>
      </c>
      <c r="J258" s="614" t="s">
        <v>17</v>
      </c>
      <c r="K258" s="680" t="s">
        <v>17</v>
      </c>
      <c r="L258" s="757" t="s">
        <v>17</v>
      </c>
      <c r="M258" s="922" t="s">
        <v>17</v>
      </c>
      <c r="N258" s="922" t="s">
        <v>17</v>
      </c>
    </row>
    <row r="259" spans="1:14" ht="12.75" customHeight="1" x14ac:dyDescent="0.2">
      <c r="A259" s="951"/>
      <c r="B259" s="953"/>
      <c r="C259" s="190"/>
      <c r="D259" s="190"/>
      <c r="E259" s="268"/>
      <c r="F259" s="332"/>
      <c r="G259" s="402"/>
      <c r="H259" s="473"/>
      <c r="I259" s="681"/>
      <c r="J259" s="615"/>
      <c r="K259" s="681"/>
      <c r="L259" s="758"/>
      <c r="M259" s="923"/>
      <c r="N259" s="923"/>
    </row>
    <row r="260" spans="1:14" x14ac:dyDescent="0.2">
      <c r="A260" s="44" t="s">
        <v>24</v>
      </c>
      <c r="B260" s="45" t="s">
        <v>25</v>
      </c>
      <c r="C260" s="185" t="s">
        <v>32</v>
      </c>
      <c r="D260" s="185" t="s">
        <v>32</v>
      </c>
      <c r="E260" s="263" t="s">
        <v>32</v>
      </c>
      <c r="F260" s="327" t="s">
        <v>32</v>
      </c>
      <c r="G260" s="397" t="s">
        <v>32</v>
      </c>
      <c r="H260" s="468" t="s">
        <v>32</v>
      </c>
      <c r="I260" s="676" t="s">
        <v>32</v>
      </c>
      <c r="J260" s="610" t="s">
        <v>32</v>
      </c>
      <c r="K260" s="676" t="s">
        <v>32</v>
      </c>
      <c r="L260" s="753" t="s">
        <v>32</v>
      </c>
      <c r="M260" s="918" t="s">
        <v>32</v>
      </c>
      <c r="N260" s="918" t="s">
        <v>32</v>
      </c>
    </row>
    <row r="261" spans="1:14" ht="15.75" x14ac:dyDescent="0.2">
      <c r="A261" s="5"/>
      <c r="B261" s="6" t="s">
        <v>36</v>
      </c>
      <c r="C261" s="7">
        <f t="shared" ref="C261:N261" si="31">SUM(C263,C266)</f>
        <v>0</v>
      </c>
      <c r="D261" s="7">
        <f t="shared" si="31"/>
        <v>30</v>
      </c>
      <c r="E261" s="7">
        <f t="shared" si="31"/>
        <v>0</v>
      </c>
      <c r="F261" s="7">
        <f t="shared" si="31"/>
        <v>0</v>
      </c>
      <c r="G261" s="7">
        <f t="shared" si="31"/>
        <v>0</v>
      </c>
      <c r="H261" s="7">
        <f t="shared" si="31"/>
        <v>0</v>
      </c>
      <c r="I261" s="7">
        <f t="shared" si="31"/>
        <v>0</v>
      </c>
      <c r="J261" s="7">
        <f t="shared" si="31"/>
        <v>0</v>
      </c>
      <c r="K261" s="7">
        <f t="shared" si="31"/>
        <v>0</v>
      </c>
      <c r="L261" s="7">
        <f t="shared" si="31"/>
        <v>0</v>
      </c>
      <c r="M261" s="7">
        <f t="shared" si="31"/>
        <v>0</v>
      </c>
      <c r="N261" s="7">
        <f t="shared" si="31"/>
        <v>0</v>
      </c>
    </row>
    <row r="262" spans="1:14" x14ac:dyDescent="0.2">
      <c r="A262" s="9">
        <v>1</v>
      </c>
      <c r="B262" s="10" t="s">
        <v>37</v>
      </c>
      <c r="C262" s="188"/>
      <c r="D262" s="188"/>
      <c r="E262" s="266"/>
      <c r="F262" s="330"/>
      <c r="G262" s="400"/>
      <c r="H262" s="471"/>
      <c r="I262" s="679"/>
      <c r="J262" s="613"/>
      <c r="K262" s="679"/>
      <c r="L262" s="756"/>
      <c r="M262" s="921"/>
      <c r="N262" s="921"/>
    </row>
    <row r="263" spans="1:14" ht="12.75" customHeight="1" x14ac:dyDescent="0.2">
      <c r="A263" s="11"/>
      <c r="B263" s="10" t="s">
        <v>38</v>
      </c>
      <c r="C263" s="198">
        <f t="shared" ref="C263:D263" si="32">SUM(C264:C265)</f>
        <v>0</v>
      </c>
      <c r="D263" s="198">
        <f t="shared" si="32"/>
        <v>0</v>
      </c>
      <c r="E263" s="272">
        <f t="shared" ref="E263" si="33">SUM(E264:E265)</f>
        <v>0</v>
      </c>
      <c r="F263" s="338">
        <f t="shared" ref="F263" si="34">SUM(F264:F265)</f>
        <v>0</v>
      </c>
      <c r="G263" s="408">
        <f t="shared" ref="G263" si="35">SUM(G264:G265)</f>
        <v>0</v>
      </c>
      <c r="H263" s="479">
        <f t="shared" ref="H263" si="36">SUM(H264:H265)</f>
        <v>0</v>
      </c>
      <c r="I263" s="687">
        <f t="shared" ref="I263" si="37">SUM(I264:I265)</f>
        <v>0</v>
      </c>
      <c r="J263" s="619">
        <f t="shared" ref="J263" si="38">SUM(J264:J265)</f>
        <v>0</v>
      </c>
      <c r="K263" s="687">
        <f t="shared" ref="K263" si="39">SUM(K264:K265)</f>
        <v>0</v>
      </c>
      <c r="L263" s="761">
        <f t="shared" ref="L263" si="40">SUM(L264:L265)</f>
        <v>0</v>
      </c>
      <c r="M263" s="927">
        <f t="shared" ref="M263" si="41">SUM(M264:M265)</f>
        <v>0</v>
      </c>
      <c r="N263" s="927">
        <f t="shared" ref="N263" si="42">SUM(N264:N265)</f>
        <v>0</v>
      </c>
    </row>
    <row r="264" spans="1:14" ht="12.75" customHeight="1" x14ac:dyDescent="0.2">
      <c r="A264" s="11"/>
      <c r="B264" s="12" t="s">
        <v>39</v>
      </c>
      <c r="C264" s="79">
        <v>0</v>
      </c>
      <c r="D264" s="79">
        <v>0</v>
      </c>
      <c r="E264" s="79">
        <v>0</v>
      </c>
      <c r="F264" s="79">
        <v>0</v>
      </c>
      <c r="G264" s="79">
        <v>0</v>
      </c>
      <c r="H264" s="79">
        <v>0</v>
      </c>
      <c r="I264" s="79">
        <v>0</v>
      </c>
      <c r="J264" s="79">
        <v>0</v>
      </c>
      <c r="K264" s="79">
        <v>0</v>
      </c>
      <c r="L264" s="79">
        <v>0</v>
      </c>
      <c r="M264" s="79">
        <v>0</v>
      </c>
      <c r="N264" s="79">
        <v>0</v>
      </c>
    </row>
    <row r="265" spans="1:14" ht="13.5" customHeight="1" x14ac:dyDescent="0.2">
      <c r="A265" s="11"/>
      <c r="B265" s="12" t="s">
        <v>40</v>
      </c>
      <c r="C265" s="79">
        <v>0</v>
      </c>
      <c r="D265" s="79">
        <v>0</v>
      </c>
      <c r="E265" s="79">
        <v>0</v>
      </c>
      <c r="F265" s="79">
        <v>0</v>
      </c>
      <c r="G265" s="79">
        <v>0</v>
      </c>
      <c r="H265" s="79">
        <v>0</v>
      </c>
      <c r="I265" s="79">
        <v>0</v>
      </c>
      <c r="J265" s="79">
        <v>0</v>
      </c>
      <c r="K265" s="79">
        <v>0</v>
      </c>
      <c r="L265" s="79">
        <v>0</v>
      </c>
      <c r="M265" s="79">
        <v>0</v>
      </c>
      <c r="N265" s="79">
        <v>0</v>
      </c>
    </row>
    <row r="266" spans="1:14" ht="18" customHeight="1" x14ac:dyDescent="0.2">
      <c r="A266" s="11"/>
      <c r="B266" s="10" t="s">
        <v>41</v>
      </c>
      <c r="C266" s="13">
        <f t="shared" ref="C266:D266" si="43">SUM(C267:C268)</f>
        <v>0</v>
      </c>
      <c r="D266" s="13">
        <f t="shared" si="43"/>
        <v>30</v>
      </c>
      <c r="E266" s="13">
        <f t="shared" ref="E266" si="44">SUM(E267:E268)</f>
        <v>0</v>
      </c>
      <c r="F266" s="13">
        <f t="shared" ref="F266" si="45">SUM(F267:F268)</f>
        <v>0</v>
      </c>
      <c r="G266" s="13">
        <f t="shared" ref="G266" si="46">SUM(G267:G268)</f>
        <v>0</v>
      </c>
      <c r="H266" s="13">
        <f t="shared" ref="H266" si="47">SUM(H267:H268)</f>
        <v>0</v>
      </c>
      <c r="I266" s="13">
        <f t="shared" ref="I266" si="48">SUM(I267:I268)</f>
        <v>0</v>
      </c>
      <c r="J266" s="13">
        <f t="shared" ref="J266" si="49">SUM(J267:J268)</f>
        <v>0</v>
      </c>
      <c r="K266" s="13">
        <f t="shared" ref="K266" si="50">SUM(K267:K268)</f>
        <v>0</v>
      </c>
      <c r="L266" s="13">
        <f t="shared" ref="L266" si="51">SUM(L267:L268)</f>
        <v>0</v>
      </c>
      <c r="M266" s="13">
        <f t="shared" ref="M266" si="52">SUM(M267:M268)</f>
        <v>0</v>
      </c>
      <c r="N266" s="13">
        <f t="shared" ref="N266" si="53">SUM(N267:N268)</f>
        <v>0</v>
      </c>
    </row>
    <row r="267" spans="1:14" ht="12.75" customHeight="1" x14ac:dyDescent="0.2">
      <c r="A267" s="11"/>
      <c r="B267" s="12" t="s">
        <v>39</v>
      </c>
      <c r="C267" s="195">
        <v>0</v>
      </c>
      <c r="D267" s="195">
        <v>30</v>
      </c>
      <c r="E267" s="269">
        <v>0</v>
      </c>
      <c r="F267" s="339">
        <v>0</v>
      </c>
      <c r="G267" s="409">
        <v>0</v>
      </c>
      <c r="H267" s="480">
        <v>0</v>
      </c>
      <c r="I267" s="688">
        <v>0</v>
      </c>
      <c r="J267" s="616">
        <v>0</v>
      </c>
      <c r="K267" s="688">
        <v>0</v>
      </c>
      <c r="L267" s="759">
        <v>0</v>
      </c>
      <c r="M267" s="924">
        <v>0</v>
      </c>
      <c r="N267" s="924">
        <v>0</v>
      </c>
    </row>
    <row r="268" spans="1:14" ht="13.5" customHeight="1" x14ac:dyDescent="0.2">
      <c r="A268" s="11"/>
      <c r="B268" s="12" t="s">
        <v>40</v>
      </c>
      <c r="C268" s="195">
        <v>0</v>
      </c>
      <c r="D268" s="195">
        <v>0</v>
      </c>
      <c r="E268" s="269">
        <v>0</v>
      </c>
      <c r="F268" s="339">
        <v>0</v>
      </c>
      <c r="G268" s="409">
        <v>0</v>
      </c>
      <c r="H268" s="480">
        <v>0</v>
      </c>
      <c r="I268" s="688">
        <v>0</v>
      </c>
      <c r="J268" s="616">
        <v>0</v>
      </c>
      <c r="K268" s="688">
        <v>0</v>
      </c>
      <c r="L268" s="759">
        <v>0</v>
      </c>
      <c r="M268" s="924">
        <v>0</v>
      </c>
      <c r="N268" s="924">
        <v>0</v>
      </c>
    </row>
    <row r="269" spans="1:14" ht="12.75" customHeight="1" x14ac:dyDescent="0.2">
      <c r="A269" s="9">
        <v>2</v>
      </c>
      <c r="B269" s="10" t="s">
        <v>42</v>
      </c>
      <c r="C269" s="188"/>
      <c r="D269" s="188"/>
      <c r="E269" s="266"/>
      <c r="F269" s="330"/>
      <c r="G269" s="400"/>
      <c r="H269" s="471"/>
      <c r="I269" s="679"/>
      <c r="J269" s="613"/>
      <c r="K269" s="679"/>
      <c r="L269" s="756"/>
      <c r="M269" s="921"/>
      <c r="N269" s="921"/>
    </row>
    <row r="270" spans="1:14" x14ac:dyDescent="0.2">
      <c r="A270" s="11"/>
      <c r="B270" s="12" t="s">
        <v>43</v>
      </c>
      <c r="C270" s="188"/>
      <c r="D270" s="188"/>
      <c r="E270" s="266"/>
      <c r="F270" s="330"/>
      <c r="G270" s="400"/>
      <c r="H270" s="471"/>
      <c r="I270" s="679"/>
      <c r="J270" s="613"/>
      <c r="K270" s="679"/>
      <c r="L270" s="756"/>
      <c r="M270" s="921"/>
      <c r="N270" s="921"/>
    </row>
    <row r="271" spans="1:14" ht="30" customHeight="1" x14ac:dyDescent="0.2">
      <c r="A271" s="11"/>
      <c r="B271" s="12" t="s">
        <v>44</v>
      </c>
      <c r="C271" s="188"/>
      <c r="D271" s="188"/>
      <c r="E271" s="266"/>
      <c r="F271" s="330"/>
      <c r="G271" s="400"/>
      <c r="H271" s="471"/>
      <c r="I271" s="679"/>
      <c r="J271" s="613"/>
      <c r="K271" s="679"/>
      <c r="L271" s="756"/>
      <c r="M271" s="921"/>
      <c r="N271" s="921"/>
    </row>
    <row r="272" spans="1:14" ht="25.5" customHeight="1" x14ac:dyDescent="0.2">
      <c r="A272" s="9"/>
      <c r="B272" s="12" t="s">
        <v>45</v>
      </c>
      <c r="C272" s="188"/>
      <c r="D272" s="188"/>
      <c r="E272" s="266"/>
      <c r="F272" s="330"/>
      <c r="G272" s="400"/>
      <c r="H272" s="471"/>
      <c r="I272" s="679"/>
      <c r="J272" s="613"/>
      <c r="K272" s="679"/>
      <c r="L272" s="756"/>
      <c r="M272" s="921"/>
      <c r="N272" s="921"/>
    </row>
    <row r="273" spans="1:14" ht="20.100000000000001" customHeight="1" x14ac:dyDescent="0.2">
      <c r="A273" s="14"/>
      <c r="B273" s="15" t="s">
        <v>46</v>
      </c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20.100000000000001" customHeight="1" thickBot="1" x14ac:dyDescent="0.25">
      <c r="A274" s="17">
        <v>3</v>
      </c>
      <c r="B274" s="18" t="s">
        <v>47</v>
      </c>
      <c r="C274" s="179"/>
      <c r="D274" s="179"/>
      <c r="E274" s="257"/>
      <c r="F274" s="352"/>
      <c r="G274" s="422"/>
      <c r="H274" s="493"/>
      <c r="I274" s="701"/>
      <c r="J274" s="604"/>
      <c r="K274" s="701"/>
      <c r="L274" s="747"/>
      <c r="M274" s="912"/>
      <c r="N274" s="912"/>
    </row>
    <row r="275" spans="1:14" ht="20.100000000000001" customHeight="1" x14ac:dyDescent="0.2">
      <c r="B275" s="17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20.100000000000001" customHeight="1" x14ac:dyDescent="0.2">
      <c r="A276" s="129" t="s">
        <v>66</v>
      </c>
    </row>
    <row r="277" spans="1:14" ht="20.100000000000001" customHeight="1" x14ac:dyDescent="0.2"/>
    <row r="278" spans="1:14" ht="20.100000000000001" customHeight="1" x14ac:dyDescent="0.2"/>
    <row r="279" spans="1:14" ht="20.100000000000001" customHeight="1" x14ac:dyDescent="0.2"/>
    <row r="280" spans="1:14" ht="26.25" customHeight="1" x14ac:dyDescent="0.2"/>
    <row r="281" spans="1:14" ht="20.100000000000001" customHeight="1" x14ac:dyDescent="0.2"/>
    <row r="282" spans="1:14" ht="20.100000000000001" customHeight="1" x14ac:dyDescent="0.2">
      <c r="A282" s="949" t="s">
        <v>0</v>
      </c>
      <c r="B282" s="949"/>
    </row>
    <row r="283" spans="1:14" ht="20.100000000000001" customHeight="1" x14ac:dyDescent="0.2">
      <c r="A283" s="949" t="s">
        <v>3</v>
      </c>
      <c r="B283" s="949"/>
    </row>
    <row r="284" spans="1:14" ht="20.100000000000001" customHeight="1" x14ac:dyDescent="0.2">
      <c r="A284" s="949" t="s">
        <v>4</v>
      </c>
      <c r="B284" s="949"/>
    </row>
    <row r="285" spans="1:14" ht="24" customHeight="1" x14ac:dyDescent="0.3">
      <c r="C285" s="194"/>
    </row>
    <row r="286" spans="1:14" x14ac:dyDescent="0.2">
      <c r="C286" s="191"/>
    </row>
    <row r="287" spans="1:14" ht="12.75" customHeight="1" x14ac:dyDescent="0.2">
      <c r="A287" s="1" t="s">
        <v>6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2.75" customHeight="1" x14ac:dyDescent="0.2">
      <c r="A288" s="1" t="s">
        <v>7</v>
      </c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s="3" customFormat="1" ht="12.75" customHeight="1" x14ac:dyDescent="0.2">
      <c r="A289" s="130" t="s">
        <v>50</v>
      </c>
      <c r="B289" s="130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1:14" ht="12.75" customHeight="1" thickBot="1" x14ac:dyDescent="0.25">
      <c r="A290" s="3"/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2.75" customHeight="1" x14ac:dyDescent="0.2">
      <c r="A291" s="950" t="s">
        <v>12</v>
      </c>
      <c r="B291" s="952" t="s">
        <v>13</v>
      </c>
      <c r="C291" s="193"/>
    </row>
    <row r="292" spans="1:14" ht="12.75" customHeight="1" x14ac:dyDescent="0.2">
      <c r="A292" s="951"/>
      <c r="B292" s="95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 customHeight="1" x14ac:dyDescent="0.2">
      <c r="A293" s="951"/>
      <c r="B293" s="953"/>
      <c r="C293" s="189" t="s">
        <v>17</v>
      </c>
      <c r="D293" s="189" t="s">
        <v>17</v>
      </c>
      <c r="E293" s="267" t="s">
        <v>17</v>
      </c>
      <c r="F293" s="331" t="s">
        <v>17</v>
      </c>
      <c r="G293" s="401" t="s">
        <v>17</v>
      </c>
      <c r="H293" s="472" t="s">
        <v>17</v>
      </c>
      <c r="I293" s="680" t="s">
        <v>17</v>
      </c>
      <c r="J293" s="614" t="s">
        <v>17</v>
      </c>
      <c r="K293" s="680" t="s">
        <v>17</v>
      </c>
      <c r="L293" s="757" t="s">
        <v>17</v>
      </c>
      <c r="M293" s="922" t="s">
        <v>17</v>
      </c>
      <c r="N293" s="922" t="s">
        <v>17</v>
      </c>
    </row>
    <row r="294" spans="1:14" ht="12.75" customHeight="1" x14ac:dyDescent="0.2">
      <c r="A294" s="951"/>
      <c r="B294" s="953"/>
      <c r="C294" s="190"/>
      <c r="D294" s="190"/>
      <c r="E294" s="268"/>
      <c r="F294" s="332"/>
      <c r="G294" s="402"/>
      <c r="H294" s="473"/>
      <c r="I294" s="681"/>
      <c r="J294" s="615"/>
      <c r="K294" s="681"/>
      <c r="L294" s="758"/>
      <c r="M294" s="923"/>
      <c r="N294" s="923"/>
    </row>
    <row r="295" spans="1:14" ht="12.75" customHeight="1" x14ac:dyDescent="0.2">
      <c r="A295" s="44" t="s">
        <v>24</v>
      </c>
      <c r="B295" s="45" t="s">
        <v>25</v>
      </c>
      <c r="C295" s="185" t="s">
        <v>32</v>
      </c>
      <c r="D295" s="185" t="s">
        <v>32</v>
      </c>
      <c r="E295" s="263" t="s">
        <v>32</v>
      </c>
      <c r="F295" s="327" t="s">
        <v>32</v>
      </c>
      <c r="G295" s="397" t="s">
        <v>32</v>
      </c>
      <c r="H295" s="468" t="s">
        <v>32</v>
      </c>
      <c r="I295" s="676" t="s">
        <v>32</v>
      </c>
      <c r="J295" s="610" t="s">
        <v>32</v>
      </c>
      <c r="K295" s="676" t="s">
        <v>32</v>
      </c>
      <c r="L295" s="753" t="s">
        <v>32</v>
      </c>
      <c r="M295" s="918" t="s">
        <v>32</v>
      </c>
      <c r="N295" s="918" t="s">
        <v>32</v>
      </c>
    </row>
    <row r="296" spans="1:14" ht="12.75" customHeight="1" x14ac:dyDescent="0.2">
      <c r="A296" s="5"/>
      <c r="B296" s="6" t="s">
        <v>36</v>
      </c>
      <c r="C296" s="7">
        <f t="shared" ref="C296:N296" si="54">SUM(C298,C301)</f>
        <v>0</v>
      </c>
      <c r="D296" s="7">
        <f t="shared" si="54"/>
        <v>0</v>
      </c>
      <c r="E296" s="7">
        <f t="shared" si="54"/>
        <v>0</v>
      </c>
      <c r="F296" s="7">
        <f t="shared" si="54"/>
        <v>0</v>
      </c>
      <c r="G296" s="7">
        <f t="shared" si="54"/>
        <v>0</v>
      </c>
      <c r="H296" s="7">
        <f t="shared" si="54"/>
        <v>0</v>
      </c>
      <c r="I296" s="7">
        <f t="shared" si="54"/>
        <v>0</v>
      </c>
      <c r="J296" s="7">
        <f t="shared" si="54"/>
        <v>0</v>
      </c>
      <c r="K296" s="7">
        <f t="shared" si="54"/>
        <v>0</v>
      </c>
      <c r="L296" s="7">
        <f t="shared" si="54"/>
        <v>0</v>
      </c>
      <c r="M296" s="7">
        <f t="shared" si="54"/>
        <v>0</v>
      </c>
      <c r="N296" s="41">
        <f t="shared" si="54"/>
        <v>0</v>
      </c>
    </row>
    <row r="297" spans="1:14" ht="18" customHeight="1" x14ac:dyDescent="0.2">
      <c r="A297" s="9">
        <v>1</v>
      </c>
      <c r="B297" s="78" t="s">
        <v>37</v>
      </c>
      <c r="C297" s="188"/>
      <c r="D297" s="188"/>
      <c r="E297" s="266"/>
      <c r="F297" s="330"/>
      <c r="G297" s="400"/>
      <c r="H297" s="471"/>
      <c r="I297" s="679"/>
      <c r="J297" s="613"/>
      <c r="K297" s="679"/>
      <c r="L297" s="756"/>
      <c r="M297" s="921"/>
      <c r="N297" s="921"/>
    </row>
    <row r="298" spans="1:14" ht="18" customHeight="1" x14ac:dyDescent="0.2">
      <c r="A298" s="11"/>
      <c r="B298" s="10" t="s">
        <v>38</v>
      </c>
      <c r="C298" s="198">
        <f t="shared" ref="C298:D298" si="55">SUM(C299:C300)</f>
        <v>0</v>
      </c>
      <c r="D298" s="198">
        <f t="shared" si="55"/>
        <v>0</v>
      </c>
      <c r="E298" s="272">
        <f t="shared" ref="E298" si="56">SUM(E299:E300)</f>
        <v>0</v>
      </c>
      <c r="F298" s="338">
        <f t="shared" ref="F298" si="57">SUM(F299:F300)</f>
        <v>0</v>
      </c>
      <c r="G298" s="408">
        <f t="shared" ref="G298" si="58">SUM(G299:G300)</f>
        <v>0</v>
      </c>
      <c r="H298" s="479">
        <f t="shared" ref="H298" si="59">SUM(H299:H300)</f>
        <v>0</v>
      </c>
      <c r="I298" s="687">
        <f t="shared" ref="I298" si="60">SUM(I299:I300)</f>
        <v>0</v>
      </c>
      <c r="J298" s="619">
        <f t="shared" ref="J298" si="61">SUM(J299:J300)</f>
        <v>0</v>
      </c>
      <c r="K298" s="687">
        <f t="shared" ref="K298" si="62">SUM(K299:K300)</f>
        <v>0</v>
      </c>
      <c r="L298" s="761">
        <f t="shared" ref="L298" si="63">SUM(L299:L300)</f>
        <v>0</v>
      </c>
      <c r="M298" s="927">
        <f t="shared" ref="M298" si="64">SUM(M299:M300)</f>
        <v>0</v>
      </c>
      <c r="N298" s="927">
        <f t="shared" ref="N298" si="65">SUM(N299:N300)</f>
        <v>0</v>
      </c>
    </row>
    <row r="299" spans="1:14" ht="12.75" customHeight="1" x14ac:dyDescent="0.2">
      <c r="A299" s="11"/>
      <c r="B299" s="12" t="s">
        <v>39</v>
      </c>
      <c r="C299" s="79">
        <v>0</v>
      </c>
      <c r="D299" s="79">
        <v>0</v>
      </c>
      <c r="E299" s="79">
        <v>0</v>
      </c>
      <c r="F299" s="79">
        <v>0</v>
      </c>
      <c r="G299" s="79">
        <v>0</v>
      </c>
      <c r="H299" s="79">
        <v>0</v>
      </c>
      <c r="I299" s="79">
        <v>0</v>
      </c>
      <c r="J299" s="79">
        <v>0</v>
      </c>
      <c r="K299" s="79">
        <v>0</v>
      </c>
      <c r="L299" s="79">
        <v>0</v>
      </c>
      <c r="M299" s="79">
        <v>0</v>
      </c>
      <c r="N299" s="79">
        <v>0</v>
      </c>
    </row>
    <row r="300" spans="1:14" ht="12.75" customHeight="1" x14ac:dyDescent="0.2">
      <c r="A300" s="11"/>
      <c r="B300" s="12" t="s">
        <v>40</v>
      </c>
      <c r="C300" s="79">
        <v>0</v>
      </c>
      <c r="D300" s="79">
        <v>0</v>
      </c>
      <c r="E300" s="79">
        <v>0</v>
      </c>
      <c r="F300" s="79">
        <v>0</v>
      </c>
      <c r="G300" s="79">
        <v>0</v>
      </c>
      <c r="H300" s="79">
        <v>0</v>
      </c>
      <c r="I300" s="79">
        <v>0</v>
      </c>
      <c r="J300" s="79">
        <v>0</v>
      </c>
      <c r="K300" s="79">
        <v>0</v>
      </c>
      <c r="L300" s="79">
        <v>0</v>
      </c>
      <c r="M300" s="79">
        <v>0</v>
      </c>
      <c r="N300" s="79">
        <v>0</v>
      </c>
    </row>
    <row r="301" spans="1:14" ht="12.75" customHeight="1" x14ac:dyDescent="0.2">
      <c r="A301" s="11"/>
      <c r="B301" s="10" t="s">
        <v>41</v>
      </c>
      <c r="C301" s="13">
        <f t="shared" ref="C301:D301" si="66">SUM(C302:C303)</f>
        <v>0</v>
      </c>
      <c r="D301" s="13">
        <f t="shared" si="66"/>
        <v>0</v>
      </c>
      <c r="E301" s="13">
        <f t="shared" ref="E301" si="67">SUM(E302:E303)</f>
        <v>0</v>
      </c>
      <c r="F301" s="13">
        <f t="shared" ref="F301" si="68">SUM(F302:F303)</f>
        <v>0</v>
      </c>
      <c r="G301" s="13">
        <f t="shared" ref="G301" si="69">SUM(G302:G303)</f>
        <v>0</v>
      </c>
      <c r="H301" s="13">
        <f t="shared" ref="H301" si="70">SUM(H302:H303)</f>
        <v>0</v>
      </c>
      <c r="I301" s="13">
        <f t="shared" ref="I301" si="71">SUM(I302:I303)</f>
        <v>0</v>
      </c>
      <c r="J301" s="13">
        <f t="shared" ref="J301" si="72">SUM(J302:J303)</f>
        <v>0</v>
      </c>
      <c r="K301" s="13">
        <f t="shared" ref="K301" si="73">SUM(K302:K303)</f>
        <v>0</v>
      </c>
      <c r="L301" s="13">
        <f t="shared" ref="L301" si="74">SUM(L302:L303)</f>
        <v>0</v>
      </c>
      <c r="M301" s="13">
        <f t="shared" ref="M301" si="75">SUM(M302:M303)</f>
        <v>0</v>
      </c>
      <c r="N301" s="13">
        <f t="shared" ref="N301" si="76">SUM(N302:N303)</f>
        <v>0</v>
      </c>
    </row>
    <row r="302" spans="1:14" x14ac:dyDescent="0.2">
      <c r="A302" s="11"/>
      <c r="B302" s="12" t="s">
        <v>39</v>
      </c>
      <c r="C302" s="195">
        <v>0</v>
      </c>
      <c r="D302" s="195">
        <v>0</v>
      </c>
      <c r="E302" s="269">
        <v>0</v>
      </c>
      <c r="F302" s="339">
        <v>0</v>
      </c>
      <c r="G302" s="409">
        <v>0</v>
      </c>
      <c r="H302" s="480">
        <v>0</v>
      </c>
      <c r="I302" s="688">
        <v>0</v>
      </c>
      <c r="J302" s="616">
        <v>0</v>
      </c>
      <c r="K302" s="688">
        <v>0</v>
      </c>
      <c r="L302" s="759">
        <v>0</v>
      </c>
      <c r="M302" s="924">
        <v>0</v>
      </c>
      <c r="N302" s="924">
        <v>0</v>
      </c>
    </row>
    <row r="303" spans="1:14" ht="18.75" customHeight="1" x14ac:dyDescent="0.2">
      <c r="A303" s="11"/>
      <c r="B303" s="12" t="s">
        <v>40</v>
      </c>
      <c r="C303" s="195">
        <v>0</v>
      </c>
      <c r="D303" s="195">
        <v>0</v>
      </c>
      <c r="E303" s="269">
        <v>0</v>
      </c>
      <c r="F303" s="339">
        <v>0</v>
      </c>
      <c r="G303" s="409">
        <v>0</v>
      </c>
      <c r="H303" s="480">
        <v>0</v>
      </c>
      <c r="I303" s="688">
        <v>0</v>
      </c>
      <c r="J303" s="616">
        <v>0</v>
      </c>
      <c r="K303" s="688">
        <v>0</v>
      </c>
      <c r="L303" s="759">
        <v>0</v>
      </c>
      <c r="M303" s="924">
        <v>0</v>
      </c>
      <c r="N303" s="924">
        <v>0</v>
      </c>
    </row>
    <row r="304" spans="1:14" ht="17.25" customHeight="1" x14ac:dyDescent="0.2">
      <c r="A304" s="9">
        <v>2</v>
      </c>
      <c r="B304" s="78" t="s">
        <v>42</v>
      </c>
      <c r="C304" s="188"/>
      <c r="D304" s="188"/>
      <c r="E304" s="266"/>
      <c r="F304" s="330"/>
      <c r="G304" s="400"/>
      <c r="H304" s="471"/>
      <c r="I304" s="679"/>
      <c r="J304" s="613"/>
      <c r="K304" s="679"/>
      <c r="L304" s="756"/>
      <c r="M304" s="921"/>
      <c r="N304" s="921"/>
    </row>
    <row r="305" spans="1:14" ht="20.100000000000001" customHeight="1" x14ac:dyDescent="0.2">
      <c r="A305" s="11"/>
      <c r="B305" s="12" t="s">
        <v>43</v>
      </c>
      <c r="C305" s="188"/>
      <c r="D305" s="188"/>
      <c r="E305" s="266"/>
      <c r="F305" s="330"/>
      <c r="G305" s="400"/>
      <c r="H305" s="471"/>
      <c r="I305" s="679"/>
      <c r="J305" s="613"/>
      <c r="K305" s="679"/>
      <c r="L305" s="756"/>
      <c r="M305" s="921"/>
      <c r="N305" s="921"/>
    </row>
    <row r="306" spans="1:14" ht="20.100000000000001" customHeight="1" x14ac:dyDescent="0.2">
      <c r="A306" s="11"/>
      <c r="B306" s="12" t="s">
        <v>44</v>
      </c>
      <c r="C306" s="188"/>
      <c r="D306" s="188"/>
      <c r="E306" s="266"/>
      <c r="F306" s="330"/>
      <c r="G306" s="400"/>
      <c r="H306" s="471"/>
      <c r="I306" s="679"/>
      <c r="J306" s="613"/>
      <c r="K306" s="679"/>
      <c r="L306" s="756"/>
      <c r="M306" s="921"/>
      <c r="N306" s="921"/>
    </row>
    <row r="307" spans="1:14" ht="20.100000000000001" customHeight="1" x14ac:dyDescent="0.2">
      <c r="A307" s="9"/>
      <c r="B307" s="12" t="s">
        <v>45</v>
      </c>
      <c r="C307" s="188"/>
      <c r="D307" s="188"/>
      <c r="E307" s="266"/>
      <c r="F307" s="330"/>
      <c r="G307" s="400"/>
      <c r="H307" s="471"/>
      <c r="I307" s="679"/>
      <c r="J307" s="613"/>
      <c r="K307" s="679"/>
      <c r="L307" s="756"/>
      <c r="M307" s="921"/>
      <c r="N307" s="921"/>
    </row>
    <row r="308" spans="1:14" ht="20.100000000000001" customHeight="1" x14ac:dyDescent="0.2">
      <c r="A308" s="14"/>
      <c r="B308" s="15" t="s">
        <v>46</v>
      </c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20.100000000000001" customHeight="1" thickBot="1" x14ac:dyDescent="0.25">
      <c r="A309" s="17">
        <v>3</v>
      </c>
      <c r="B309" s="18" t="s">
        <v>47</v>
      </c>
      <c r="C309" s="179"/>
      <c r="D309" s="179"/>
      <c r="E309" s="257"/>
      <c r="F309" s="352"/>
      <c r="G309" s="422"/>
      <c r="H309" s="493"/>
      <c r="I309" s="701"/>
      <c r="J309" s="604"/>
      <c r="K309" s="701"/>
      <c r="L309" s="747"/>
      <c r="M309" s="912"/>
      <c r="N309" s="912"/>
    </row>
    <row r="310" spans="1:14" ht="20.100000000000001" customHeight="1" x14ac:dyDescent="0.2">
      <c r="B310" s="17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20.100000000000001" customHeight="1" x14ac:dyDescent="0.2">
      <c r="A311" s="129" t="s">
        <v>66</v>
      </c>
    </row>
    <row r="312" spans="1:14" ht="26.25" customHeight="1" x14ac:dyDescent="0.2"/>
    <row r="313" spans="1:14" ht="20.100000000000001" customHeight="1" x14ac:dyDescent="0.2"/>
    <row r="314" spans="1:14" ht="20.100000000000001" customHeight="1" x14ac:dyDescent="0.2"/>
    <row r="315" spans="1:14" ht="20.100000000000001" customHeight="1" x14ac:dyDescent="0.2"/>
    <row r="316" spans="1:14" ht="20.100000000000001" customHeight="1" x14ac:dyDescent="0.2"/>
    <row r="317" spans="1:14" ht="24" customHeight="1" x14ac:dyDescent="0.2"/>
    <row r="318" spans="1:14" ht="12.75" customHeight="1" x14ac:dyDescent="0.2">
      <c r="A318" s="949" t="s">
        <v>0</v>
      </c>
      <c r="B318" s="949"/>
    </row>
    <row r="319" spans="1:14" ht="12.75" customHeight="1" x14ac:dyDescent="0.2">
      <c r="A319" s="949" t="s">
        <v>3</v>
      </c>
      <c r="B319" s="949"/>
    </row>
    <row r="320" spans="1:14" x14ac:dyDescent="0.2">
      <c r="A320" s="949" t="s">
        <v>4</v>
      </c>
      <c r="B320" s="949"/>
    </row>
    <row r="321" spans="1:14" ht="20.25" customHeight="1" x14ac:dyDescent="0.3">
      <c r="C321" s="194"/>
    </row>
    <row r="322" spans="1:14" ht="12.75" customHeight="1" x14ac:dyDescent="0.2">
      <c r="C322" s="191"/>
    </row>
    <row r="323" spans="1:14" x14ac:dyDescent="0.2">
      <c r="A323" s="1" t="s">
        <v>6</v>
      </c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2.75" customHeight="1" x14ac:dyDescent="0.2">
      <c r="A324" s="1" t="s">
        <v>7</v>
      </c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s="3" customFormat="1" ht="12.75" customHeight="1" x14ac:dyDescent="0.2">
      <c r="A325" s="131" t="s">
        <v>53</v>
      </c>
      <c r="B325" s="131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</row>
    <row r="326" spans="1:14" ht="13.5" thickBot="1" x14ac:dyDescent="0.2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2.75" customHeight="1" x14ac:dyDescent="0.2">
      <c r="A327" s="950" t="s">
        <v>12</v>
      </c>
      <c r="B327" s="952" t="s">
        <v>13</v>
      </c>
      <c r="C327" s="193"/>
    </row>
    <row r="328" spans="1:14" ht="12.75" customHeight="1" x14ac:dyDescent="0.2">
      <c r="A328" s="951"/>
      <c r="B328" s="95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21" customHeight="1" x14ac:dyDescent="0.2">
      <c r="A329" s="951"/>
      <c r="B329" s="953"/>
      <c r="C329" s="189" t="s">
        <v>17</v>
      </c>
      <c r="D329" s="189" t="s">
        <v>17</v>
      </c>
      <c r="E329" s="267" t="s">
        <v>17</v>
      </c>
      <c r="F329" s="331" t="s">
        <v>17</v>
      </c>
      <c r="G329" s="401" t="s">
        <v>17</v>
      </c>
      <c r="H329" s="472" t="s">
        <v>17</v>
      </c>
      <c r="I329" s="680" t="s">
        <v>17</v>
      </c>
      <c r="J329" s="614" t="s">
        <v>17</v>
      </c>
      <c r="K329" s="680" t="s">
        <v>17</v>
      </c>
      <c r="L329" s="757" t="s">
        <v>17</v>
      </c>
      <c r="M329" s="922" t="s">
        <v>17</v>
      </c>
      <c r="N329" s="922" t="s">
        <v>17</v>
      </c>
    </row>
    <row r="330" spans="1:14" ht="18" customHeight="1" x14ac:dyDescent="0.2">
      <c r="A330" s="951"/>
      <c r="B330" s="953"/>
      <c r="C330" s="190"/>
      <c r="D330" s="190"/>
      <c r="E330" s="268"/>
      <c r="F330" s="332"/>
      <c r="G330" s="402"/>
      <c r="H330" s="473"/>
      <c r="I330" s="681"/>
      <c r="J330" s="615"/>
      <c r="K330" s="681"/>
      <c r="L330" s="758"/>
      <c r="M330" s="923"/>
      <c r="N330" s="923"/>
    </row>
    <row r="331" spans="1:14" ht="12.75" customHeight="1" x14ac:dyDescent="0.2">
      <c r="A331" s="44" t="s">
        <v>24</v>
      </c>
      <c r="B331" s="45" t="s">
        <v>25</v>
      </c>
      <c r="C331" s="185" t="s">
        <v>32</v>
      </c>
      <c r="D331" s="185" t="s">
        <v>32</v>
      </c>
      <c r="E331" s="263" t="s">
        <v>32</v>
      </c>
      <c r="F331" s="327" t="s">
        <v>32</v>
      </c>
      <c r="G331" s="397" t="s">
        <v>32</v>
      </c>
      <c r="H331" s="468" t="s">
        <v>32</v>
      </c>
      <c r="I331" s="676" t="s">
        <v>32</v>
      </c>
      <c r="J331" s="610" t="s">
        <v>32</v>
      </c>
      <c r="K331" s="676" t="s">
        <v>32</v>
      </c>
      <c r="L331" s="753" t="s">
        <v>32</v>
      </c>
      <c r="M331" s="918" t="s">
        <v>32</v>
      </c>
      <c r="N331" s="918" t="s">
        <v>32</v>
      </c>
    </row>
    <row r="332" spans="1:14" ht="12.75" customHeight="1" x14ac:dyDescent="0.2">
      <c r="A332" s="5"/>
      <c r="B332" s="6" t="s">
        <v>36</v>
      </c>
      <c r="C332" s="7">
        <f t="shared" ref="C332:N332" si="77">SUM(C334,C337)</f>
        <v>0</v>
      </c>
      <c r="D332" s="7">
        <f t="shared" si="77"/>
        <v>0</v>
      </c>
      <c r="E332" s="7">
        <f t="shared" si="77"/>
        <v>130</v>
      </c>
      <c r="F332" s="7">
        <f t="shared" si="77"/>
        <v>0</v>
      </c>
      <c r="G332" s="7">
        <f t="shared" si="77"/>
        <v>0</v>
      </c>
      <c r="H332" s="7">
        <f t="shared" si="77"/>
        <v>0</v>
      </c>
      <c r="I332" s="7">
        <f t="shared" si="77"/>
        <v>0</v>
      </c>
      <c r="J332" s="7">
        <f t="shared" si="77"/>
        <v>0</v>
      </c>
      <c r="K332" s="7">
        <f t="shared" si="77"/>
        <v>0</v>
      </c>
      <c r="L332" s="7">
        <f t="shared" si="77"/>
        <v>0</v>
      </c>
      <c r="M332" s="7">
        <f t="shared" si="77"/>
        <v>0</v>
      </c>
      <c r="N332" s="7">
        <f t="shared" si="77"/>
        <v>0</v>
      </c>
    </row>
    <row r="333" spans="1:14" ht="12.75" customHeight="1" x14ac:dyDescent="0.2">
      <c r="A333" s="9">
        <v>1</v>
      </c>
      <c r="B333" s="10" t="s">
        <v>37</v>
      </c>
      <c r="C333" s="188"/>
      <c r="D333" s="188"/>
      <c r="E333" s="266"/>
      <c r="F333" s="330"/>
      <c r="G333" s="400"/>
      <c r="H333" s="471"/>
      <c r="I333" s="679"/>
      <c r="J333" s="613"/>
      <c r="K333" s="679"/>
      <c r="L333" s="756"/>
      <c r="M333" s="921"/>
      <c r="N333" s="921"/>
    </row>
    <row r="334" spans="1:14" x14ac:dyDescent="0.2">
      <c r="A334" s="11"/>
      <c r="B334" s="10" t="s">
        <v>38</v>
      </c>
      <c r="C334" s="198">
        <f t="shared" ref="C334:D334" si="78">SUM(C335:C336)</f>
        <v>0</v>
      </c>
      <c r="D334" s="198">
        <f t="shared" si="78"/>
        <v>0</v>
      </c>
      <c r="E334" s="272">
        <f t="shared" ref="E334" si="79">SUM(E335:E336)</f>
        <v>0</v>
      </c>
      <c r="F334" s="338">
        <f t="shared" ref="F334" si="80">SUM(F335:F336)</f>
        <v>0</v>
      </c>
      <c r="G334" s="408">
        <f t="shared" ref="G334" si="81">SUM(G335:G336)</f>
        <v>0</v>
      </c>
      <c r="H334" s="479">
        <f t="shared" ref="H334" si="82">SUM(H335:H336)</f>
        <v>0</v>
      </c>
      <c r="I334" s="687">
        <f t="shared" ref="I334" si="83">SUM(I335:I336)</f>
        <v>0</v>
      </c>
      <c r="J334" s="619">
        <f t="shared" ref="J334" si="84">SUM(J335:J336)</f>
        <v>0</v>
      </c>
      <c r="K334" s="687">
        <f t="shared" ref="K334" si="85">SUM(K335:K336)</f>
        <v>0</v>
      </c>
      <c r="L334" s="761">
        <f t="shared" ref="L334" si="86">SUM(L335:L336)</f>
        <v>0</v>
      </c>
      <c r="M334" s="927">
        <f t="shared" ref="M334" si="87">SUM(M335:M336)</f>
        <v>0</v>
      </c>
      <c r="N334" s="927">
        <f t="shared" ref="N334" si="88">SUM(N335:N336)</f>
        <v>0</v>
      </c>
    </row>
    <row r="335" spans="1:14" ht="30" customHeight="1" x14ac:dyDescent="0.2">
      <c r="A335" s="11"/>
      <c r="B335" s="12" t="s">
        <v>39</v>
      </c>
      <c r="C335" s="79">
        <v>0</v>
      </c>
      <c r="D335" s="79">
        <v>0</v>
      </c>
      <c r="E335" s="79">
        <v>0</v>
      </c>
      <c r="F335" s="79">
        <v>0</v>
      </c>
      <c r="G335" s="79">
        <v>0</v>
      </c>
      <c r="H335" s="79">
        <v>0</v>
      </c>
      <c r="I335" s="79">
        <v>0</v>
      </c>
      <c r="J335" s="79">
        <v>0</v>
      </c>
      <c r="K335" s="79">
        <v>0</v>
      </c>
      <c r="L335" s="79">
        <v>0</v>
      </c>
      <c r="M335" s="79">
        <v>0</v>
      </c>
      <c r="N335" s="79">
        <v>0</v>
      </c>
    </row>
    <row r="336" spans="1:14" ht="25.5" customHeight="1" x14ac:dyDescent="0.2">
      <c r="A336" s="11"/>
      <c r="B336" s="12" t="s">
        <v>40</v>
      </c>
      <c r="C336" s="79">
        <v>0</v>
      </c>
      <c r="D336" s="79">
        <v>0</v>
      </c>
      <c r="E336" s="79">
        <v>0</v>
      </c>
      <c r="F336" s="79">
        <v>0</v>
      </c>
      <c r="G336" s="79">
        <v>0</v>
      </c>
      <c r="H336" s="79">
        <v>0</v>
      </c>
      <c r="I336" s="79">
        <v>0</v>
      </c>
      <c r="J336" s="79">
        <v>0</v>
      </c>
      <c r="K336" s="79">
        <v>0</v>
      </c>
      <c r="L336" s="79">
        <v>0</v>
      </c>
      <c r="M336" s="79">
        <v>0</v>
      </c>
      <c r="N336" s="79">
        <v>0</v>
      </c>
    </row>
    <row r="337" spans="1:14" ht="20.100000000000001" customHeight="1" x14ac:dyDescent="0.2">
      <c r="A337" s="11"/>
      <c r="B337" s="10" t="s">
        <v>41</v>
      </c>
      <c r="C337" s="13">
        <f t="shared" ref="C337:D337" si="89">SUM(C338:C339)</f>
        <v>0</v>
      </c>
      <c r="D337" s="13">
        <f t="shared" si="89"/>
        <v>0</v>
      </c>
      <c r="E337" s="13">
        <f t="shared" ref="E337" si="90">SUM(E338:E339)</f>
        <v>130</v>
      </c>
      <c r="F337" s="13">
        <f t="shared" ref="F337" si="91">SUM(F338:F339)</f>
        <v>0</v>
      </c>
      <c r="G337" s="13">
        <f t="shared" ref="G337" si="92">SUM(G338:G339)</f>
        <v>0</v>
      </c>
      <c r="H337" s="13">
        <f t="shared" ref="H337" si="93">SUM(H338:H339)</f>
        <v>0</v>
      </c>
      <c r="I337" s="13">
        <f t="shared" ref="I337" si="94">SUM(I338:I339)</f>
        <v>0</v>
      </c>
      <c r="J337" s="13">
        <f t="shared" ref="J337" si="95">SUM(J338:J339)</f>
        <v>0</v>
      </c>
      <c r="K337" s="13">
        <f t="shared" ref="K337" si="96">SUM(K338:K339)</f>
        <v>0</v>
      </c>
      <c r="L337" s="13">
        <f t="shared" ref="L337" si="97">SUM(L338:L339)</f>
        <v>0</v>
      </c>
      <c r="M337" s="13">
        <f t="shared" ref="M337" si="98">SUM(M338:M339)</f>
        <v>0</v>
      </c>
      <c r="N337" s="13">
        <f t="shared" ref="N337" si="99">SUM(N338:N339)</f>
        <v>0</v>
      </c>
    </row>
    <row r="338" spans="1:14" ht="24" customHeight="1" x14ac:dyDescent="0.2">
      <c r="A338" s="11"/>
      <c r="B338" s="12" t="s">
        <v>39</v>
      </c>
      <c r="C338" s="195">
        <v>0</v>
      </c>
      <c r="D338" s="195">
        <v>0</v>
      </c>
      <c r="E338" s="269">
        <v>30</v>
      </c>
      <c r="F338" s="339">
        <v>0</v>
      </c>
      <c r="G338" s="409">
        <v>0</v>
      </c>
      <c r="H338" s="480">
        <v>0</v>
      </c>
      <c r="I338" s="688">
        <v>0</v>
      </c>
      <c r="J338" s="616">
        <v>0</v>
      </c>
      <c r="K338" s="688">
        <v>0</v>
      </c>
      <c r="L338" s="759">
        <v>0</v>
      </c>
      <c r="M338" s="924">
        <v>0</v>
      </c>
      <c r="N338" s="924">
        <v>0</v>
      </c>
    </row>
    <row r="339" spans="1:14" x14ac:dyDescent="0.2">
      <c r="A339" s="11"/>
      <c r="B339" s="12" t="s">
        <v>40</v>
      </c>
      <c r="C339" s="195">
        <v>0</v>
      </c>
      <c r="D339" s="195">
        <v>0</v>
      </c>
      <c r="E339" s="269">
        <v>100</v>
      </c>
      <c r="F339" s="339">
        <v>0</v>
      </c>
      <c r="G339" s="409">
        <v>0</v>
      </c>
      <c r="H339" s="480">
        <v>0</v>
      </c>
      <c r="I339" s="688">
        <v>0</v>
      </c>
      <c r="J339" s="616">
        <v>0</v>
      </c>
      <c r="K339" s="688">
        <v>0</v>
      </c>
      <c r="L339" s="759">
        <v>0</v>
      </c>
      <c r="M339" s="924">
        <v>0</v>
      </c>
      <c r="N339" s="924">
        <v>0</v>
      </c>
    </row>
    <row r="340" spans="1:14" x14ac:dyDescent="0.2">
      <c r="A340" s="9">
        <v>2</v>
      </c>
      <c r="B340" s="10" t="s">
        <v>42</v>
      </c>
      <c r="C340" s="188"/>
      <c r="D340" s="188"/>
      <c r="E340" s="266"/>
      <c r="F340" s="330"/>
      <c r="G340" s="400"/>
      <c r="H340" s="471"/>
      <c r="I340" s="679"/>
      <c r="J340" s="613"/>
      <c r="K340" s="679"/>
      <c r="L340" s="756"/>
      <c r="M340" s="921"/>
      <c r="N340" s="921"/>
    </row>
    <row r="341" spans="1:14" x14ac:dyDescent="0.2">
      <c r="A341" s="11"/>
      <c r="B341" s="12" t="s">
        <v>43</v>
      </c>
      <c r="C341" s="188"/>
      <c r="D341" s="188"/>
      <c r="E341" s="266"/>
      <c r="F341" s="330"/>
      <c r="G341" s="400"/>
      <c r="H341" s="471"/>
      <c r="I341" s="679"/>
      <c r="J341" s="613"/>
      <c r="K341" s="679"/>
      <c r="L341" s="756"/>
      <c r="M341" s="921"/>
      <c r="N341" s="921"/>
    </row>
    <row r="342" spans="1:14" ht="12.75" customHeight="1" x14ac:dyDescent="0.2">
      <c r="A342" s="11"/>
      <c r="B342" s="12" t="s">
        <v>44</v>
      </c>
      <c r="C342" s="188"/>
      <c r="D342" s="188"/>
      <c r="E342" s="266"/>
      <c r="F342" s="330"/>
      <c r="G342" s="400"/>
      <c r="H342" s="471"/>
      <c r="I342" s="679"/>
      <c r="J342" s="613"/>
      <c r="K342" s="679"/>
      <c r="L342" s="756"/>
      <c r="M342" s="921"/>
      <c r="N342" s="921"/>
    </row>
    <row r="343" spans="1:14" ht="12.75" customHeight="1" x14ac:dyDescent="0.2">
      <c r="A343" s="9"/>
      <c r="B343" s="12" t="s">
        <v>45</v>
      </c>
      <c r="C343" s="188"/>
      <c r="D343" s="188"/>
      <c r="E343" s="266"/>
      <c r="F343" s="330"/>
      <c r="G343" s="400"/>
      <c r="H343" s="471"/>
      <c r="I343" s="679"/>
      <c r="J343" s="613"/>
      <c r="K343" s="679"/>
      <c r="L343" s="756"/>
      <c r="M343" s="921"/>
      <c r="N343" s="921"/>
    </row>
    <row r="344" spans="1:14" x14ac:dyDescent="0.2">
      <c r="A344" s="14"/>
      <c r="B344" s="15" t="s">
        <v>46</v>
      </c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3.5" thickBot="1" x14ac:dyDescent="0.25">
      <c r="A345" s="17">
        <v>3</v>
      </c>
      <c r="B345" s="18" t="s">
        <v>47</v>
      </c>
      <c r="C345" s="179"/>
      <c r="D345" s="179"/>
      <c r="E345" s="257"/>
      <c r="F345" s="352"/>
      <c r="G345" s="422"/>
      <c r="H345" s="493"/>
      <c r="I345" s="701"/>
      <c r="J345" s="604"/>
      <c r="K345" s="701"/>
      <c r="L345" s="747"/>
      <c r="M345" s="912"/>
      <c r="N345" s="912"/>
    </row>
    <row r="346" spans="1:14" x14ac:dyDescent="0.2">
      <c r="B346" s="17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x14ac:dyDescent="0.2">
      <c r="A347" s="129" t="s">
        <v>66</v>
      </c>
      <c r="B347" s="17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x14ac:dyDescent="0.2">
      <c r="B348" s="17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x14ac:dyDescent="0.2">
      <c r="B349" s="17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x14ac:dyDescent="0.2">
      <c r="C350" s="1" t="s">
        <v>54</v>
      </c>
      <c r="D350" s="1" t="s">
        <v>54</v>
      </c>
      <c r="E350" s="1" t="s">
        <v>54</v>
      </c>
      <c r="F350" s="1" t="s">
        <v>54</v>
      </c>
      <c r="G350" s="1" t="s">
        <v>54</v>
      </c>
      <c r="H350" s="1" t="s">
        <v>54</v>
      </c>
      <c r="I350" s="1" t="s">
        <v>54</v>
      </c>
      <c r="J350" s="1" t="s">
        <v>54</v>
      </c>
      <c r="K350" s="1" t="s">
        <v>54</v>
      </c>
      <c r="L350" s="1" t="s">
        <v>54</v>
      </c>
      <c r="M350" s="1" t="s">
        <v>54</v>
      </c>
      <c r="N350" s="1" t="s">
        <v>54</v>
      </c>
    </row>
    <row r="351" spans="1:14" ht="12.75" customHeight="1" x14ac:dyDescent="0.2"/>
    <row r="352" spans="1:14" ht="12.75" customHeight="1" x14ac:dyDescent="0.2"/>
    <row r="353" spans="1:14" ht="12.75" customHeight="1" x14ac:dyDescent="0.2"/>
    <row r="354" spans="1:14" ht="12.75" customHeight="1" x14ac:dyDescent="0.2">
      <c r="A354" s="949" t="s">
        <v>0</v>
      </c>
      <c r="B354" s="949"/>
    </row>
    <row r="355" spans="1:14" ht="12.75" customHeight="1" x14ac:dyDescent="0.2">
      <c r="A355" s="949" t="s">
        <v>3</v>
      </c>
      <c r="B355" s="949"/>
    </row>
    <row r="356" spans="1:14" x14ac:dyDescent="0.2">
      <c r="A356" s="949" t="s">
        <v>4</v>
      </c>
      <c r="B356" s="949"/>
    </row>
    <row r="357" spans="1:14" ht="20.25" x14ac:dyDescent="0.3">
      <c r="C357" s="194"/>
    </row>
    <row r="358" spans="1:14" x14ac:dyDescent="0.2">
      <c r="C358" s="191"/>
    </row>
    <row r="359" spans="1:14" ht="12.75" customHeight="1" x14ac:dyDescent="0.2">
      <c r="A359" s="1" t="s">
        <v>6</v>
      </c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2.75" customHeight="1" x14ac:dyDescent="0.2">
      <c r="A360" s="1" t="s">
        <v>7</v>
      </c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s="3" customFormat="1" ht="15" customHeight="1" x14ac:dyDescent="0.2">
      <c r="A361" s="131" t="s">
        <v>59</v>
      </c>
      <c r="B361" s="131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</row>
    <row r="362" spans="1:14" ht="18" customHeight="1" thickBot="1" x14ac:dyDescent="0.25">
      <c r="A362" s="3"/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2.75" customHeight="1" x14ac:dyDescent="0.2">
      <c r="A363" s="950" t="s">
        <v>12</v>
      </c>
      <c r="B363" s="952" t="s">
        <v>13</v>
      </c>
      <c r="C363" s="193"/>
    </row>
    <row r="364" spans="1:14" ht="12.75" customHeight="1" x14ac:dyDescent="0.2">
      <c r="A364" s="951"/>
      <c r="B364" s="95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 customHeight="1" x14ac:dyDescent="0.2">
      <c r="A365" s="951"/>
      <c r="B365" s="953"/>
      <c r="C365" s="189" t="s">
        <v>17</v>
      </c>
      <c r="D365" s="189" t="s">
        <v>17</v>
      </c>
      <c r="E365" s="267" t="s">
        <v>17</v>
      </c>
      <c r="F365" s="331" t="s">
        <v>17</v>
      </c>
      <c r="G365" s="401" t="s">
        <v>17</v>
      </c>
      <c r="H365" s="472" t="s">
        <v>17</v>
      </c>
      <c r="I365" s="680" t="s">
        <v>17</v>
      </c>
      <c r="J365" s="614" t="s">
        <v>17</v>
      </c>
      <c r="K365" s="680" t="s">
        <v>17</v>
      </c>
      <c r="L365" s="757" t="s">
        <v>17</v>
      </c>
      <c r="M365" s="922" t="s">
        <v>17</v>
      </c>
      <c r="N365" s="922" t="s">
        <v>17</v>
      </c>
    </row>
    <row r="366" spans="1:14" ht="12.75" customHeight="1" x14ac:dyDescent="0.2">
      <c r="A366" s="951"/>
      <c r="B366" s="953"/>
      <c r="C366" s="190"/>
      <c r="D366" s="190"/>
      <c r="E366" s="268"/>
      <c r="F366" s="332"/>
      <c r="G366" s="402"/>
      <c r="H366" s="473"/>
      <c r="I366" s="681"/>
      <c r="J366" s="615"/>
      <c r="K366" s="681"/>
      <c r="L366" s="758"/>
      <c r="M366" s="923"/>
      <c r="N366" s="923"/>
    </row>
    <row r="367" spans="1:14" ht="30" customHeight="1" x14ac:dyDescent="0.2">
      <c r="A367" s="44" t="s">
        <v>24</v>
      </c>
      <c r="B367" s="45" t="s">
        <v>25</v>
      </c>
      <c r="C367" s="185" t="s">
        <v>32</v>
      </c>
      <c r="D367" s="185" t="s">
        <v>32</v>
      </c>
      <c r="E367" s="263" t="s">
        <v>32</v>
      </c>
      <c r="F367" s="327" t="s">
        <v>32</v>
      </c>
      <c r="G367" s="397" t="s">
        <v>32</v>
      </c>
      <c r="H367" s="468" t="s">
        <v>32</v>
      </c>
      <c r="I367" s="676" t="s">
        <v>32</v>
      </c>
      <c r="J367" s="610" t="s">
        <v>32</v>
      </c>
      <c r="K367" s="676" t="s">
        <v>32</v>
      </c>
      <c r="L367" s="753" t="s">
        <v>32</v>
      </c>
      <c r="M367" s="918" t="s">
        <v>32</v>
      </c>
      <c r="N367" s="918" t="s">
        <v>32</v>
      </c>
    </row>
    <row r="368" spans="1:14" ht="25.5" customHeight="1" x14ac:dyDescent="0.2">
      <c r="A368" s="5"/>
      <c r="B368" s="6" t="s">
        <v>36</v>
      </c>
      <c r="C368" s="41">
        <f t="shared" ref="C368:N368" si="100">SUM(C370,C373)</f>
        <v>0</v>
      </c>
      <c r="D368" s="41">
        <f t="shared" si="100"/>
        <v>200</v>
      </c>
      <c r="E368" s="41">
        <f t="shared" si="100"/>
        <v>0</v>
      </c>
      <c r="F368" s="41">
        <f t="shared" si="100"/>
        <v>0</v>
      </c>
      <c r="G368" s="41">
        <f t="shared" si="100"/>
        <v>0</v>
      </c>
      <c r="H368" s="41">
        <f t="shared" si="100"/>
        <v>0</v>
      </c>
      <c r="I368" s="41">
        <f t="shared" si="100"/>
        <v>0</v>
      </c>
      <c r="J368" s="41">
        <f t="shared" si="100"/>
        <v>0</v>
      </c>
      <c r="K368" s="41">
        <f t="shared" si="100"/>
        <v>0</v>
      </c>
      <c r="L368" s="41">
        <f t="shared" si="100"/>
        <v>0</v>
      </c>
      <c r="M368" s="41">
        <f t="shared" si="100"/>
        <v>0</v>
      </c>
      <c r="N368" s="41">
        <f t="shared" si="100"/>
        <v>300</v>
      </c>
    </row>
    <row r="369" spans="1:14" ht="20.100000000000001" customHeight="1" x14ac:dyDescent="0.2">
      <c r="A369" s="9">
        <v>1</v>
      </c>
      <c r="B369" s="10" t="s">
        <v>37</v>
      </c>
      <c r="C369" s="187"/>
      <c r="D369" s="187"/>
      <c r="E369" s="265"/>
      <c r="F369" s="329"/>
      <c r="G369" s="399"/>
      <c r="H369" s="470"/>
      <c r="I369" s="678"/>
      <c r="J369" s="612"/>
      <c r="K369" s="678"/>
      <c r="L369" s="755"/>
      <c r="M369" s="920"/>
      <c r="N369" s="920"/>
    </row>
    <row r="370" spans="1:14" ht="20.100000000000001" customHeight="1" x14ac:dyDescent="0.2">
      <c r="A370" s="11"/>
      <c r="B370" s="10" t="s">
        <v>38</v>
      </c>
      <c r="C370" s="204">
        <f t="shared" ref="C370:D370" si="101">SUM(C371:C372)</f>
        <v>0</v>
      </c>
      <c r="D370" s="204">
        <f t="shared" si="101"/>
        <v>0</v>
      </c>
      <c r="E370" s="275">
        <f t="shared" ref="E370" si="102">SUM(E371:E372)</f>
        <v>0</v>
      </c>
      <c r="F370" s="333">
        <f t="shared" ref="F370" si="103">SUM(F371:F372)</f>
        <v>0</v>
      </c>
      <c r="G370" s="403">
        <f t="shared" ref="G370" si="104">SUM(G371:G372)</f>
        <v>0</v>
      </c>
      <c r="H370" s="474">
        <f t="shared" ref="H370" si="105">SUM(H371:H372)</f>
        <v>0</v>
      </c>
      <c r="I370" s="682">
        <f t="shared" ref="I370" si="106">SUM(I371:I372)</f>
        <v>0</v>
      </c>
      <c r="J370" s="622">
        <f t="shared" ref="J370" si="107">SUM(J371:J372)</f>
        <v>0</v>
      </c>
      <c r="K370" s="682">
        <f t="shared" ref="K370" si="108">SUM(K371:K372)</f>
        <v>0</v>
      </c>
      <c r="L370" s="764">
        <f t="shared" ref="L370" si="109">SUM(L371:L372)</f>
        <v>0</v>
      </c>
      <c r="M370" s="930">
        <f t="shared" ref="M370" si="110">SUM(M371:M372)</f>
        <v>0</v>
      </c>
      <c r="N370" s="930">
        <f t="shared" ref="N370" si="111">SUM(N371:N372)</f>
        <v>0</v>
      </c>
    </row>
    <row r="371" spans="1:14" ht="20.100000000000001" customHeight="1" x14ac:dyDescent="0.2">
      <c r="A371" s="11"/>
      <c r="B371" s="12" t="s">
        <v>39</v>
      </c>
      <c r="C371" s="79">
        <v>0</v>
      </c>
      <c r="D371" s="79">
        <v>0</v>
      </c>
      <c r="E371" s="79">
        <v>0</v>
      </c>
      <c r="F371" s="79">
        <v>0</v>
      </c>
      <c r="G371" s="79">
        <v>0</v>
      </c>
      <c r="H371" s="79">
        <v>0</v>
      </c>
      <c r="I371" s="79">
        <v>0</v>
      </c>
      <c r="J371" s="79">
        <v>0</v>
      </c>
      <c r="K371" s="79">
        <v>0</v>
      </c>
      <c r="L371" s="79">
        <v>0</v>
      </c>
      <c r="M371" s="79">
        <v>0</v>
      </c>
      <c r="N371" s="79">
        <v>0</v>
      </c>
    </row>
    <row r="372" spans="1:14" ht="20.100000000000001" customHeight="1" x14ac:dyDescent="0.2">
      <c r="A372" s="11"/>
      <c r="B372" s="12" t="s">
        <v>40</v>
      </c>
      <c r="C372" s="79">
        <v>0</v>
      </c>
      <c r="D372" s="79">
        <v>0</v>
      </c>
      <c r="E372" s="79">
        <v>0</v>
      </c>
      <c r="F372" s="79">
        <v>0</v>
      </c>
      <c r="G372" s="79">
        <v>0</v>
      </c>
      <c r="H372" s="79">
        <v>0</v>
      </c>
      <c r="I372" s="79">
        <v>0</v>
      </c>
      <c r="J372" s="79">
        <v>0</v>
      </c>
      <c r="K372" s="79">
        <v>0</v>
      </c>
      <c r="L372" s="79">
        <v>0</v>
      </c>
      <c r="M372" s="79">
        <v>0</v>
      </c>
      <c r="N372" s="79">
        <v>0</v>
      </c>
    </row>
    <row r="373" spans="1:14" ht="20.100000000000001" customHeight="1" x14ac:dyDescent="0.2">
      <c r="A373" s="11"/>
      <c r="B373" s="10" t="s">
        <v>41</v>
      </c>
      <c r="C373" s="48">
        <f t="shared" ref="C373:D373" si="112">SUM(C374:C375)</f>
        <v>0</v>
      </c>
      <c r="D373" s="48">
        <f t="shared" si="112"/>
        <v>200</v>
      </c>
      <c r="E373" s="48">
        <f t="shared" ref="E373" si="113">SUM(E374:E375)</f>
        <v>0</v>
      </c>
      <c r="F373" s="48">
        <f t="shared" ref="F373" si="114">SUM(F374:F375)</f>
        <v>0</v>
      </c>
      <c r="G373" s="48">
        <f t="shared" ref="G373" si="115">SUM(G374:G375)</f>
        <v>0</v>
      </c>
      <c r="H373" s="48">
        <f t="shared" ref="H373" si="116">SUM(H374:H375)</f>
        <v>0</v>
      </c>
      <c r="I373" s="48">
        <f t="shared" ref="I373" si="117">SUM(I374:I375)</f>
        <v>0</v>
      </c>
      <c r="J373" s="48">
        <f t="shared" ref="J373" si="118">SUM(J374:J375)</f>
        <v>0</v>
      </c>
      <c r="K373" s="48">
        <f t="shared" ref="K373" si="119">SUM(K374:K375)</f>
        <v>0</v>
      </c>
      <c r="L373" s="48">
        <f t="shared" ref="L373" si="120">SUM(L374:L375)</f>
        <v>0</v>
      </c>
      <c r="M373" s="48">
        <f t="shared" ref="M373" si="121">SUM(M374:M375)</f>
        <v>0</v>
      </c>
      <c r="N373" s="48">
        <f t="shared" ref="N373" si="122">SUM(N374:N375)</f>
        <v>300</v>
      </c>
    </row>
    <row r="374" spans="1:14" ht="20.100000000000001" customHeight="1" x14ac:dyDescent="0.2">
      <c r="A374" s="11"/>
      <c r="B374" s="12" t="s">
        <v>39</v>
      </c>
      <c r="C374" s="200">
        <v>0</v>
      </c>
      <c r="D374" s="200">
        <v>0</v>
      </c>
      <c r="E374" s="273">
        <v>0</v>
      </c>
      <c r="F374" s="335">
        <v>0</v>
      </c>
      <c r="G374" s="405">
        <v>0</v>
      </c>
      <c r="H374" s="476">
        <v>0</v>
      </c>
      <c r="I374" s="684">
        <v>0</v>
      </c>
      <c r="J374" s="620">
        <v>0</v>
      </c>
      <c r="K374" s="684">
        <v>0</v>
      </c>
      <c r="L374" s="762">
        <v>0</v>
      </c>
      <c r="M374" s="928">
        <v>0</v>
      </c>
      <c r="N374" s="928">
        <v>0</v>
      </c>
    </row>
    <row r="375" spans="1:14" ht="20.100000000000001" customHeight="1" x14ac:dyDescent="0.2">
      <c r="A375" s="11"/>
      <c r="B375" s="12" t="s">
        <v>40</v>
      </c>
      <c r="C375" s="200">
        <v>0</v>
      </c>
      <c r="D375" s="200">
        <v>200</v>
      </c>
      <c r="E375" s="273">
        <v>0</v>
      </c>
      <c r="F375" s="335">
        <v>0</v>
      </c>
      <c r="G375" s="405">
        <v>0</v>
      </c>
      <c r="H375" s="476">
        <v>0</v>
      </c>
      <c r="I375" s="684">
        <v>0</v>
      </c>
      <c r="J375" s="620">
        <v>0</v>
      </c>
      <c r="K375" s="684">
        <v>0</v>
      </c>
      <c r="L375" s="762">
        <v>0</v>
      </c>
      <c r="M375" s="928">
        <v>0</v>
      </c>
      <c r="N375" s="928">
        <v>300</v>
      </c>
    </row>
    <row r="376" spans="1:14" ht="26.25" customHeight="1" x14ac:dyDescent="0.2">
      <c r="A376" s="9">
        <v>2</v>
      </c>
      <c r="B376" s="10" t="s">
        <v>42</v>
      </c>
      <c r="C376" s="188"/>
      <c r="D376" s="188"/>
      <c r="E376" s="266"/>
      <c r="F376" s="330"/>
      <c r="G376" s="400"/>
      <c r="H376" s="471"/>
      <c r="I376" s="679"/>
      <c r="J376" s="613"/>
      <c r="K376" s="679"/>
      <c r="L376" s="756"/>
      <c r="M376" s="921"/>
      <c r="N376" s="921"/>
    </row>
    <row r="377" spans="1:14" ht="20.100000000000001" customHeight="1" x14ac:dyDescent="0.2">
      <c r="A377" s="11"/>
      <c r="B377" s="12" t="s">
        <v>43</v>
      </c>
      <c r="C377" s="188"/>
      <c r="D377" s="188"/>
      <c r="E377" s="266"/>
      <c r="F377" s="330"/>
      <c r="G377" s="400"/>
      <c r="H377" s="471"/>
      <c r="I377" s="679"/>
      <c r="J377" s="613"/>
      <c r="K377" s="679"/>
      <c r="L377" s="756"/>
      <c r="M377" s="921"/>
      <c r="N377" s="921"/>
    </row>
    <row r="378" spans="1:14" ht="20.100000000000001" customHeight="1" x14ac:dyDescent="0.2">
      <c r="A378" s="11"/>
      <c r="B378" s="12" t="s">
        <v>44</v>
      </c>
      <c r="C378" s="188"/>
      <c r="D378" s="188"/>
      <c r="E378" s="266"/>
      <c r="F378" s="330"/>
      <c r="G378" s="400"/>
      <c r="H378" s="471"/>
      <c r="I378" s="679"/>
      <c r="J378" s="613"/>
      <c r="K378" s="679"/>
      <c r="L378" s="756"/>
      <c r="M378" s="921"/>
      <c r="N378" s="921"/>
    </row>
    <row r="379" spans="1:14" ht="20.100000000000001" customHeight="1" x14ac:dyDescent="0.2">
      <c r="A379" s="9"/>
      <c r="B379" s="12" t="s">
        <v>45</v>
      </c>
      <c r="C379" s="188"/>
      <c r="D379" s="188"/>
      <c r="E379" s="266"/>
      <c r="F379" s="330"/>
      <c r="G379" s="400"/>
      <c r="H379" s="471"/>
      <c r="I379" s="679"/>
      <c r="J379" s="613"/>
      <c r="K379" s="679"/>
      <c r="L379" s="756"/>
      <c r="M379" s="921"/>
      <c r="N379" s="921"/>
    </row>
    <row r="380" spans="1:14" ht="20.100000000000001" customHeight="1" x14ac:dyDescent="0.2">
      <c r="A380" s="14"/>
      <c r="B380" s="15" t="s">
        <v>46</v>
      </c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24" customHeight="1" thickBot="1" x14ac:dyDescent="0.25">
      <c r="A381" s="17">
        <v>3</v>
      </c>
      <c r="B381" s="18" t="s">
        <v>47</v>
      </c>
      <c r="C381" s="179"/>
      <c r="D381" s="179"/>
      <c r="E381" s="257"/>
      <c r="F381" s="352"/>
      <c r="G381" s="422"/>
      <c r="H381" s="493"/>
      <c r="I381" s="701"/>
      <c r="J381" s="604"/>
      <c r="K381" s="701"/>
      <c r="L381" s="747"/>
      <c r="M381" s="912"/>
      <c r="N381" s="912"/>
    </row>
    <row r="382" spans="1:14" x14ac:dyDescent="0.2">
      <c r="B382" s="17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x14ac:dyDescent="0.2">
      <c r="A383" s="129" t="s">
        <v>66</v>
      </c>
    </row>
    <row r="385" spans="1:14" ht="12.75" customHeight="1" x14ac:dyDescent="0.2"/>
    <row r="386" spans="1:14" ht="12.75" customHeight="1" x14ac:dyDescent="0.2"/>
    <row r="390" spans="1:14" ht="12.75" customHeight="1" x14ac:dyDescent="0.2">
      <c r="A390" s="949" t="s">
        <v>0</v>
      </c>
      <c r="B390" s="949"/>
    </row>
    <row r="391" spans="1:14" ht="12.75" customHeight="1" x14ac:dyDescent="0.2">
      <c r="A391" s="949" t="s">
        <v>3</v>
      </c>
      <c r="B391" s="949"/>
    </row>
    <row r="392" spans="1:14" ht="7.5" customHeight="1" x14ac:dyDescent="0.2">
      <c r="A392" s="949" t="s">
        <v>4</v>
      </c>
      <c r="B392" s="949"/>
    </row>
    <row r="393" spans="1:14" ht="18" customHeight="1" x14ac:dyDescent="0.3">
      <c r="C393" s="194"/>
    </row>
    <row r="394" spans="1:14" ht="12.75" customHeight="1" x14ac:dyDescent="0.2">
      <c r="C394" s="191"/>
    </row>
    <row r="395" spans="1:14" ht="12.75" customHeight="1" x14ac:dyDescent="0.2">
      <c r="A395" s="1" t="s">
        <v>6</v>
      </c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2.75" customHeight="1" x14ac:dyDescent="0.2">
      <c r="A396" s="1" t="s">
        <v>7</v>
      </c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s="3" customFormat="1" ht="12.75" customHeight="1" x14ac:dyDescent="0.2">
      <c r="A397" s="131" t="s">
        <v>58</v>
      </c>
      <c r="B397" s="131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</row>
    <row r="398" spans="1:14" ht="30" customHeight="1" thickBot="1" x14ac:dyDescent="0.2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25.5" customHeight="1" x14ac:dyDescent="0.2">
      <c r="A399" s="950" t="s">
        <v>12</v>
      </c>
      <c r="B399" s="952" t="s">
        <v>13</v>
      </c>
      <c r="C399" s="193"/>
    </row>
    <row r="400" spans="1:14" ht="20.100000000000001" customHeight="1" x14ac:dyDescent="0.2">
      <c r="A400" s="951"/>
      <c r="B400" s="95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20.100000000000001" customHeight="1" x14ac:dyDescent="0.2">
      <c r="A401" s="951"/>
      <c r="B401" s="953"/>
      <c r="C401" s="189" t="s">
        <v>17</v>
      </c>
      <c r="D401" s="189" t="s">
        <v>17</v>
      </c>
      <c r="E401" s="267" t="s">
        <v>17</v>
      </c>
      <c r="F401" s="331" t="s">
        <v>17</v>
      </c>
      <c r="G401" s="401" t="s">
        <v>17</v>
      </c>
      <c r="H401" s="472" t="s">
        <v>17</v>
      </c>
      <c r="I401" s="680" t="s">
        <v>17</v>
      </c>
      <c r="J401" s="614" t="s">
        <v>17</v>
      </c>
      <c r="K401" s="680" t="s">
        <v>17</v>
      </c>
      <c r="L401" s="757" t="s">
        <v>17</v>
      </c>
      <c r="M401" s="922" t="s">
        <v>17</v>
      </c>
      <c r="N401" s="922" t="s">
        <v>17</v>
      </c>
    </row>
    <row r="402" spans="1:14" ht="20.100000000000001" customHeight="1" x14ac:dyDescent="0.2">
      <c r="A402" s="951"/>
      <c r="B402" s="953"/>
      <c r="C402" s="190"/>
      <c r="D402" s="190"/>
      <c r="E402" s="268"/>
      <c r="F402" s="332"/>
      <c r="G402" s="402"/>
      <c r="H402" s="473"/>
      <c r="I402" s="681"/>
      <c r="J402" s="615"/>
      <c r="K402" s="681"/>
      <c r="L402" s="758"/>
      <c r="M402" s="923"/>
      <c r="N402" s="923"/>
    </row>
    <row r="403" spans="1:14" ht="20.100000000000001" customHeight="1" x14ac:dyDescent="0.2">
      <c r="A403" s="44" t="s">
        <v>24</v>
      </c>
      <c r="B403" s="45" t="s">
        <v>25</v>
      </c>
      <c r="C403" s="185" t="s">
        <v>32</v>
      </c>
      <c r="D403" s="185" t="s">
        <v>32</v>
      </c>
      <c r="E403" s="263" t="s">
        <v>32</v>
      </c>
      <c r="F403" s="327" t="s">
        <v>32</v>
      </c>
      <c r="G403" s="397" t="s">
        <v>32</v>
      </c>
      <c r="H403" s="468" t="s">
        <v>32</v>
      </c>
      <c r="I403" s="676" t="s">
        <v>32</v>
      </c>
      <c r="J403" s="610" t="s">
        <v>32</v>
      </c>
      <c r="K403" s="676" t="s">
        <v>32</v>
      </c>
      <c r="L403" s="753" t="s">
        <v>32</v>
      </c>
      <c r="M403" s="918" t="s">
        <v>32</v>
      </c>
      <c r="N403" s="918" t="s">
        <v>32</v>
      </c>
    </row>
    <row r="404" spans="1:14" ht="20.100000000000001" customHeight="1" x14ac:dyDescent="0.2">
      <c r="A404" s="5"/>
      <c r="B404" s="6" t="s">
        <v>36</v>
      </c>
      <c r="C404" s="7">
        <f t="shared" ref="C404:N404" si="123">SUM(C406,C409)</f>
        <v>0</v>
      </c>
      <c r="D404" s="7">
        <f t="shared" si="123"/>
        <v>0</v>
      </c>
      <c r="E404" s="7">
        <f t="shared" si="123"/>
        <v>375</v>
      </c>
      <c r="F404" s="7">
        <f t="shared" si="123"/>
        <v>540</v>
      </c>
      <c r="G404" s="7">
        <f t="shared" si="123"/>
        <v>0</v>
      </c>
      <c r="H404" s="7">
        <f t="shared" si="123"/>
        <v>0</v>
      </c>
      <c r="I404" s="7">
        <f t="shared" si="123"/>
        <v>0</v>
      </c>
      <c r="J404" s="7">
        <f t="shared" si="123"/>
        <v>0</v>
      </c>
      <c r="K404" s="7">
        <f t="shared" si="123"/>
        <v>0</v>
      </c>
      <c r="L404" s="7">
        <f t="shared" si="123"/>
        <v>0</v>
      </c>
      <c r="M404" s="7">
        <f t="shared" si="123"/>
        <v>0</v>
      </c>
      <c r="N404" s="7">
        <f t="shared" si="123"/>
        <v>0</v>
      </c>
    </row>
    <row r="405" spans="1:14" ht="20.100000000000001" customHeight="1" x14ac:dyDescent="0.2">
      <c r="A405" s="9">
        <v>1</v>
      </c>
      <c r="B405" s="10" t="s">
        <v>37</v>
      </c>
      <c r="C405" s="188"/>
      <c r="D405" s="188"/>
      <c r="E405" s="266"/>
      <c r="F405" s="330"/>
      <c r="G405" s="400"/>
      <c r="H405" s="471"/>
      <c r="I405" s="679"/>
      <c r="J405" s="613"/>
      <c r="K405" s="679"/>
      <c r="L405" s="756"/>
      <c r="M405" s="921"/>
      <c r="N405" s="921"/>
    </row>
    <row r="406" spans="1:14" ht="20.100000000000001" customHeight="1" x14ac:dyDescent="0.2">
      <c r="A406" s="11"/>
      <c r="B406" s="10" t="s">
        <v>38</v>
      </c>
      <c r="C406" s="198">
        <f t="shared" ref="C406:D406" si="124">SUM(C407:C408)</f>
        <v>0</v>
      </c>
      <c r="D406" s="198">
        <f t="shared" si="124"/>
        <v>0</v>
      </c>
      <c r="E406" s="272">
        <f t="shared" ref="E406" si="125">SUM(E407:E408)</f>
        <v>0</v>
      </c>
      <c r="F406" s="338">
        <f t="shared" ref="F406" si="126">SUM(F407:F408)</f>
        <v>0</v>
      </c>
      <c r="G406" s="408">
        <f t="shared" ref="G406" si="127">SUM(G407:G408)</f>
        <v>0</v>
      </c>
      <c r="H406" s="479">
        <f t="shared" ref="H406" si="128">SUM(H407:H408)</f>
        <v>0</v>
      </c>
      <c r="I406" s="687">
        <f t="shared" ref="I406" si="129">SUM(I407:I408)</f>
        <v>0</v>
      </c>
      <c r="J406" s="619">
        <f t="shared" ref="J406" si="130">SUM(J407:J408)</f>
        <v>0</v>
      </c>
      <c r="K406" s="687">
        <f t="shared" ref="K406" si="131">SUM(K407:K408)</f>
        <v>0</v>
      </c>
      <c r="L406" s="761">
        <f t="shared" ref="L406" si="132">SUM(L407:L408)</f>
        <v>0</v>
      </c>
      <c r="M406" s="927">
        <f t="shared" ref="M406" si="133">SUM(M407:M408)</f>
        <v>0</v>
      </c>
      <c r="N406" s="927">
        <f t="shared" ref="N406" si="134">SUM(N407:N408)</f>
        <v>0</v>
      </c>
    </row>
    <row r="407" spans="1:14" ht="26.25" customHeight="1" x14ac:dyDescent="0.2">
      <c r="A407" s="11"/>
      <c r="B407" s="12" t="s">
        <v>39</v>
      </c>
      <c r="C407" s="84">
        <v>0</v>
      </c>
      <c r="D407" s="84">
        <v>0</v>
      </c>
      <c r="E407" s="84">
        <v>0</v>
      </c>
      <c r="F407" s="84">
        <v>0</v>
      </c>
      <c r="G407" s="84">
        <v>0</v>
      </c>
      <c r="H407" s="84">
        <v>0</v>
      </c>
      <c r="I407" s="84">
        <v>0</v>
      </c>
      <c r="J407" s="84">
        <v>0</v>
      </c>
      <c r="K407" s="84">
        <v>0</v>
      </c>
      <c r="L407" s="84">
        <v>0</v>
      </c>
      <c r="M407" s="84">
        <v>0</v>
      </c>
      <c r="N407" s="84">
        <v>0</v>
      </c>
    </row>
    <row r="408" spans="1:14" ht="20.100000000000001" customHeight="1" x14ac:dyDescent="0.2">
      <c r="A408" s="11"/>
      <c r="B408" s="12" t="s">
        <v>40</v>
      </c>
      <c r="C408" s="84">
        <v>0</v>
      </c>
      <c r="D408" s="84">
        <v>0</v>
      </c>
      <c r="E408" s="84">
        <v>0</v>
      </c>
      <c r="F408" s="84">
        <v>0</v>
      </c>
      <c r="G408" s="84">
        <v>0</v>
      </c>
      <c r="H408" s="84">
        <v>0</v>
      </c>
      <c r="I408" s="84">
        <v>0</v>
      </c>
      <c r="J408" s="84">
        <v>0</v>
      </c>
      <c r="K408" s="84">
        <v>0</v>
      </c>
      <c r="L408" s="84">
        <v>0</v>
      </c>
      <c r="M408" s="84">
        <v>0</v>
      </c>
      <c r="N408" s="84">
        <v>0</v>
      </c>
    </row>
    <row r="409" spans="1:14" ht="20.100000000000001" customHeight="1" x14ac:dyDescent="0.2">
      <c r="A409" s="11"/>
      <c r="B409" s="10" t="s">
        <v>41</v>
      </c>
      <c r="C409" s="13">
        <f t="shared" ref="C409:D409" si="135">SUM(C410:C411)</f>
        <v>0</v>
      </c>
      <c r="D409" s="13">
        <f t="shared" si="135"/>
        <v>0</v>
      </c>
      <c r="E409" s="13">
        <f t="shared" ref="E409" si="136">SUM(E410:E411)</f>
        <v>375</v>
      </c>
      <c r="F409" s="13">
        <f t="shared" ref="F409" si="137">SUM(F410:F411)</f>
        <v>540</v>
      </c>
      <c r="G409" s="13">
        <f t="shared" ref="G409" si="138">SUM(G410:G411)</f>
        <v>0</v>
      </c>
      <c r="H409" s="13">
        <f t="shared" ref="H409" si="139">SUM(H410:H411)</f>
        <v>0</v>
      </c>
      <c r="I409" s="13">
        <f t="shared" ref="I409" si="140">SUM(I410:I411)</f>
        <v>0</v>
      </c>
      <c r="J409" s="13">
        <f t="shared" ref="J409" si="141">SUM(J410:J411)</f>
        <v>0</v>
      </c>
      <c r="K409" s="13">
        <f t="shared" ref="K409" si="142">SUM(K410:K411)</f>
        <v>0</v>
      </c>
      <c r="L409" s="13">
        <f t="shared" ref="L409" si="143">SUM(L410:L411)</f>
        <v>0</v>
      </c>
      <c r="M409" s="13">
        <f t="shared" ref="M409" si="144">SUM(M410:M411)</f>
        <v>0</v>
      </c>
      <c r="N409" s="13">
        <f t="shared" ref="N409" si="145">SUM(N410:N411)</f>
        <v>0</v>
      </c>
    </row>
    <row r="410" spans="1:14" ht="20.100000000000001" customHeight="1" x14ac:dyDescent="0.2">
      <c r="A410" s="11"/>
      <c r="B410" s="12" t="s">
        <v>39</v>
      </c>
      <c r="C410" s="195">
        <v>0</v>
      </c>
      <c r="D410" s="195">
        <v>0</v>
      </c>
      <c r="E410" s="269">
        <v>0</v>
      </c>
      <c r="F410" s="339">
        <v>540</v>
      </c>
      <c r="G410" s="409">
        <v>0</v>
      </c>
      <c r="H410" s="480">
        <v>0</v>
      </c>
      <c r="I410" s="688">
        <v>0</v>
      </c>
      <c r="J410" s="616">
        <v>0</v>
      </c>
      <c r="K410" s="688">
        <v>0</v>
      </c>
      <c r="L410" s="759">
        <v>0</v>
      </c>
      <c r="M410" s="924">
        <v>0</v>
      </c>
      <c r="N410" s="924">
        <v>0</v>
      </c>
    </row>
    <row r="411" spans="1:14" ht="20.100000000000001" customHeight="1" x14ac:dyDescent="0.2">
      <c r="A411" s="11"/>
      <c r="B411" s="12" t="s">
        <v>40</v>
      </c>
      <c r="C411" s="195">
        <v>0</v>
      </c>
      <c r="D411" s="195">
        <v>0</v>
      </c>
      <c r="E411" s="269">
        <v>375</v>
      </c>
      <c r="F411" s="339">
        <v>0</v>
      </c>
      <c r="G411" s="409">
        <v>0</v>
      </c>
      <c r="H411" s="480">
        <v>0</v>
      </c>
      <c r="I411" s="688">
        <v>0</v>
      </c>
      <c r="J411" s="616">
        <v>0</v>
      </c>
      <c r="K411" s="688">
        <v>0</v>
      </c>
      <c r="L411" s="759">
        <v>0</v>
      </c>
      <c r="M411" s="924">
        <v>0</v>
      </c>
      <c r="N411" s="924">
        <v>0</v>
      </c>
    </row>
    <row r="412" spans="1:14" ht="24" customHeight="1" x14ac:dyDescent="0.2">
      <c r="A412" s="9">
        <v>2</v>
      </c>
      <c r="B412" s="10" t="s">
        <v>42</v>
      </c>
      <c r="C412" s="188"/>
      <c r="D412" s="188"/>
      <c r="E412" s="266"/>
      <c r="F412" s="330"/>
      <c r="G412" s="400"/>
      <c r="H412" s="471"/>
      <c r="I412" s="679"/>
      <c r="J412" s="613"/>
      <c r="K412" s="679"/>
      <c r="L412" s="756"/>
      <c r="M412" s="921"/>
      <c r="N412" s="921"/>
    </row>
    <row r="413" spans="1:14" ht="12.75" customHeight="1" x14ac:dyDescent="0.2">
      <c r="A413" s="11"/>
      <c r="B413" s="12" t="s">
        <v>43</v>
      </c>
      <c r="C413" s="188"/>
      <c r="D413" s="188"/>
      <c r="E413" s="266"/>
      <c r="F413" s="330"/>
      <c r="G413" s="400"/>
      <c r="H413" s="471"/>
      <c r="I413" s="679"/>
      <c r="J413" s="613"/>
      <c r="K413" s="679"/>
      <c r="L413" s="756"/>
      <c r="M413" s="921"/>
      <c r="N413" s="921"/>
    </row>
    <row r="414" spans="1:14" x14ac:dyDescent="0.2">
      <c r="A414" s="11"/>
      <c r="B414" s="12" t="s">
        <v>44</v>
      </c>
      <c r="C414" s="188"/>
      <c r="D414" s="188"/>
      <c r="E414" s="266"/>
      <c r="F414" s="330"/>
      <c r="G414" s="400"/>
      <c r="H414" s="471"/>
      <c r="I414" s="679"/>
      <c r="J414" s="613"/>
      <c r="K414" s="679"/>
      <c r="L414" s="756"/>
      <c r="M414" s="921"/>
      <c r="N414" s="921"/>
    </row>
    <row r="415" spans="1:14" x14ac:dyDescent="0.2">
      <c r="A415" s="9"/>
      <c r="B415" s="12" t="s">
        <v>45</v>
      </c>
      <c r="C415" s="188"/>
      <c r="D415" s="188"/>
      <c r="E415" s="266"/>
      <c r="F415" s="330"/>
      <c r="G415" s="400"/>
      <c r="H415" s="471"/>
      <c r="I415" s="679"/>
      <c r="J415" s="613"/>
      <c r="K415" s="679"/>
      <c r="L415" s="756"/>
      <c r="M415" s="921"/>
      <c r="N415" s="921"/>
    </row>
    <row r="416" spans="1:14" x14ac:dyDescent="0.2">
      <c r="A416" s="14"/>
      <c r="B416" s="15" t="s">
        <v>46</v>
      </c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3.5" thickBot="1" x14ac:dyDescent="0.25">
      <c r="A417" s="17">
        <v>3</v>
      </c>
      <c r="B417" s="18" t="s">
        <v>47</v>
      </c>
      <c r="C417" s="179"/>
      <c r="D417" s="179"/>
      <c r="E417" s="257"/>
      <c r="F417" s="352"/>
      <c r="G417" s="422"/>
      <c r="H417" s="493"/>
      <c r="I417" s="701"/>
      <c r="J417" s="604"/>
      <c r="K417" s="701"/>
      <c r="L417" s="747"/>
      <c r="M417" s="912"/>
      <c r="N417" s="912"/>
    </row>
    <row r="418" spans="1:14" x14ac:dyDescent="0.2">
      <c r="B418" s="17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 x14ac:dyDescent="0.2">
      <c r="A419" s="129" t="s">
        <v>66</v>
      </c>
    </row>
    <row r="426" spans="1:14" ht="12.75" customHeight="1" x14ac:dyDescent="0.2">
      <c r="A426" s="949" t="s">
        <v>0</v>
      </c>
      <c r="B426" s="949"/>
    </row>
    <row r="427" spans="1:14" ht="12.75" customHeight="1" x14ac:dyDescent="0.2">
      <c r="A427" s="949" t="s">
        <v>3</v>
      </c>
      <c r="B427" s="949"/>
    </row>
    <row r="428" spans="1:14" x14ac:dyDescent="0.2">
      <c r="A428" s="949" t="s">
        <v>4</v>
      </c>
      <c r="B428" s="949"/>
    </row>
    <row r="429" spans="1:14" ht="20.25" x14ac:dyDescent="0.3">
      <c r="C429" s="194"/>
    </row>
    <row r="430" spans="1:14" x14ac:dyDescent="0.2">
      <c r="C430" s="191"/>
    </row>
    <row r="431" spans="1:14" ht="12.75" customHeight="1" x14ac:dyDescent="0.2">
      <c r="A431" s="1" t="s">
        <v>6</v>
      </c>
      <c r="C431" s="2" t="s">
        <v>79</v>
      </c>
      <c r="D431" s="2" t="s">
        <v>80</v>
      </c>
      <c r="E431" s="2" t="s">
        <v>88</v>
      </c>
      <c r="F431" s="2" t="s">
        <v>82</v>
      </c>
      <c r="G431" s="2" t="s">
        <v>91</v>
      </c>
      <c r="H431" s="2" t="s">
        <v>89</v>
      </c>
      <c r="I431" s="2" t="s">
        <v>85</v>
      </c>
      <c r="J431" s="2" t="s">
        <v>86</v>
      </c>
      <c r="K431" s="2" t="s">
        <v>87</v>
      </c>
      <c r="L431" s="2" t="s">
        <v>93</v>
      </c>
      <c r="M431" s="2"/>
      <c r="N431" s="2"/>
    </row>
    <row r="432" spans="1:14" ht="12.75" customHeight="1" x14ac:dyDescent="0.2">
      <c r="A432" s="1" t="s">
        <v>7</v>
      </c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3.5" thickBot="1" x14ac:dyDescent="0.25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2.75" customHeight="1" x14ac:dyDescent="0.2">
      <c r="A434" s="950" t="s">
        <v>12</v>
      </c>
      <c r="B434" s="952" t="s">
        <v>13</v>
      </c>
      <c r="C434" s="193"/>
    </row>
    <row r="435" spans="1:14" ht="12.75" customHeight="1" x14ac:dyDescent="0.2">
      <c r="A435" s="951"/>
      <c r="B435" s="95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2.75" customHeight="1" x14ac:dyDescent="0.2">
      <c r="A436" s="951"/>
      <c r="B436" s="953"/>
      <c r="C436" s="189" t="s">
        <v>17</v>
      </c>
      <c r="D436" s="189" t="s">
        <v>17</v>
      </c>
      <c r="E436" s="267" t="s">
        <v>17</v>
      </c>
      <c r="F436" s="331" t="s">
        <v>17</v>
      </c>
      <c r="G436" s="401" t="s">
        <v>17</v>
      </c>
      <c r="H436" s="472" t="s">
        <v>17</v>
      </c>
      <c r="I436" s="680" t="s">
        <v>17</v>
      </c>
      <c r="J436" s="614" t="s">
        <v>17</v>
      </c>
      <c r="K436" s="680" t="s">
        <v>17</v>
      </c>
      <c r="L436" s="757" t="s">
        <v>17</v>
      </c>
      <c r="M436" s="922" t="s">
        <v>17</v>
      </c>
      <c r="N436" s="922" t="s">
        <v>17</v>
      </c>
    </row>
    <row r="437" spans="1:14" ht="12.75" customHeight="1" x14ac:dyDescent="0.2">
      <c r="A437" s="951"/>
      <c r="B437" s="953"/>
      <c r="C437" s="190"/>
      <c r="D437" s="190"/>
      <c r="E437" s="268"/>
      <c r="F437" s="332"/>
      <c r="G437" s="402"/>
      <c r="H437" s="473"/>
      <c r="I437" s="681"/>
      <c r="J437" s="615"/>
      <c r="K437" s="681"/>
      <c r="L437" s="758"/>
      <c r="M437" s="923"/>
      <c r="N437" s="923"/>
    </row>
    <row r="438" spans="1:14" x14ac:dyDescent="0.2">
      <c r="A438" s="44" t="s">
        <v>24</v>
      </c>
      <c r="B438" s="45" t="s">
        <v>25</v>
      </c>
      <c r="C438" s="185" t="s">
        <v>32</v>
      </c>
      <c r="D438" s="185" t="s">
        <v>32</v>
      </c>
      <c r="E438" s="263" t="s">
        <v>32</v>
      </c>
      <c r="F438" s="327" t="s">
        <v>32</v>
      </c>
      <c r="G438" s="397" t="s">
        <v>32</v>
      </c>
      <c r="H438" s="468" t="s">
        <v>32</v>
      </c>
      <c r="I438" s="676" t="s">
        <v>32</v>
      </c>
      <c r="J438" s="610" t="s">
        <v>32</v>
      </c>
      <c r="K438" s="676" t="s">
        <v>32</v>
      </c>
      <c r="L438" s="753" t="s">
        <v>32</v>
      </c>
      <c r="M438" s="918" t="s">
        <v>32</v>
      </c>
      <c r="N438" s="918" t="s">
        <v>32</v>
      </c>
    </row>
    <row r="439" spans="1:14" ht="15.75" x14ac:dyDescent="0.2">
      <c r="A439" s="5"/>
      <c r="B439" s="6" t="s">
        <v>36</v>
      </c>
      <c r="C439" s="55">
        <f t="shared" ref="C439:N439" si="146">SUM(C15,C50,C85,C120,C155,C190,C225,C261,C296,C332,C368,C404)</f>
        <v>80</v>
      </c>
      <c r="D439" s="55">
        <f t="shared" si="146"/>
        <v>1548</v>
      </c>
      <c r="E439" s="55">
        <f t="shared" si="146"/>
        <v>1186</v>
      </c>
      <c r="F439" s="55">
        <f t="shared" si="146"/>
        <v>540</v>
      </c>
      <c r="G439" s="55">
        <f t="shared" si="146"/>
        <v>0</v>
      </c>
      <c r="H439" s="55">
        <f t="shared" si="146"/>
        <v>0</v>
      </c>
      <c r="I439" s="55">
        <f t="shared" si="146"/>
        <v>0</v>
      </c>
      <c r="J439" s="55">
        <f t="shared" si="146"/>
        <v>0</v>
      </c>
      <c r="K439" s="55">
        <f t="shared" si="146"/>
        <v>0</v>
      </c>
      <c r="L439" s="55">
        <f t="shared" si="146"/>
        <v>0</v>
      </c>
      <c r="M439" s="55">
        <f t="shared" si="146"/>
        <v>0</v>
      </c>
      <c r="N439" s="55">
        <f t="shared" si="146"/>
        <v>300</v>
      </c>
    </row>
    <row r="440" spans="1:14" x14ac:dyDescent="0.2">
      <c r="A440" s="9">
        <v>1</v>
      </c>
      <c r="B440" s="10" t="s">
        <v>37</v>
      </c>
      <c r="C440" s="188"/>
      <c r="D440" s="188"/>
      <c r="E440" s="266"/>
      <c r="F440" s="330"/>
      <c r="G440" s="400"/>
      <c r="H440" s="471"/>
      <c r="I440" s="679"/>
      <c r="J440" s="613"/>
      <c r="K440" s="679"/>
      <c r="L440" s="756"/>
      <c r="M440" s="921"/>
      <c r="N440" s="921"/>
    </row>
    <row r="441" spans="1:14" ht="14.25" x14ac:dyDescent="0.2">
      <c r="A441" s="11"/>
      <c r="B441" s="10" t="s">
        <v>38</v>
      </c>
      <c r="C441" s="183">
        <f t="shared" ref="C441:N443" si="147">SUM(C87,C17,C298,C192,C122,C334,C227,C263,C157,C406,C370,C52)</f>
        <v>0</v>
      </c>
      <c r="D441" s="183">
        <f t="shared" si="147"/>
        <v>0</v>
      </c>
      <c r="E441" s="261">
        <f t="shared" si="147"/>
        <v>0</v>
      </c>
      <c r="F441" s="349">
        <f t="shared" si="147"/>
        <v>0</v>
      </c>
      <c r="G441" s="419">
        <f t="shared" si="147"/>
        <v>0</v>
      </c>
      <c r="H441" s="490">
        <f t="shared" si="147"/>
        <v>0</v>
      </c>
      <c r="I441" s="698">
        <f t="shared" si="147"/>
        <v>0</v>
      </c>
      <c r="J441" s="608">
        <f t="shared" si="147"/>
        <v>0</v>
      </c>
      <c r="K441" s="698">
        <f t="shared" si="147"/>
        <v>0</v>
      </c>
      <c r="L441" s="751">
        <f t="shared" si="147"/>
        <v>0</v>
      </c>
      <c r="M441" s="916">
        <f t="shared" si="147"/>
        <v>0</v>
      </c>
      <c r="N441" s="916">
        <f t="shared" si="147"/>
        <v>0</v>
      </c>
    </row>
    <row r="442" spans="1:14" ht="15" x14ac:dyDescent="0.2">
      <c r="A442" s="11"/>
      <c r="B442" s="12" t="s">
        <v>39</v>
      </c>
      <c r="C442" s="182">
        <f t="shared" si="147"/>
        <v>0</v>
      </c>
      <c r="D442" s="182">
        <f t="shared" si="147"/>
        <v>0</v>
      </c>
      <c r="E442" s="260">
        <f t="shared" si="147"/>
        <v>0</v>
      </c>
      <c r="F442" s="342">
        <f t="shared" si="147"/>
        <v>0</v>
      </c>
      <c r="G442" s="412">
        <f t="shared" si="147"/>
        <v>0</v>
      </c>
      <c r="H442" s="483">
        <f t="shared" si="147"/>
        <v>0</v>
      </c>
      <c r="I442" s="691">
        <f t="shared" si="147"/>
        <v>0</v>
      </c>
      <c r="J442" s="607">
        <f t="shared" si="147"/>
        <v>0</v>
      </c>
      <c r="K442" s="691">
        <f t="shared" si="147"/>
        <v>0</v>
      </c>
      <c r="L442" s="750">
        <f t="shared" si="147"/>
        <v>0</v>
      </c>
      <c r="M442" s="915">
        <f t="shared" si="147"/>
        <v>0</v>
      </c>
      <c r="N442" s="915">
        <f t="shared" si="147"/>
        <v>0</v>
      </c>
    </row>
    <row r="443" spans="1:14" ht="15" x14ac:dyDescent="0.2">
      <c r="A443" s="11"/>
      <c r="B443" s="12" t="s">
        <v>40</v>
      </c>
      <c r="C443" s="182">
        <f t="shared" si="147"/>
        <v>0</v>
      </c>
      <c r="D443" s="182">
        <f t="shared" si="147"/>
        <v>0</v>
      </c>
      <c r="E443" s="260">
        <f t="shared" si="147"/>
        <v>0</v>
      </c>
      <c r="F443" s="342">
        <f t="shared" si="147"/>
        <v>0</v>
      </c>
      <c r="G443" s="412">
        <f t="shared" si="147"/>
        <v>0</v>
      </c>
      <c r="H443" s="483">
        <f t="shared" si="147"/>
        <v>0</v>
      </c>
      <c r="I443" s="691">
        <f t="shared" si="147"/>
        <v>0</v>
      </c>
      <c r="J443" s="607">
        <f t="shared" si="147"/>
        <v>0</v>
      </c>
      <c r="K443" s="691">
        <f t="shared" si="147"/>
        <v>0</v>
      </c>
      <c r="L443" s="750">
        <f t="shared" si="147"/>
        <v>0</v>
      </c>
      <c r="M443" s="915">
        <f t="shared" si="147"/>
        <v>0</v>
      </c>
      <c r="N443" s="915">
        <f t="shared" si="147"/>
        <v>0</v>
      </c>
    </row>
    <row r="444" spans="1:14" ht="14.25" x14ac:dyDescent="0.2">
      <c r="A444" s="11"/>
      <c r="B444" s="10" t="s">
        <v>41</v>
      </c>
      <c r="C444" s="66">
        <f t="shared" ref="C444:N446" si="148">SUM(C20,C55,C90,C125,C160,C195,C230,C266,C301,C337,C373,C409)</f>
        <v>80</v>
      </c>
      <c r="D444" s="66">
        <f t="shared" si="148"/>
        <v>1548</v>
      </c>
      <c r="E444" s="66">
        <f t="shared" si="148"/>
        <v>1186</v>
      </c>
      <c r="F444" s="66">
        <f t="shared" si="148"/>
        <v>540</v>
      </c>
      <c r="G444" s="66">
        <f t="shared" si="148"/>
        <v>0</v>
      </c>
      <c r="H444" s="66">
        <f t="shared" si="148"/>
        <v>0</v>
      </c>
      <c r="I444" s="66">
        <f t="shared" si="148"/>
        <v>0</v>
      </c>
      <c r="J444" s="66">
        <f t="shared" si="148"/>
        <v>0</v>
      </c>
      <c r="K444" s="66">
        <f t="shared" si="148"/>
        <v>0</v>
      </c>
      <c r="L444" s="66">
        <f t="shared" si="148"/>
        <v>0</v>
      </c>
      <c r="M444" s="66">
        <f t="shared" si="148"/>
        <v>0</v>
      </c>
      <c r="N444" s="66">
        <f t="shared" si="148"/>
        <v>300</v>
      </c>
    </row>
    <row r="445" spans="1:14" ht="15" x14ac:dyDescent="0.2">
      <c r="A445" s="11"/>
      <c r="B445" s="12" t="s">
        <v>39</v>
      </c>
      <c r="C445" s="61">
        <f t="shared" si="148"/>
        <v>0</v>
      </c>
      <c r="D445" s="61">
        <f t="shared" si="148"/>
        <v>407</v>
      </c>
      <c r="E445" s="61">
        <f t="shared" si="148"/>
        <v>361</v>
      </c>
      <c r="F445" s="61">
        <f t="shared" si="148"/>
        <v>540</v>
      </c>
      <c r="G445" s="61">
        <f t="shared" si="148"/>
        <v>0</v>
      </c>
      <c r="H445" s="61">
        <f t="shared" si="148"/>
        <v>0</v>
      </c>
      <c r="I445" s="61">
        <f t="shared" si="148"/>
        <v>0</v>
      </c>
      <c r="J445" s="61">
        <f t="shared" si="148"/>
        <v>0</v>
      </c>
      <c r="K445" s="61">
        <f t="shared" si="148"/>
        <v>0</v>
      </c>
      <c r="L445" s="61">
        <f t="shared" si="148"/>
        <v>0</v>
      </c>
      <c r="M445" s="61">
        <f t="shared" si="148"/>
        <v>0</v>
      </c>
      <c r="N445" s="61">
        <f t="shared" si="148"/>
        <v>0</v>
      </c>
    </row>
    <row r="446" spans="1:14" ht="15" x14ac:dyDescent="0.2">
      <c r="A446" s="11"/>
      <c r="B446" s="12" t="s">
        <v>40</v>
      </c>
      <c r="C446" s="61">
        <f t="shared" si="148"/>
        <v>80</v>
      </c>
      <c r="D446" s="61">
        <f t="shared" si="148"/>
        <v>1141</v>
      </c>
      <c r="E446" s="61">
        <f t="shared" si="148"/>
        <v>825</v>
      </c>
      <c r="F446" s="61">
        <f t="shared" si="148"/>
        <v>0</v>
      </c>
      <c r="G446" s="61">
        <f t="shared" si="148"/>
        <v>0</v>
      </c>
      <c r="H446" s="61">
        <f t="shared" si="148"/>
        <v>0</v>
      </c>
      <c r="I446" s="61">
        <f t="shared" si="148"/>
        <v>0</v>
      </c>
      <c r="J446" s="61">
        <f t="shared" si="148"/>
        <v>0</v>
      </c>
      <c r="K446" s="61">
        <f t="shared" si="148"/>
        <v>0</v>
      </c>
      <c r="L446" s="61">
        <f t="shared" si="148"/>
        <v>0</v>
      </c>
      <c r="M446" s="61">
        <f t="shared" si="148"/>
        <v>0</v>
      </c>
      <c r="N446" s="61">
        <f t="shared" si="148"/>
        <v>300</v>
      </c>
    </row>
    <row r="447" spans="1:14" x14ac:dyDescent="0.2">
      <c r="A447" s="9">
        <v>2</v>
      </c>
      <c r="B447" s="10" t="s">
        <v>42</v>
      </c>
      <c r="C447" s="188"/>
      <c r="D447" s="188"/>
      <c r="E447" s="266"/>
      <c r="F447" s="330"/>
      <c r="G447" s="400"/>
      <c r="H447" s="471"/>
      <c r="I447" s="679"/>
      <c r="J447" s="613"/>
      <c r="K447" s="679"/>
      <c r="L447" s="756"/>
      <c r="M447" s="921"/>
      <c r="N447" s="921"/>
    </row>
    <row r="448" spans="1:14" x14ac:dyDescent="0.2">
      <c r="A448" s="11"/>
      <c r="B448" s="12" t="s">
        <v>43</v>
      </c>
      <c r="C448" s="188"/>
      <c r="D448" s="188"/>
      <c r="E448" s="266"/>
      <c r="F448" s="330"/>
      <c r="G448" s="400"/>
      <c r="H448" s="471"/>
      <c r="I448" s="679"/>
      <c r="J448" s="613"/>
      <c r="K448" s="679"/>
      <c r="L448" s="756"/>
      <c r="M448" s="921"/>
      <c r="N448" s="921"/>
    </row>
    <row r="449" spans="1:14" x14ac:dyDescent="0.2">
      <c r="A449" s="11"/>
      <c r="B449" s="12" t="s">
        <v>44</v>
      </c>
      <c r="C449" s="188"/>
      <c r="D449" s="188"/>
      <c r="E449" s="266"/>
      <c r="F449" s="330"/>
      <c r="G449" s="400"/>
      <c r="H449" s="471"/>
      <c r="I449" s="679"/>
      <c r="J449" s="613"/>
      <c r="K449" s="679"/>
      <c r="L449" s="756"/>
      <c r="M449" s="921"/>
      <c r="N449" s="921"/>
    </row>
    <row r="450" spans="1:14" x14ac:dyDescent="0.2">
      <c r="A450" s="9"/>
      <c r="B450" s="12" t="s">
        <v>45</v>
      </c>
      <c r="C450" s="188"/>
      <c r="D450" s="188"/>
      <c r="E450" s="266"/>
      <c r="F450" s="330"/>
      <c r="G450" s="400"/>
      <c r="H450" s="471"/>
      <c r="I450" s="679"/>
      <c r="J450" s="613"/>
      <c r="K450" s="679"/>
      <c r="L450" s="756"/>
      <c r="M450" s="921"/>
      <c r="N450" s="921"/>
    </row>
    <row r="451" spans="1:14" ht="12.75" customHeight="1" x14ac:dyDescent="0.2">
      <c r="A451" s="14"/>
      <c r="B451" s="15" t="s">
        <v>46</v>
      </c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 customHeight="1" thickBot="1" x14ac:dyDescent="0.25">
      <c r="A452" s="21">
        <v>3</v>
      </c>
      <c r="B452" s="22" t="s">
        <v>47</v>
      </c>
      <c r="C452" s="179"/>
      <c r="D452" s="179"/>
      <c r="E452" s="257"/>
      <c r="F452" s="352"/>
      <c r="G452" s="422"/>
      <c r="H452" s="493"/>
      <c r="I452" s="701"/>
      <c r="J452" s="604"/>
      <c r="K452" s="701"/>
      <c r="L452" s="747"/>
      <c r="M452" s="912"/>
      <c r="N452" s="912"/>
    </row>
    <row r="453" spans="1:14" ht="12.75" customHeight="1" x14ac:dyDescent="0.2">
      <c r="B453" s="178"/>
      <c r="C453" s="8" t="s">
        <v>1</v>
      </c>
      <c r="D453" s="8" t="s">
        <v>1</v>
      </c>
      <c r="E453" s="8" t="s">
        <v>1</v>
      </c>
      <c r="F453" s="8" t="s">
        <v>1</v>
      </c>
      <c r="G453" s="8" t="s">
        <v>1</v>
      </c>
      <c r="H453" s="8" t="s">
        <v>1</v>
      </c>
      <c r="I453" s="8" t="s">
        <v>1</v>
      </c>
      <c r="J453" s="8" t="s">
        <v>1</v>
      </c>
      <c r="K453" s="8" t="s">
        <v>1</v>
      </c>
      <c r="L453" s="8" t="s">
        <v>1</v>
      </c>
      <c r="M453" s="8" t="s">
        <v>1</v>
      </c>
      <c r="N453" s="8" t="s">
        <v>1</v>
      </c>
    </row>
    <row r="454" spans="1:14" x14ac:dyDescent="0.2">
      <c r="A454" s="129" t="s">
        <v>66</v>
      </c>
    </row>
    <row r="455" spans="1:14" x14ac:dyDescent="0.2">
      <c r="C455" s="1" t="s">
        <v>1</v>
      </c>
      <c r="D455" s="1" t="s">
        <v>1</v>
      </c>
      <c r="E455" s="1" t="s">
        <v>1</v>
      </c>
      <c r="F455" s="1" t="s">
        <v>1</v>
      </c>
      <c r="G455" s="1" t="s">
        <v>1</v>
      </c>
      <c r="H455" s="1" t="s">
        <v>1</v>
      </c>
      <c r="I455" s="1" t="s">
        <v>1</v>
      </c>
      <c r="J455" s="1" t="s">
        <v>1</v>
      </c>
      <c r="K455" s="1" t="s">
        <v>1</v>
      </c>
      <c r="L455" s="1" t="s">
        <v>1</v>
      </c>
      <c r="M455" s="1" t="s">
        <v>1</v>
      </c>
      <c r="N455" s="1" t="s">
        <v>1</v>
      </c>
    </row>
    <row r="456" spans="1:14" x14ac:dyDescent="0.2">
      <c r="C456" s="1" t="s">
        <v>1</v>
      </c>
      <c r="D456" s="1" t="s">
        <v>1</v>
      </c>
      <c r="E456" s="1" t="s">
        <v>1</v>
      </c>
      <c r="F456" s="1" t="s">
        <v>1</v>
      </c>
      <c r="G456" s="1" t="s">
        <v>1</v>
      </c>
      <c r="H456" s="1" t="s">
        <v>1</v>
      </c>
      <c r="I456" s="1" t="s">
        <v>1</v>
      </c>
      <c r="J456" s="1" t="s">
        <v>1</v>
      </c>
      <c r="K456" s="1" t="s">
        <v>1</v>
      </c>
      <c r="L456" s="1" t="s">
        <v>1</v>
      </c>
      <c r="M456" s="1" t="s">
        <v>1</v>
      </c>
      <c r="N456" s="1" t="s">
        <v>1</v>
      </c>
    </row>
    <row r="457" spans="1:14" ht="20.100000000000001" customHeight="1" x14ac:dyDescent="0.2"/>
    <row r="458" spans="1:14" ht="20.100000000000001" customHeight="1" x14ac:dyDescent="0.2"/>
    <row r="459" spans="1:14" ht="20.100000000000001" customHeight="1" x14ac:dyDescent="0.2"/>
    <row r="460" spans="1:14" ht="20.100000000000001" customHeight="1" x14ac:dyDescent="0.2"/>
    <row r="461" spans="1:14" ht="20.100000000000001" customHeight="1" x14ac:dyDescent="0.2"/>
    <row r="462" spans="1:14" ht="20.100000000000001" customHeight="1" x14ac:dyDescent="0.2"/>
    <row r="463" spans="1:14" ht="26.25" customHeight="1" x14ac:dyDescent="0.2"/>
    <row r="464" spans="1:14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5">
    <mergeCell ref="A434:A437"/>
    <mergeCell ref="B434:B437"/>
    <mergeCell ref="A427:B427"/>
    <mergeCell ref="A428:B428"/>
    <mergeCell ref="A390:B390"/>
    <mergeCell ref="A391:B391"/>
    <mergeCell ref="A426:B426"/>
    <mergeCell ref="A392:B392"/>
    <mergeCell ref="A399:A402"/>
    <mergeCell ref="B399:B402"/>
    <mergeCell ref="B185:B188"/>
    <mergeCell ref="B220:B223"/>
    <mergeCell ref="A354:B354"/>
    <mergeCell ref="A355:B355"/>
    <mergeCell ref="A327:A330"/>
    <mergeCell ref="B327:B330"/>
    <mergeCell ref="A319:B319"/>
    <mergeCell ref="A320:B320"/>
    <mergeCell ref="A213:B213"/>
    <mergeCell ref="B256:B259"/>
    <mergeCell ref="A284:B284"/>
    <mergeCell ref="A291:A294"/>
    <mergeCell ref="B291:B294"/>
    <mergeCell ref="A318:B318"/>
    <mergeCell ref="A73:B73"/>
    <mergeCell ref="A80:A83"/>
    <mergeCell ref="B80:B83"/>
    <mergeCell ref="A71:B71"/>
    <mergeCell ref="A72:B72"/>
    <mergeCell ref="A106:B106"/>
    <mergeCell ref="A176:B176"/>
    <mergeCell ref="A177:B177"/>
    <mergeCell ref="A141:B141"/>
    <mergeCell ref="A142:B142"/>
    <mergeCell ref="A143:B143"/>
    <mergeCell ref="A150:A153"/>
    <mergeCell ref="B150:B153"/>
    <mergeCell ref="A107:B107"/>
    <mergeCell ref="A108:B108"/>
    <mergeCell ref="A363:A366"/>
    <mergeCell ref="B363:B366"/>
    <mergeCell ref="A220:A223"/>
    <mergeCell ref="A115:A118"/>
    <mergeCell ref="B115:B118"/>
    <mergeCell ref="A178:B178"/>
    <mergeCell ref="A247:B247"/>
    <mergeCell ref="A248:B248"/>
    <mergeCell ref="A211:B211"/>
    <mergeCell ref="A212:B212"/>
    <mergeCell ref="A185:A188"/>
    <mergeCell ref="A356:B356"/>
    <mergeCell ref="A282:B282"/>
    <mergeCell ref="A283:B283"/>
    <mergeCell ref="A249:B249"/>
    <mergeCell ref="A256:A259"/>
    <mergeCell ref="A1:B1"/>
    <mergeCell ref="A2:B2"/>
    <mergeCell ref="A3:B3"/>
    <mergeCell ref="A38:B38"/>
    <mergeCell ref="A45:A48"/>
    <mergeCell ref="B45:B48"/>
    <mergeCell ref="B10:B13"/>
    <mergeCell ref="A10:A13"/>
    <mergeCell ref="A36:B36"/>
    <mergeCell ref="A37:B37"/>
  </mergeCells>
  <pageMargins left="0.69930555555555596" right="0.69930555555555596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86"/>
  <sheetViews>
    <sheetView tabSelected="1" topLeftCell="A429" zoomScale="90" zoomScaleNormal="90" workbookViewId="0">
      <pane xSplit="2" topLeftCell="C1" activePane="topRight" state="frozen"/>
      <selection activeCell="P494" sqref="P494"/>
      <selection pane="topRight" activeCell="Q445" sqref="Q445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16384" width="9.140625" style="1"/>
  </cols>
  <sheetData>
    <row r="1" spans="1:14" ht="12.75" customHeight="1" x14ac:dyDescent="0.2">
      <c r="A1" s="949" t="s">
        <v>0</v>
      </c>
      <c r="B1" s="949"/>
      <c r="C1" s="954" t="s">
        <v>2</v>
      </c>
    </row>
    <row r="2" spans="1:14" ht="12.75" customHeight="1" x14ac:dyDescent="0.2">
      <c r="A2" s="949" t="s">
        <v>3</v>
      </c>
      <c r="B2" s="949"/>
      <c r="C2" s="954"/>
    </row>
    <row r="3" spans="1:14" x14ac:dyDescent="0.2">
      <c r="A3" s="949" t="s">
        <v>4</v>
      </c>
      <c r="B3" s="949"/>
    </row>
    <row r="6" spans="1:14" x14ac:dyDescent="0.2">
      <c r="A6" s="1" t="s">
        <v>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 customHeight="1" x14ac:dyDescent="0.2">
      <c r="A7" s="1" t="s">
        <v>7</v>
      </c>
      <c r="C7" s="192" t="s">
        <v>9</v>
      </c>
    </row>
    <row r="8" spans="1:14" s="3" customFormat="1" ht="12.75" customHeight="1" x14ac:dyDescent="0.2">
      <c r="A8" s="130" t="s">
        <v>49</v>
      </c>
      <c r="B8" s="130"/>
      <c r="C8" s="199" t="s">
        <v>67</v>
      </c>
    </row>
    <row r="9" spans="1:14" ht="7.5" customHeight="1" thickBot="1" x14ac:dyDescent="0.25">
      <c r="A9" s="3"/>
      <c r="B9" s="3"/>
    </row>
    <row r="10" spans="1:14" ht="18" customHeight="1" x14ac:dyDescent="0.2">
      <c r="A10" s="950" t="s">
        <v>12</v>
      </c>
      <c r="B10" s="952" t="s">
        <v>13</v>
      </c>
      <c r="C10" s="193"/>
    </row>
    <row r="11" spans="1:14" ht="12.75" customHeight="1" x14ac:dyDescent="0.2">
      <c r="A11" s="951"/>
      <c r="B11" s="95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 customHeight="1" x14ac:dyDescent="0.2">
      <c r="A12" s="951"/>
      <c r="B12" s="953"/>
      <c r="C12" s="189" t="s">
        <v>19</v>
      </c>
      <c r="D12" s="189" t="s">
        <v>19</v>
      </c>
      <c r="E12" s="267" t="s">
        <v>19</v>
      </c>
      <c r="F12" s="331" t="s">
        <v>19</v>
      </c>
      <c r="G12" s="401" t="s">
        <v>19</v>
      </c>
      <c r="H12" s="472" t="s">
        <v>19</v>
      </c>
      <c r="I12" s="614" t="s">
        <v>19</v>
      </c>
      <c r="J12" s="680" t="s">
        <v>19</v>
      </c>
      <c r="K12" s="680" t="s">
        <v>19</v>
      </c>
      <c r="L12" s="774" t="s">
        <v>19</v>
      </c>
      <c r="M12" s="922" t="s">
        <v>19</v>
      </c>
      <c r="N12" s="944" t="s">
        <v>19</v>
      </c>
    </row>
    <row r="13" spans="1:14" ht="12.75" customHeight="1" x14ac:dyDescent="0.2">
      <c r="A13" s="951"/>
      <c r="B13" s="953"/>
      <c r="C13" s="190"/>
      <c r="D13" s="190"/>
      <c r="E13" s="268"/>
      <c r="F13" s="332"/>
      <c r="G13" s="402"/>
      <c r="H13" s="473"/>
      <c r="I13" s="615"/>
      <c r="J13" s="681"/>
      <c r="K13" s="681"/>
      <c r="L13" s="775"/>
      <c r="M13" s="923"/>
      <c r="N13" s="945"/>
    </row>
    <row r="14" spans="1:14" x14ac:dyDescent="0.2">
      <c r="A14" s="44" t="s">
        <v>24</v>
      </c>
      <c r="B14" s="45" t="s">
        <v>25</v>
      </c>
      <c r="C14" s="185" t="s">
        <v>34</v>
      </c>
      <c r="D14" s="185" t="s">
        <v>34</v>
      </c>
      <c r="E14" s="263" t="s">
        <v>34</v>
      </c>
      <c r="F14" s="327" t="s">
        <v>34</v>
      </c>
      <c r="G14" s="397" t="s">
        <v>34</v>
      </c>
      <c r="H14" s="468" t="s">
        <v>34</v>
      </c>
      <c r="I14" s="610" t="s">
        <v>34</v>
      </c>
      <c r="J14" s="676" t="s">
        <v>34</v>
      </c>
      <c r="K14" s="676" t="s">
        <v>34</v>
      </c>
      <c r="L14" s="771" t="s">
        <v>34</v>
      </c>
      <c r="M14" s="918" t="s">
        <v>34</v>
      </c>
      <c r="N14" s="942" t="s">
        <v>34</v>
      </c>
    </row>
    <row r="15" spans="1:14" ht="30" customHeight="1" x14ac:dyDescent="0.2">
      <c r="A15" s="5"/>
      <c r="B15" s="6" t="s">
        <v>36</v>
      </c>
      <c r="C15" s="7">
        <f t="shared" ref="C15:N15" si="0">SUM(C17,C20)</f>
        <v>0</v>
      </c>
      <c r="D15" s="7">
        <f t="shared" si="0"/>
        <v>0</v>
      </c>
      <c r="E15" s="7">
        <f t="shared" si="0"/>
        <v>0</v>
      </c>
      <c r="F15" s="7">
        <f t="shared" si="0"/>
        <v>0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>
        <f t="shared" si="0"/>
        <v>0</v>
      </c>
      <c r="M15" s="7">
        <f t="shared" si="0"/>
        <v>0</v>
      </c>
      <c r="N15" s="7">
        <f t="shared" si="0"/>
        <v>0</v>
      </c>
    </row>
    <row r="16" spans="1:14" ht="25.5" customHeight="1" x14ac:dyDescent="0.2">
      <c r="A16" s="9">
        <v>1</v>
      </c>
      <c r="B16" s="10" t="s">
        <v>37</v>
      </c>
      <c r="C16" s="188"/>
      <c r="D16" s="188"/>
      <c r="E16" s="266"/>
      <c r="F16" s="330"/>
      <c r="G16" s="400"/>
      <c r="H16" s="471"/>
      <c r="I16" s="613"/>
      <c r="J16" s="679"/>
      <c r="K16" s="679"/>
      <c r="L16" s="773"/>
      <c r="M16" s="921"/>
      <c r="N16" s="943"/>
    </row>
    <row r="17" spans="1:14" ht="12.75" customHeight="1" x14ac:dyDescent="0.2">
      <c r="A17" s="11"/>
      <c r="B17" s="10" t="s">
        <v>38</v>
      </c>
      <c r="C17" s="198">
        <f t="shared" ref="C17:D17" si="1">SUM(C18:C19)</f>
        <v>0</v>
      </c>
      <c r="D17" s="198">
        <f t="shared" si="1"/>
        <v>0</v>
      </c>
      <c r="E17" s="272">
        <f t="shared" ref="E17:N17" si="2">SUM(E18:E19)</f>
        <v>0</v>
      </c>
      <c r="F17" s="338">
        <f t="shared" si="2"/>
        <v>0</v>
      </c>
      <c r="G17" s="408">
        <f t="shared" si="2"/>
        <v>0</v>
      </c>
      <c r="H17" s="479">
        <f t="shared" si="2"/>
        <v>0</v>
      </c>
      <c r="I17" s="619">
        <f t="shared" si="2"/>
        <v>0</v>
      </c>
      <c r="J17" s="687">
        <f t="shared" si="2"/>
        <v>0</v>
      </c>
      <c r="K17" s="687">
        <f t="shared" si="2"/>
        <v>0</v>
      </c>
      <c r="L17" s="781">
        <f t="shared" si="2"/>
        <v>0</v>
      </c>
      <c r="M17" s="927">
        <f t="shared" si="2"/>
        <v>0</v>
      </c>
      <c r="N17" s="947">
        <f t="shared" si="2"/>
        <v>0</v>
      </c>
    </row>
    <row r="18" spans="1:14" ht="12.75" customHeight="1" x14ac:dyDescent="0.2">
      <c r="A18" s="11"/>
      <c r="B18" s="12" t="s">
        <v>39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1:14" ht="12.75" customHeight="1" x14ac:dyDescent="0.2">
      <c r="A19" s="11"/>
      <c r="B19" s="12" t="s">
        <v>40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</row>
    <row r="20" spans="1:14" ht="12.75" customHeight="1" x14ac:dyDescent="0.2">
      <c r="A20" s="11"/>
      <c r="B20" s="10" t="s">
        <v>41</v>
      </c>
      <c r="C20" s="13">
        <f t="shared" ref="C20:N20" si="3">SUM(C21:C22)</f>
        <v>0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  <c r="H20" s="13">
        <f t="shared" si="3"/>
        <v>0</v>
      </c>
      <c r="I20" s="13">
        <f t="shared" si="3"/>
        <v>0</v>
      </c>
      <c r="J20" s="13">
        <f t="shared" si="3"/>
        <v>0</v>
      </c>
      <c r="K20" s="13">
        <f t="shared" si="3"/>
        <v>0</v>
      </c>
      <c r="L20" s="13">
        <f t="shared" si="3"/>
        <v>0</v>
      </c>
      <c r="M20" s="13">
        <f t="shared" si="3"/>
        <v>0</v>
      </c>
      <c r="N20" s="13">
        <f t="shared" si="3"/>
        <v>0</v>
      </c>
    </row>
    <row r="21" spans="1:14" ht="12.75" customHeight="1" x14ac:dyDescent="0.2">
      <c r="A21" s="11"/>
      <c r="B21" s="12" t="s">
        <v>39</v>
      </c>
      <c r="C21" s="195">
        <v>0</v>
      </c>
      <c r="D21" s="195">
        <v>0</v>
      </c>
      <c r="E21" s="269">
        <v>0</v>
      </c>
      <c r="F21" s="339">
        <v>0</v>
      </c>
      <c r="G21" s="409">
        <v>0</v>
      </c>
      <c r="H21" s="480">
        <v>0</v>
      </c>
      <c r="I21" s="616">
        <v>0</v>
      </c>
      <c r="J21" s="688">
        <v>0</v>
      </c>
      <c r="K21" s="688">
        <v>0</v>
      </c>
      <c r="L21" s="782">
        <v>0</v>
      </c>
      <c r="M21" s="924">
        <v>0</v>
      </c>
      <c r="N21" s="946">
        <v>0</v>
      </c>
    </row>
    <row r="22" spans="1:14" x14ac:dyDescent="0.2">
      <c r="A22" s="11"/>
      <c r="B22" s="12" t="s">
        <v>40</v>
      </c>
      <c r="C22" s="195">
        <v>0</v>
      </c>
      <c r="D22" s="195">
        <v>0</v>
      </c>
      <c r="E22" s="269">
        <v>0</v>
      </c>
      <c r="F22" s="339">
        <v>0</v>
      </c>
      <c r="G22" s="409">
        <v>0</v>
      </c>
      <c r="H22" s="480">
        <v>0</v>
      </c>
      <c r="I22" s="616">
        <v>0</v>
      </c>
      <c r="J22" s="688">
        <v>0</v>
      </c>
      <c r="K22" s="688">
        <v>0</v>
      </c>
      <c r="L22" s="782">
        <v>0</v>
      </c>
      <c r="M22" s="924">
        <v>0</v>
      </c>
      <c r="N22" s="946">
        <v>0</v>
      </c>
    </row>
    <row r="23" spans="1:14" x14ac:dyDescent="0.2">
      <c r="A23" s="9">
        <v>2</v>
      </c>
      <c r="B23" s="10" t="s">
        <v>42</v>
      </c>
      <c r="C23" s="188"/>
      <c r="D23" s="188"/>
      <c r="E23" s="266"/>
      <c r="F23" s="330"/>
      <c r="G23" s="400"/>
      <c r="H23" s="471"/>
      <c r="I23" s="613"/>
      <c r="J23" s="679"/>
      <c r="K23" s="679"/>
      <c r="L23" s="773"/>
      <c r="M23" s="921"/>
      <c r="N23" s="943"/>
    </row>
    <row r="24" spans="1:14" x14ac:dyDescent="0.2">
      <c r="A24" s="11"/>
      <c r="B24" s="12" t="s">
        <v>43</v>
      </c>
      <c r="C24" s="188"/>
      <c r="D24" s="188"/>
      <c r="E24" s="266"/>
      <c r="F24" s="330"/>
      <c r="G24" s="400"/>
      <c r="H24" s="471"/>
      <c r="I24" s="613"/>
      <c r="J24" s="679"/>
      <c r="K24" s="679"/>
      <c r="L24" s="773"/>
      <c r="M24" s="921"/>
      <c r="N24" s="943"/>
    </row>
    <row r="25" spans="1:14" ht="12.75" customHeight="1" x14ac:dyDescent="0.2">
      <c r="A25" s="11"/>
      <c r="B25" s="12" t="s">
        <v>44</v>
      </c>
      <c r="C25" s="188"/>
      <c r="D25" s="188"/>
      <c r="E25" s="266"/>
      <c r="F25" s="330"/>
      <c r="G25" s="400"/>
      <c r="H25" s="471"/>
      <c r="I25" s="613"/>
      <c r="J25" s="679"/>
      <c r="K25" s="679"/>
      <c r="L25" s="773"/>
      <c r="M25" s="921"/>
      <c r="N25" s="943"/>
    </row>
    <row r="26" spans="1:14" ht="12.75" customHeight="1" x14ac:dyDescent="0.2">
      <c r="A26" s="9"/>
      <c r="B26" s="12" t="s">
        <v>45</v>
      </c>
      <c r="C26" s="188"/>
      <c r="D26" s="188"/>
      <c r="E26" s="266"/>
      <c r="F26" s="330"/>
      <c r="G26" s="400"/>
      <c r="H26" s="471"/>
      <c r="I26" s="613"/>
      <c r="J26" s="679"/>
      <c r="K26" s="679"/>
      <c r="L26" s="773"/>
      <c r="M26" s="921"/>
      <c r="N26" s="943"/>
    </row>
    <row r="27" spans="1:14" x14ac:dyDescent="0.2">
      <c r="A27" s="14"/>
      <c r="B27" s="15" t="s">
        <v>46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3.5" thickBot="1" x14ac:dyDescent="0.25">
      <c r="A28" s="17">
        <v>3</v>
      </c>
      <c r="B28" s="18" t="s">
        <v>47</v>
      </c>
      <c r="C28" s="179"/>
      <c r="D28" s="179"/>
      <c r="E28" s="257"/>
      <c r="F28" s="352"/>
      <c r="G28" s="422"/>
      <c r="H28" s="493"/>
      <c r="I28" s="604"/>
      <c r="J28" s="701"/>
      <c r="K28" s="701"/>
      <c r="L28" s="793"/>
      <c r="M28" s="912"/>
      <c r="N28" s="938"/>
    </row>
    <row r="29" spans="1:14" x14ac:dyDescent="0.2">
      <c r="B29" s="17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">
      <c r="A30" s="129" t="s">
        <v>66</v>
      </c>
    </row>
    <row r="33" spans="1:14" ht="12.75" customHeight="1" x14ac:dyDescent="0.2"/>
    <row r="34" spans="1:14" ht="12.75" customHeight="1" x14ac:dyDescent="0.2"/>
    <row r="36" spans="1:14" ht="12.75" customHeight="1" x14ac:dyDescent="0.2">
      <c r="A36" s="949" t="s">
        <v>0</v>
      </c>
      <c r="B36" s="949"/>
      <c r="C36" s="954" t="s">
        <v>2</v>
      </c>
    </row>
    <row r="37" spans="1:14" ht="12.75" customHeight="1" x14ac:dyDescent="0.2">
      <c r="A37" s="949" t="s">
        <v>3</v>
      </c>
      <c r="B37" s="949"/>
      <c r="C37" s="954"/>
    </row>
    <row r="38" spans="1:14" x14ac:dyDescent="0.2">
      <c r="A38" s="949" t="s">
        <v>4</v>
      </c>
      <c r="B38" s="949"/>
    </row>
    <row r="39" spans="1:14" ht="12.75" customHeight="1" x14ac:dyDescent="0.2"/>
    <row r="40" spans="1:14" ht="12.75" customHeight="1" x14ac:dyDescent="0.2"/>
    <row r="41" spans="1:14" ht="15" customHeight="1" x14ac:dyDescent="0.2">
      <c r="A41" s="1" t="s">
        <v>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8" customHeight="1" x14ac:dyDescent="0.2">
      <c r="A42" s="3" t="s">
        <v>7</v>
      </c>
      <c r="B42" s="3"/>
      <c r="C42" s="192" t="str">
        <f>+C7</f>
        <v>: Januari</v>
      </c>
    </row>
    <row r="43" spans="1:14" s="3" customFormat="1" ht="12.75" customHeight="1" x14ac:dyDescent="0.2">
      <c r="A43" s="131" t="s">
        <v>60</v>
      </c>
      <c r="B43" s="131"/>
      <c r="C43" s="199" t="str">
        <f>+C8</f>
        <v>: 2022</v>
      </c>
    </row>
    <row r="44" spans="1:14" ht="13.5" thickBot="1" x14ac:dyDescent="0.25"/>
    <row r="45" spans="1:14" ht="12.75" customHeight="1" x14ac:dyDescent="0.2">
      <c r="A45" s="950" t="s">
        <v>12</v>
      </c>
      <c r="B45" s="952" t="s">
        <v>13</v>
      </c>
      <c r="C45" s="193"/>
    </row>
    <row r="46" spans="1:14" ht="12.75" customHeight="1" x14ac:dyDescent="0.2">
      <c r="A46" s="951"/>
      <c r="B46" s="95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 customHeight="1" x14ac:dyDescent="0.2">
      <c r="A47" s="951"/>
      <c r="B47" s="953"/>
      <c r="C47" s="189" t="s">
        <v>19</v>
      </c>
      <c r="D47" s="189" t="s">
        <v>19</v>
      </c>
      <c r="E47" s="267" t="s">
        <v>19</v>
      </c>
      <c r="F47" s="331" t="s">
        <v>19</v>
      </c>
      <c r="G47" s="401" t="s">
        <v>19</v>
      </c>
      <c r="H47" s="472" t="s">
        <v>19</v>
      </c>
      <c r="I47" s="614" t="s">
        <v>19</v>
      </c>
      <c r="J47" s="680" t="s">
        <v>19</v>
      </c>
      <c r="K47" s="680" t="s">
        <v>19</v>
      </c>
      <c r="L47" s="774" t="s">
        <v>19</v>
      </c>
      <c r="M47" s="922" t="s">
        <v>19</v>
      </c>
      <c r="N47" s="944" t="s">
        <v>19</v>
      </c>
    </row>
    <row r="48" spans="1:14" ht="12.75" customHeight="1" x14ac:dyDescent="0.2">
      <c r="A48" s="951"/>
      <c r="B48" s="953"/>
      <c r="C48" s="190"/>
      <c r="D48" s="190"/>
      <c r="E48" s="268"/>
      <c r="F48" s="332"/>
      <c r="G48" s="402"/>
      <c r="H48" s="473"/>
      <c r="I48" s="615"/>
      <c r="J48" s="681"/>
      <c r="K48" s="681"/>
      <c r="L48" s="775"/>
      <c r="M48" s="923"/>
      <c r="N48" s="945"/>
    </row>
    <row r="49" spans="1:14" ht="12.75" customHeight="1" x14ac:dyDescent="0.2">
      <c r="A49" s="44" t="s">
        <v>24</v>
      </c>
      <c r="B49" s="45" t="s">
        <v>25</v>
      </c>
      <c r="C49" s="185" t="s">
        <v>34</v>
      </c>
      <c r="D49" s="185" t="s">
        <v>34</v>
      </c>
      <c r="E49" s="263" t="s">
        <v>34</v>
      </c>
      <c r="F49" s="327" t="s">
        <v>34</v>
      </c>
      <c r="G49" s="397" t="s">
        <v>34</v>
      </c>
      <c r="H49" s="468" t="s">
        <v>34</v>
      </c>
      <c r="I49" s="610" t="s">
        <v>34</v>
      </c>
      <c r="J49" s="676" t="s">
        <v>34</v>
      </c>
      <c r="K49" s="676" t="s">
        <v>34</v>
      </c>
      <c r="L49" s="771" t="s">
        <v>34</v>
      </c>
      <c r="M49" s="918" t="s">
        <v>34</v>
      </c>
      <c r="N49" s="942" t="s">
        <v>34</v>
      </c>
    </row>
    <row r="50" spans="1:14" ht="12.75" customHeight="1" x14ac:dyDescent="0.2">
      <c r="A50" s="5"/>
      <c r="B50" s="6" t="s">
        <v>36</v>
      </c>
      <c r="C50" s="7">
        <f t="shared" ref="C50:N50" si="4">SUM(C52,C55)</f>
        <v>0</v>
      </c>
      <c r="D50" s="7">
        <f t="shared" si="4"/>
        <v>0</v>
      </c>
      <c r="E50" s="7">
        <f t="shared" si="4"/>
        <v>0</v>
      </c>
      <c r="F50" s="7">
        <f t="shared" si="4"/>
        <v>0</v>
      </c>
      <c r="G50" s="7">
        <f t="shared" si="4"/>
        <v>0</v>
      </c>
      <c r="H50" s="7">
        <f t="shared" si="4"/>
        <v>0</v>
      </c>
      <c r="I50" s="7">
        <f t="shared" si="4"/>
        <v>0</v>
      </c>
      <c r="J50" s="7">
        <f t="shared" si="4"/>
        <v>0</v>
      </c>
      <c r="K50" s="7">
        <f t="shared" si="4"/>
        <v>0</v>
      </c>
      <c r="L50" s="7">
        <f t="shared" si="4"/>
        <v>0</v>
      </c>
      <c r="M50" s="7">
        <f t="shared" si="4"/>
        <v>0</v>
      </c>
      <c r="N50" s="7">
        <f t="shared" si="4"/>
        <v>0</v>
      </c>
    </row>
    <row r="51" spans="1:14" ht="12.75" customHeight="1" x14ac:dyDescent="0.2">
      <c r="A51" s="9">
        <v>1</v>
      </c>
      <c r="B51" s="10" t="s">
        <v>37</v>
      </c>
      <c r="C51" s="188"/>
      <c r="D51" s="188"/>
      <c r="E51" s="266"/>
      <c r="F51" s="330"/>
      <c r="G51" s="400"/>
      <c r="H51" s="471"/>
      <c r="I51" s="613"/>
      <c r="J51" s="679"/>
      <c r="K51" s="679"/>
      <c r="L51" s="773"/>
      <c r="M51" s="921"/>
      <c r="N51" s="943"/>
    </row>
    <row r="52" spans="1:14" ht="12.75" customHeight="1" x14ac:dyDescent="0.2">
      <c r="A52" s="11"/>
      <c r="B52" s="10" t="s">
        <v>38</v>
      </c>
      <c r="C52" s="198">
        <f t="shared" ref="C52:D52" si="5">SUM(C53:C54)</f>
        <v>0</v>
      </c>
      <c r="D52" s="198">
        <f t="shared" si="5"/>
        <v>0</v>
      </c>
      <c r="E52" s="272">
        <f t="shared" ref="E52:N52" si="6">SUM(E53:E54)</f>
        <v>0</v>
      </c>
      <c r="F52" s="338">
        <f t="shared" si="6"/>
        <v>0</v>
      </c>
      <c r="G52" s="408">
        <f t="shared" si="6"/>
        <v>0</v>
      </c>
      <c r="H52" s="479">
        <f t="shared" si="6"/>
        <v>0</v>
      </c>
      <c r="I52" s="619">
        <f t="shared" si="6"/>
        <v>0</v>
      </c>
      <c r="J52" s="687">
        <f t="shared" si="6"/>
        <v>0</v>
      </c>
      <c r="K52" s="687">
        <f t="shared" si="6"/>
        <v>0</v>
      </c>
      <c r="L52" s="781">
        <f t="shared" si="6"/>
        <v>0</v>
      </c>
      <c r="M52" s="927">
        <f t="shared" si="6"/>
        <v>0</v>
      </c>
      <c r="N52" s="947">
        <f t="shared" si="6"/>
        <v>0</v>
      </c>
    </row>
    <row r="53" spans="1:14" ht="12.75" customHeight="1" x14ac:dyDescent="0.2">
      <c r="A53" s="11"/>
      <c r="B53" s="12" t="s">
        <v>39</v>
      </c>
      <c r="C53" s="79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</row>
    <row r="54" spans="1:14" ht="12.75" customHeight="1" x14ac:dyDescent="0.2">
      <c r="A54" s="11"/>
      <c r="B54" s="12" t="s">
        <v>40</v>
      </c>
      <c r="C54" s="79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</row>
    <row r="55" spans="1:14" ht="12.75" customHeight="1" x14ac:dyDescent="0.2">
      <c r="A55" s="11"/>
      <c r="B55" s="10" t="s">
        <v>41</v>
      </c>
      <c r="C55" s="13">
        <f t="shared" ref="C55:N55" si="7">SUM(C56:C57)</f>
        <v>0</v>
      </c>
      <c r="D55" s="13">
        <f t="shared" si="7"/>
        <v>0</v>
      </c>
      <c r="E55" s="13">
        <f t="shared" si="7"/>
        <v>0</v>
      </c>
      <c r="F55" s="13">
        <f t="shared" si="7"/>
        <v>0</v>
      </c>
      <c r="G55" s="13">
        <f t="shared" si="7"/>
        <v>0</v>
      </c>
      <c r="H55" s="13">
        <f t="shared" si="7"/>
        <v>0</v>
      </c>
      <c r="I55" s="13">
        <f t="shared" si="7"/>
        <v>0</v>
      </c>
      <c r="J55" s="13">
        <f t="shared" si="7"/>
        <v>0</v>
      </c>
      <c r="K55" s="13">
        <f t="shared" si="7"/>
        <v>0</v>
      </c>
      <c r="L55" s="13">
        <f t="shared" si="7"/>
        <v>0</v>
      </c>
      <c r="M55" s="13">
        <f t="shared" si="7"/>
        <v>0</v>
      </c>
      <c r="N55" s="13">
        <f t="shared" si="7"/>
        <v>0</v>
      </c>
    </row>
    <row r="56" spans="1:14" ht="12.75" customHeight="1" x14ac:dyDescent="0.2">
      <c r="A56" s="11"/>
      <c r="B56" s="12" t="s">
        <v>39</v>
      </c>
      <c r="C56" s="195">
        <v>0</v>
      </c>
      <c r="D56" s="195">
        <v>0</v>
      </c>
      <c r="E56" s="269">
        <v>0</v>
      </c>
      <c r="F56" s="339">
        <v>0</v>
      </c>
      <c r="G56" s="409">
        <v>0</v>
      </c>
      <c r="H56" s="480">
        <v>0</v>
      </c>
      <c r="I56" s="616">
        <v>0</v>
      </c>
      <c r="J56" s="688">
        <v>0</v>
      </c>
      <c r="K56" s="688">
        <v>0</v>
      </c>
      <c r="L56" s="782">
        <v>0</v>
      </c>
      <c r="M56" s="924">
        <v>0</v>
      </c>
      <c r="N56" s="946">
        <v>0</v>
      </c>
    </row>
    <row r="57" spans="1:14" ht="12.75" customHeight="1" x14ac:dyDescent="0.2">
      <c r="A57" s="11"/>
      <c r="B57" s="12" t="s">
        <v>40</v>
      </c>
      <c r="C57" s="195">
        <v>0</v>
      </c>
      <c r="D57" s="195">
        <v>0</v>
      </c>
      <c r="E57" s="269">
        <v>0</v>
      </c>
      <c r="F57" s="339">
        <v>0</v>
      </c>
      <c r="G57" s="409">
        <v>0</v>
      </c>
      <c r="H57" s="480">
        <v>0</v>
      </c>
      <c r="I57" s="616">
        <v>0</v>
      </c>
      <c r="J57" s="688">
        <v>0</v>
      </c>
      <c r="K57" s="688">
        <v>0</v>
      </c>
      <c r="L57" s="782">
        <v>0</v>
      </c>
      <c r="M57" s="924">
        <v>0</v>
      </c>
      <c r="N57" s="946">
        <v>0</v>
      </c>
    </row>
    <row r="58" spans="1:14" ht="12.75" customHeight="1" x14ac:dyDescent="0.2">
      <c r="A58" s="9">
        <v>2</v>
      </c>
      <c r="B58" s="10" t="s">
        <v>42</v>
      </c>
      <c r="C58" s="188"/>
      <c r="D58" s="188"/>
      <c r="E58" s="266"/>
      <c r="F58" s="330"/>
      <c r="G58" s="400"/>
      <c r="H58" s="471"/>
      <c r="I58" s="613"/>
      <c r="J58" s="679"/>
      <c r="K58" s="679"/>
      <c r="L58" s="773"/>
      <c r="M58" s="921"/>
      <c r="N58" s="943"/>
    </row>
    <row r="59" spans="1:14" ht="12.75" customHeight="1" x14ac:dyDescent="0.2">
      <c r="A59" s="11"/>
      <c r="B59" s="12" t="s">
        <v>43</v>
      </c>
      <c r="C59" s="188"/>
      <c r="D59" s="188"/>
      <c r="E59" s="266"/>
      <c r="F59" s="330"/>
      <c r="G59" s="400"/>
      <c r="H59" s="471"/>
      <c r="I59" s="613"/>
      <c r="J59" s="679"/>
      <c r="K59" s="679"/>
      <c r="L59" s="773"/>
      <c r="M59" s="921"/>
      <c r="N59" s="943"/>
    </row>
    <row r="60" spans="1:14" ht="12.75" customHeight="1" x14ac:dyDescent="0.2">
      <c r="A60" s="11"/>
      <c r="B60" s="12" t="s">
        <v>44</v>
      </c>
      <c r="C60" s="188"/>
      <c r="D60" s="188"/>
      <c r="E60" s="266"/>
      <c r="F60" s="330"/>
      <c r="G60" s="400"/>
      <c r="H60" s="471"/>
      <c r="I60" s="613"/>
      <c r="J60" s="679"/>
      <c r="K60" s="679"/>
      <c r="L60" s="773"/>
      <c r="M60" s="921"/>
      <c r="N60" s="943"/>
    </row>
    <row r="61" spans="1:14" ht="12.75" customHeight="1" x14ac:dyDescent="0.2">
      <c r="A61" s="9"/>
      <c r="B61" s="12" t="s">
        <v>45</v>
      </c>
      <c r="C61" s="188"/>
      <c r="D61" s="188"/>
      <c r="E61" s="266"/>
      <c r="F61" s="330"/>
      <c r="G61" s="400"/>
      <c r="H61" s="471"/>
      <c r="I61" s="613"/>
      <c r="J61" s="679"/>
      <c r="K61" s="679"/>
      <c r="L61" s="773"/>
      <c r="M61" s="921"/>
      <c r="N61" s="943"/>
    </row>
    <row r="62" spans="1:14" x14ac:dyDescent="0.2">
      <c r="A62" s="14"/>
      <c r="B62" s="15" t="s">
        <v>46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3.5" thickBot="1" x14ac:dyDescent="0.25">
      <c r="A63" s="17">
        <v>3</v>
      </c>
      <c r="B63" s="18" t="s">
        <v>47</v>
      </c>
      <c r="C63" s="179"/>
      <c r="D63" s="179"/>
      <c r="E63" s="257"/>
      <c r="F63" s="352"/>
      <c r="G63" s="422"/>
      <c r="H63" s="493"/>
      <c r="I63" s="604"/>
      <c r="J63" s="701"/>
      <c r="K63" s="701"/>
      <c r="L63" s="793"/>
      <c r="M63" s="912"/>
      <c r="N63" s="938"/>
    </row>
    <row r="64" spans="1:14" x14ac:dyDescent="0.2">
      <c r="B64" s="17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 customHeight="1" x14ac:dyDescent="0.2">
      <c r="A65" s="129" t="s">
        <v>66</v>
      </c>
      <c r="B65" s="17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75" customHeight="1" x14ac:dyDescent="0.2">
      <c r="B66" s="17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71" spans="1:14" ht="12.75" customHeight="1" x14ac:dyDescent="0.2">
      <c r="A71" s="949" t="s">
        <v>0</v>
      </c>
      <c r="B71" s="949"/>
      <c r="C71" s="954" t="s">
        <v>2</v>
      </c>
    </row>
    <row r="72" spans="1:14" ht="12.75" customHeight="1" x14ac:dyDescent="0.2">
      <c r="A72" s="949" t="s">
        <v>3</v>
      </c>
      <c r="B72" s="949"/>
      <c r="C72" s="954"/>
    </row>
    <row r="73" spans="1:14" ht="7.5" customHeight="1" x14ac:dyDescent="0.2">
      <c r="A73" s="949" t="s">
        <v>4</v>
      </c>
      <c r="B73" s="949"/>
    </row>
    <row r="74" spans="1:14" ht="18" customHeight="1" x14ac:dyDescent="0.2"/>
    <row r="75" spans="1:14" ht="12.75" customHeight="1" x14ac:dyDescent="0.2"/>
    <row r="76" spans="1:14" ht="12.75" customHeight="1" x14ac:dyDescent="0.2">
      <c r="A76" s="1" t="s">
        <v>6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 customHeight="1" x14ac:dyDescent="0.2">
      <c r="A77" s="3" t="s">
        <v>7</v>
      </c>
      <c r="B77" s="3"/>
      <c r="C77" s="192" t="str">
        <f>+C42</f>
        <v>: Januari</v>
      </c>
    </row>
    <row r="78" spans="1:14" s="3" customFormat="1" ht="12.75" customHeight="1" x14ac:dyDescent="0.2">
      <c r="A78" s="131" t="s">
        <v>10</v>
      </c>
      <c r="B78" s="131"/>
      <c r="C78" s="199" t="str">
        <f>+C43</f>
        <v>: 2022</v>
      </c>
    </row>
    <row r="79" spans="1:14" ht="30" customHeight="1" thickBot="1" x14ac:dyDescent="0.25"/>
    <row r="80" spans="1:14" ht="25.5" customHeight="1" x14ac:dyDescent="0.2">
      <c r="A80" s="950" t="s">
        <v>12</v>
      </c>
      <c r="B80" s="952" t="s">
        <v>13</v>
      </c>
      <c r="C80" s="193"/>
    </row>
    <row r="81" spans="1:14" ht="20.100000000000001" customHeight="1" x14ac:dyDescent="0.2">
      <c r="A81" s="951"/>
      <c r="B81" s="95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20.100000000000001" customHeight="1" x14ac:dyDescent="0.2">
      <c r="A82" s="951"/>
      <c r="B82" s="953"/>
      <c r="C82" s="189" t="s">
        <v>19</v>
      </c>
      <c r="D82" s="189" t="s">
        <v>19</v>
      </c>
      <c r="E82" s="267" t="s">
        <v>19</v>
      </c>
      <c r="F82" s="331" t="s">
        <v>19</v>
      </c>
      <c r="G82" s="401" t="s">
        <v>19</v>
      </c>
      <c r="H82" s="472" t="s">
        <v>19</v>
      </c>
      <c r="I82" s="614" t="s">
        <v>19</v>
      </c>
      <c r="J82" s="680" t="s">
        <v>19</v>
      </c>
      <c r="K82" s="680" t="s">
        <v>19</v>
      </c>
      <c r="L82" s="774" t="s">
        <v>19</v>
      </c>
      <c r="M82" s="922" t="s">
        <v>19</v>
      </c>
      <c r="N82" s="944" t="s">
        <v>19</v>
      </c>
    </row>
    <row r="83" spans="1:14" ht="20.100000000000001" customHeight="1" x14ac:dyDescent="0.2">
      <c r="A83" s="951"/>
      <c r="B83" s="953"/>
      <c r="C83" s="190"/>
      <c r="D83" s="190"/>
      <c r="E83" s="268"/>
      <c r="F83" s="332"/>
      <c r="G83" s="402"/>
      <c r="H83" s="473"/>
      <c r="I83" s="615"/>
      <c r="J83" s="681"/>
      <c r="K83" s="681"/>
      <c r="L83" s="775"/>
      <c r="M83" s="923"/>
      <c r="N83" s="945"/>
    </row>
    <row r="84" spans="1:14" ht="20.100000000000001" customHeight="1" x14ac:dyDescent="0.2">
      <c r="A84" s="44" t="s">
        <v>24</v>
      </c>
      <c r="B84" s="45" t="s">
        <v>25</v>
      </c>
      <c r="C84" s="185" t="s">
        <v>34</v>
      </c>
      <c r="D84" s="185" t="s">
        <v>34</v>
      </c>
      <c r="E84" s="263" t="s">
        <v>34</v>
      </c>
      <c r="F84" s="327" t="s">
        <v>34</v>
      </c>
      <c r="G84" s="397" t="s">
        <v>34</v>
      </c>
      <c r="H84" s="468" t="s">
        <v>34</v>
      </c>
      <c r="I84" s="610" t="s">
        <v>34</v>
      </c>
      <c r="J84" s="676" t="s">
        <v>34</v>
      </c>
      <c r="K84" s="676" t="s">
        <v>34</v>
      </c>
      <c r="L84" s="771" t="s">
        <v>34</v>
      </c>
      <c r="M84" s="918" t="s">
        <v>34</v>
      </c>
      <c r="N84" s="942" t="s">
        <v>34</v>
      </c>
    </row>
    <row r="85" spans="1:14" ht="20.100000000000001" customHeight="1" x14ac:dyDescent="0.2">
      <c r="A85" s="5"/>
      <c r="B85" s="6" t="s">
        <v>36</v>
      </c>
      <c r="C85" s="7">
        <f t="shared" ref="C85:N85" si="8">SUM(C87,C90)</f>
        <v>0</v>
      </c>
      <c r="D85" s="7">
        <f t="shared" si="8"/>
        <v>0</v>
      </c>
      <c r="E85" s="7">
        <f t="shared" si="8"/>
        <v>0</v>
      </c>
      <c r="F85" s="7">
        <f t="shared" si="8"/>
        <v>0</v>
      </c>
      <c r="G85" s="7">
        <f t="shared" si="8"/>
        <v>0</v>
      </c>
      <c r="H85" s="7">
        <f t="shared" si="8"/>
        <v>0</v>
      </c>
      <c r="I85" s="7">
        <f t="shared" si="8"/>
        <v>0</v>
      </c>
      <c r="J85" s="7">
        <f t="shared" si="8"/>
        <v>0</v>
      </c>
      <c r="K85" s="7">
        <f t="shared" si="8"/>
        <v>0</v>
      </c>
      <c r="L85" s="7">
        <f t="shared" si="8"/>
        <v>0</v>
      </c>
      <c r="M85" s="7">
        <f t="shared" si="8"/>
        <v>0</v>
      </c>
      <c r="N85" s="7">
        <f t="shared" si="8"/>
        <v>0</v>
      </c>
    </row>
    <row r="86" spans="1:14" ht="20.100000000000001" customHeight="1" x14ac:dyDescent="0.2">
      <c r="A86" s="9">
        <v>1</v>
      </c>
      <c r="B86" s="10" t="s">
        <v>37</v>
      </c>
      <c r="C86" s="188"/>
      <c r="D86" s="188"/>
      <c r="E86" s="266"/>
      <c r="F86" s="330"/>
      <c r="G86" s="400"/>
      <c r="H86" s="471"/>
      <c r="I86" s="613"/>
      <c r="J86" s="679"/>
      <c r="K86" s="679"/>
      <c r="L86" s="773"/>
      <c r="M86" s="921"/>
      <c r="N86" s="943"/>
    </row>
    <row r="87" spans="1:14" ht="20.100000000000001" customHeight="1" x14ac:dyDescent="0.2">
      <c r="A87" s="11"/>
      <c r="B87" s="10" t="s">
        <v>38</v>
      </c>
      <c r="C87" s="198">
        <f t="shared" ref="C87:D87" si="9">SUM(C88:C89)</f>
        <v>0</v>
      </c>
      <c r="D87" s="198">
        <f t="shared" si="9"/>
        <v>0</v>
      </c>
      <c r="E87" s="272">
        <f t="shared" ref="E87:N87" si="10">SUM(E88:E89)</f>
        <v>0</v>
      </c>
      <c r="F87" s="338">
        <f t="shared" si="10"/>
        <v>0</v>
      </c>
      <c r="G87" s="408">
        <f t="shared" si="10"/>
        <v>0</v>
      </c>
      <c r="H87" s="479">
        <f t="shared" si="10"/>
        <v>0</v>
      </c>
      <c r="I87" s="619">
        <f t="shared" si="10"/>
        <v>0</v>
      </c>
      <c r="J87" s="687">
        <f t="shared" si="10"/>
        <v>0</v>
      </c>
      <c r="K87" s="687">
        <f t="shared" si="10"/>
        <v>0</v>
      </c>
      <c r="L87" s="781">
        <f t="shared" si="10"/>
        <v>0</v>
      </c>
      <c r="M87" s="927">
        <f t="shared" si="10"/>
        <v>0</v>
      </c>
      <c r="N87" s="947">
        <f t="shared" si="10"/>
        <v>0</v>
      </c>
    </row>
    <row r="88" spans="1:14" ht="26.25" customHeight="1" x14ac:dyDescent="0.2">
      <c r="A88" s="11"/>
      <c r="B88" s="12" t="s">
        <v>39</v>
      </c>
      <c r="C88" s="79">
        <v>0</v>
      </c>
      <c r="D88" s="79">
        <v>0</v>
      </c>
      <c r="E88" s="79">
        <v>0</v>
      </c>
      <c r="F88" s="79">
        <v>0</v>
      </c>
      <c r="G88" s="79">
        <v>0</v>
      </c>
      <c r="H88" s="79">
        <v>0</v>
      </c>
      <c r="I88" s="79">
        <v>0</v>
      </c>
      <c r="J88" s="79">
        <v>0</v>
      </c>
      <c r="K88" s="79">
        <v>0</v>
      </c>
      <c r="L88" s="79">
        <v>0</v>
      </c>
      <c r="M88" s="79">
        <v>0</v>
      </c>
      <c r="N88" s="79">
        <v>0</v>
      </c>
    </row>
    <row r="89" spans="1:14" ht="20.100000000000001" customHeight="1" x14ac:dyDescent="0.2">
      <c r="A89" s="11"/>
      <c r="B89" s="12" t="s">
        <v>40</v>
      </c>
      <c r="C89" s="79">
        <v>0</v>
      </c>
      <c r="D89" s="79">
        <v>0</v>
      </c>
      <c r="E89" s="79">
        <v>0</v>
      </c>
      <c r="F89" s="79">
        <v>0</v>
      </c>
      <c r="G89" s="79">
        <v>0</v>
      </c>
      <c r="H89" s="79">
        <v>0</v>
      </c>
      <c r="I89" s="79">
        <v>0</v>
      </c>
      <c r="J89" s="79">
        <v>0</v>
      </c>
      <c r="K89" s="79">
        <v>0</v>
      </c>
      <c r="L89" s="79">
        <v>0</v>
      </c>
      <c r="M89" s="79">
        <v>0</v>
      </c>
      <c r="N89" s="79">
        <v>0</v>
      </c>
    </row>
    <row r="90" spans="1:14" ht="12.75" customHeight="1" x14ac:dyDescent="0.2">
      <c r="A90" s="11"/>
      <c r="B90" s="10" t="s">
        <v>41</v>
      </c>
      <c r="C90" s="13">
        <f t="shared" ref="C90:E90" si="11">SUM(C91:C92)</f>
        <v>0</v>
      </c>
      <c r="D90" s="13">
        <f t="shared" si="11"/>
        <v>0</v>
      </c>
      <c r="E90" s="13">
        <f t="shared" si="11"/>
        <v>0</v>
      </c>
      <c r="F90" s="13">
        <f t="shared" ref="F90:N90" si="12">SUM(F91:F92)</f>
        <v>0</v>
      </c>
      <c r="G90" s="13">
        <f t="shared" si="12"/>
        <v>0</v>
      </c>
      <c r="H90" s="13">
        <f t="shared" si="12"/>
        <v>0</v>
      </c>
      <c r="I90" s="13">
        <f t="shared" si="12"/>
        <v>0</v>
      </c>
      <c r="J90" s="13">
        <f t="shared" si="12"/>
        <v>0</v>
      </c>
      <c r="K90" s="13">
        <f t="shared" si="12"/>
        <v>0</v>
      </c>
      <c r="L90" s="13">
        <f t="shared" si="12"/>
        <v>0</v>
      </c>
      <c r="M90" s="13">
        <f t="shared" si="12"/>
        <v>0</v>
      </c>
      <c r="N90" s="13">
        <f t="shared" si="12"/>
        <v>0</v>
      </c>
    </row>
    <row r="91" spans="1:14" ht="12.75" customHeight="1" x14ac:dyDescent="0.2">
      <c r="A91" s="11"/>
      <c r="B91" s="12" t="s">
        <v>39</v>
      </c>
      <c r="C91" s="195">
        <v>0</v>
      </c>
      <c r="D91" s="195">
        <v>0</v>
      </c>
      <c r="E91" s="269">
        <v>0</v>
      </c>
      <c r="F91" s="339">
        <v>0</v>
      </c>
      <c r="G91" s="409">
        <v>0</v>
      </c>
      <c r="H91" s="480">
        <v>0</v>
      </c>
      <c r="I91" s="616">
        <v>0</v>
      </c>
      <c r="J91" s="688">
        <v>0</v>
      </c>
      <c r="K91" s="688">
        <v>0</v>
      </c>
      <c r="L91" s="782">
        <v>0</v>
      </c>
      <c r="M91" s="924">
        <v>0</v>
      </c>
      <c r="N91" s="946">
        <v>0</v>
      </c>
    </row>
    <row r="92" spans="1:14" ht="12.75" customHeight="1" x14ac:dyDescent="0.2">
      <c r="A92" s="11"/>
      <c r="B92" s="12" t="s">
        <v>40</v>
      </c>
      <c r="C92" s="195">
        <v>0</v>
      </c>
      <c r="D92" s="195">
        <v>0</v>
      </c>
      <c r="E92" s="269">
        <v>0</v>
      </c>
      <c r="F92" s="339">
        <v>0</v>
      </c>
      <c r="G92" s="409">
        <v>0</v>
      </c>
      <c r="H92" s="480">
        <v>0</v>
      </c>
      <c r="I92" s="616">
        <v>0</v>
      </c>
      <c r="J92" s="688">
        <v>0</v>
      </c>
      <c r="K92" s="688">
        <v>0</v>
      </c>
      <c r="L92" s="782">
        <v>0</v>
      </c>
      <c r="M92" s="924">
        <v>0</v>
      </c>
      <c r="N92" s="946">
        <v>0</v>
      </c>
    </row>
    <row r="93" spans="1:14" ht="12.75" customHeight="1" x14ac:dyDescent="0.2">
      <c r="A93" s="9">
        <v>2</v>
      </c>
      <c r="B93" s="10" t="s">
        <v>42</v>
      </c>
      <c r="C93" s="188"/>
      <c r="D93" s="188"/>
      <c r="E93" s="266"/>
      <c r="F93" s="330"/>
      <c r="G93" s="400"/>
      <c r="H93" s="471"/>
      <c r="I93" s="613"/>
      <c r="J93" s="679"/>
      <c r="K93" s="679"/>
      <c r="L93" s="773"/>
      <c r="M93" s="921"/>
      <c r="N93" s="943"/>
    </row>
    <row r="94" spans="1:14" x14ac:dyDescent="0.2">
      <c r="A94" s="11"/>
      <c r="B94" s="12" t="s">
        <v>43</v>
      </c>
      <c r="C94" s="188"/>
      <c r="D94" s="188"/>
      <c r="E94" s="266"/>
      <c r="F94" s="330"/>
      <c r="G94" s="400"/>
      <c r="H94" s="471"/>
      <c r="I94" s="613"/>
      <c r="J94" s="679"/>
      <c r="K94" s="679"/>
      <c r="L94" s="773"/>
      <c r="M94" s="921"/>
      <c r="N94" s="943"/>
    </row>
    <row r="95" spans="1:14" x14ac:dyDescent="0.2">
      <c r="A95" s="11"/>
      <c r="B95" s="12" t="s">
        <v>44</v>
      </c>
      <c r="C95" s="188"/>
      <c r="D95" s="188"/>
      <c r="E95" s="266"/>
      <c r="F95" s="330"/>
      <c r="G95" s="400"/>
      <c r="H95" s="471"/>
      <c r="I95" s="613"/>
      <c r="J95" s="679"/>
      <c r="K95" s="679"/>
      <c r="L95" s="773"/>
      <c r="M95" s="921"/>
      <c r="N95" s="943"/>
    </row>
    <row r="96" spans="1:14" x14ac:dyDescent="0.2">
      <c r="A96" s="9"/>
      <c r="B96" s="12" t="s">
        <v>45</v>
      </c>
      <c r="C96" s="188"/>
      <c r="D96" s="188"/>
      <c r="E96" s="266"/>
      <c r="F96" s="330"/>
      <c r="G96" s="400"/>
      <c r="H96" s="471"/>
      <c r="I96" s="613"/>
      <c r="J96" s="679"/>
      <c r="K96" s="679"/>
      <c r="L96" s="773"/>
      <c r="M96" s="921"/>
      <c r="N96" s="943"/>
    </row>
    <row r="97" spans="1:14" ht="12.75" customHeight="1" x14ac:dyDescent="0.2">
      <c r="A97" s="14"/>
      <c r="B97" s="15" t="s">
        <v>46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ht="12.75" customHeight="1" thickBot="1" x14ac:dyDescent="0.25">
      <c r="A98" s="17">
        <v>3</v>
      </c>
      <c r="B98" s="18" t="s">
        <v>47</v>
      </c>
      <c r="C98" s="179"/>
      <c r="D98" s="179"/>
      <c r="E98" s="257"/>
      <c r="F98" s="352"/>
      <c r="G98" s="422"/>
      <c r="H98" s="493"/>
      <c r="I98" s="604"/>
      <c r="J98" s="701"/>
      <c r="K98" s="701"/>
      <c r="L98" s="793"/>
      <c r="M98" s="912"/>
      <c r="N98" s="938"/>
    </row>
    <row r="99" spans="1:14" x14ac:dyDescent="0.2">
      <c r="B99" s="17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x14ac:dyDescent="0.2">
      <c r="A100" s="129" t="s">
        <v>66</v>
      </c>
    </row>
    <row r="103" spans="1:14" ht="12.75" customHeight="1" x14ac:dyDescent="0.2"/>
    <row r="104" spans="1:14" ht="12.75" customHeight="1" x14ac:dyDescent="0.2"/>
    <row r="105" spans="1:14" ht="12.75" customHeight="1" x14ac:dyDescent="0.2"/>
    <row r="106" spans="1:14" ht="12.75" customHeight="1" x14ac:dyDescent="0.2">
      <c r="A106" s="949" t="s">
        <v>0</v>
      </c>
      <c r="B106" s="949"/>
      <c r="C106" s="954" t="s">
        <v>2</v>
      </c>
    </row>
    <row r="107" spans="1:14" ht="12.75" customHeight="1" x14ac:dyDescent="0.2">
      <c r="A107" s="949" t="s">
        <v>3</v>
      </c>
      <c r="B107" s="949"/>
      <c r="C107" s="954"/>
    </row>
    <row r="108" spans="1:14" ht="13.5" customHeight="1" x14ac:dyDescent="0.2">
      <c r="A108" s="949" t="s">
        <v>4</v>
      </c>
      <c r="B108" s="949"/>
    </row>
    <row r="109" spans="1:14" ht="12.75" customHeight="1" x14ac:dyDescent="0.2"/>
    <row r="111" spans="1:14" ht="30" customHeight="1" x14ac:dyDescent="0.2">
      <c r="A111" s="1" t="s">
        <v>6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25.5" customHeight="1" x14ac:dyDescent="0.2">
      <c r="A112" s="1" t="s">
        <v>7</v>
      </c>
      <c r="C112" s="192" t="str">
        <f>+C77</f>
        <v>: Januari</v>
      </c>
    </row>
    <row r="113" spans="1:14" s="3" customFormat="1" ht="20.100000000000001" customHeight="1" x14ac:dyDescent="0.2">
      <c r="A113" s="131" t="s">
        <v>52</v>
      </c>
      <c r="B113" s="131"/>
      <c r="C113" s="199" t="str">
        <f>+C78</f>
        <v>: 2022</v>
      </c>
    </row>
    <row r="114" spans="1:14" ht="20.100000000000001" customHeight="1" thickBot="1" x14ac:dyDescent="0.25">
      <c r="A114" s="3"/>
      <c r="B114" s="3"/>
    </row>
    <row r="115" spans="1:14" ht="20.100000000000001" customHeight="1" x14ac:dyDescent="0.2">
      <c r="A115" s="950" t="s">
        <v>12</v>
      </c>
      <c r="B115" s="952" t="s">
        <v>13</v>
      </c>
      <c r="C115" s="193"/>
    </row>
    <row r="116" spans="1:14" ht="20.100000000000001" customHeight="1" x14ac:dyDescent="0.2">
      <c r="A116" s="951"/>
      <c r="B116" s="95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20.100000000000001" customHeight="1" x14ac:dyDescent="0.2">
      <c r="A117" s="951"/>
      <c r="B117" s="953"/>
      <c r="C117" s="189" t="s">
        <v>19</v>
      </c>
      <c r="D117" s="189" t="s">
        <v>19</v>
      </c>
      <c r="E117" s="267" t="s">
        <v>19</v>
      </c>
      <c r="F117" s="331" t="s">
        <v>19</v>
      </c>
      <c r="G117" s="401" t="s">
        <v>19</v>
      </c>
      <c r="H117" s="472" t="s">
        <v>19</v>
      </c>
      <c r="I117" s="614" t="s">
        <v>19</v>
      </c>
      <c r="J117" s="680" t="s">
        <v>19</v>
      </c>
      <c r="K117" s="680" t="s">
        <v>19</v>
      </c>
      <c r="L117" s="774" t="s">
        <v>19</v>
      </c>
      <c r="M117" s="922" t="s">
        <v>19</v>
      </c>
      <c r="N117" s="944" t="s">
        <v>19</v>
      </c>
    </row>
    <row r="118" spans="1:14" ht="20.100000000000001" customHeight="1" x14ac:dyDescent="0.2">
      <c r="A118" s="951"/>
      <c r="B118" s="953"/>
      <c r="C118" s="190"/>
      <c r="D118" s="190"/>
      <c r="E118" s="268"/>
      <c r="F118" s="332"/>
      <c r="G118" s="402"/>
      <c r="H118" s="473"/>
      <c r="I118" s="615"/>
      <c r="J118" s="681"/>
      <c r="K118" s="681"/>
      <c r="L118" s="775"/>
      <c r="M118" s="923"/>
      <c r="N118" s="945"/>
    </row>
    <row r="119" spans="1:14" ht="20.100000000000001" customHeight="1" x14ac:dyDescent="0.2">
      <c r="A119" s="44" t="s">
        <v>24</v>
      </c>
      <c r="B119" s="45" t="s">
        <v>25</v>
      </c>
      <c r="C119" s="185" t="s">
        <v>34</v>
      </c>
      <c r="D119" s="185" t="s">
        <v>34</v>
      </c>
      <c r="E119" s="263" t="s">
        <v>34</v>
      </c>
      <c r="F119" s="327" t="s">
        <v>34</v>
      </c>
      <c r="G119" s="397" t="s">
        <v>34</v>
      </c>
      <c r="H119" s="468" t="s">
        <v>34</v>
      </c>
      <c r="I119" s="610" t="s">
        <v>34</v>
      </c>
      <c r="J119" s="676" t="s">
        <v>34</v>
      </c>
      <c r="K119" s="676" t="s">
        <v>34</v>
      </c>
      <c r="L119" s="771" t="s">
        <v>34</v>
      </c>
      <c r="M119" s="918" t="s">
        <v>34</v>
      </c>
      <c r="N119" s="942" t="s">
        <v>34</v>
      </c>
    </row>
    <row r="120" spans="1:14" ht="26.25" customHeight="1" x14ac:dyDescent="0.2">
      <c r="A120" s="5"/>
      <c r="B120" s="6" t="s">
        <v>36</v>
      </c>
      <c r="C120" s="7">
        <f t="shared" ref="C120:H120" si="13">SUM(C122,C125)</f>
        <v>0</v>
      </c>
      <c r="D120" s="7">
        <f t="shared" si="13"/>
        <v>0</v>
      </c>
      <c r="E120" s="7">
        <f t="shared" si="13"/>
        <v>11</v>
      </c>
      <c r="F120" s="7">
        <f t="shared" si="13"/>
        <v>0</v>
      </c>
      <c r="G120" s="7">
        <f t="shared" si="13"/>
        <v>0</v>
      </c>
      <c r="H120" s="7">
        <f t="shared" si="13"/>
        <v>0</v>
      </c>
      <c r="I120" s="7">
        <f t="shared" ref="I120:N120" si="14">SUM(I122,I125)</f>
        <v>0</v>
      </c>
      <c r="J120" s="7">
        <f t="shared" si="14"/>
        <v>0</v>
      </c>
      <c r="K120" s="7">
        <f t="shared" si="14"/>
        <v>0</v>
      </c>
      <c r="L120" s="7">
        <f t="shared" si="14"/>
        <v>0</v>
      </c>
      <c r="M120" s="7">
        <f t="shared" si="14"/>
        <v>0</v>
      </c>
      <c r="N120" s="7">
        <f t="shared" si="14"/>
        <v>0</v>
      </c>
    </row>
    <row r="121" spans="1:14" ht="20.100000000000001" customHeight="1" x14ac:dyDescent="0.25">
      <c r="A121" s="9">
        <v>1</v>
      </c>
      <c r="B121" s="10" t="s">
        <v>37</v>
      </c>
      <c r="C121" s="211"/>
      <c r="D121" s="211"/>
      <c r="E121" s="282"/>
      <c r="F121" s="343"/>
      <c r="G121" s="413"/>
      <c r="H121" s="484"/>
      <c r="I121" s="629"/>
      <c r="J121" s="692"/>
      <c r="K121" s="692"/>
      <c r="L121" s="786"/>
      <c r="M121" s="937"/>
      <c r="N121" s="948"/>
    </row>
    <row r="122" spans="1:14" ht="20.100000000000001" customHeight="1" x14ac:dyDescent="0.2">
      <c r="A122" s="11"/>
      <c r="B122" s="10" t="s">
        <v>38</v>
      </c>
      <c r="C122" s="181">
        <f t="shared" ref="C122:D122" si="15">SUM(C123:C124)</f>
        <v>0</v>
      </c>
      <c r="D122" s="181">
        <f t="shared" si="15"/>
        <v>0</v>
      </c>
      <c r="E122" s="259">
        <f t="shared" ref="E122:N122" si="16">SUM(E123:E124)</f>
        <v>0</v>
      </c>
      <c r="F122" s="334">
        <f t="shared" si="16"/>
        <v>0</v>
      </c>
      <c r="G122" s="404">
        <f t="shared" si="16"/>
        <v>0</v>
      </c>
      <c r="H122" s="475">
        <f t="shared" si="16"/>
        <v>0</v>
      </c>
      <c r="I122" s="606">
        <f t="shared" si="16"/>
        <v>0</v>
      </c>
      <c r="J122" s="683">
        <f t="shared" si="16"/>
        <v>0</v>
      </c>
      <c r="K122" s="683">
        <f t="shared" si="16"/>
        <v>0</v>
      </c>
      <c r="L122" s="777">
        <f t="shared" si="16"/>
        <v>0</v>
      </c>
      <c r="M122" s="914">
        <f t="shared" si="16"/>
        <v>0</v>
      </c>
      <c r="N122" s="939">
        <f t="shared" si="16"/>
        <v>0</v>
      </c>
    </row>
    <row r="123" spans="1:14" ht="20.100000000000001" customHeight="1" x14ac:dyDescent="0.25">
      <c r="A123" s="11"/>
      <c r="B123" s="12" t="s">
        <v>39</v>
      </c>
      <c r="C123" s="71">
        <v>0</v>
      </c>
      <c r="D123" s="71">
        <v>0</v>
      </c>
      <c r="E123" s="71">
        <v>0</v>
      </c>
      <c r="F123" s="71">
        <v>0</v>
      </c>
      <c r="G123" s="71">
        <v>0</v>
      </c>
      <c r="H123" s="71">
        <v>0</v>
      </c>
      <c r="I123" s="71">
        <v>0</v>
      </c>
      <c r="J123" s="71">
        <v>0</v>
      </c>
      <c r="K123" s="71">
        <v>0</v>
      </c>
      <c r="L123" s="71">
        <v>0</v>
      </c>
      <c r="M123" s="71">
        <v>0</v>
      </c>
      <c r="N123" s="71">
        <v>0</v>
      </c>
    </row>
    <row r="124" spans="1:14" ht="20.100000000000001" customHeight="1" x14ac:dyDescent="0.25">
      <c r="A124" s="11"/>
      <c r="B124" s="12" t="s">
        <v>40</v>
      </c>
      <c r="C124" s="71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</row>
    <row r="125" spans="1:14" ht="24" customHeight="1" x14ac:dyDescent="0.2">
      <c r="A125" s="11"/>
      <c r="B125" s="10" t="s">
        <v>41</v>
      </c>
      <c r="C125" s="72">
        <f t="shared" ref="C125:E125" si="17">SUM(C126:C127)</f>
        <v>0</v>
      </c>
      <c r="D125" s="72">
        <f t="shared" si="17"/>
        <v>0</v>
      </c>
      <c r="E125" s="72">
        <f t="shared" si="17"/>
        <v>11</v>
      </c>
      <c r="F125" s="72">
        <f t="shared" ref="F125:N125" si="18">SUM(F126:F127)</f>
        <v>0</v>
      </c>
      <c r="G125" s="72">
        <f t="shared" si="18"/>
        <v>0</v>
      </c>
      <c r="H125" s="72">
        <f t="shared" si="18"/>
        <v>0</v>
      </c>
      <c r="I125" s="72">
        <f t="shared" si="18"/>
        <v>0</v>
      </c>
      <c r="J125" s="72">
        <f t="shared" si="18"/>
        <v>0</v>
      </c>
      <c r="K125" s="72">
        <f t="shared" si="18"/>
        <v>0</v>
      </c>
      <c r="L125" s="72">
        <f t="shared" si="18"/>
        <v>0</v>
      </c>
      <c r="M125" s="72">
        <f t="shared" si="18"/>
        <v>0</v>
      </c>
      <c r="N125" s="72">
        <f t="shared" si="18"/>
        <v>0</v>
      </c>
    </row>
    <row r="126" spans="1:14" ht="15" x14ac:dyDescent="0.2">
      <c r="A126" s="11"/>
      <c r="B126" s="12" t="s">
        <v>39</v>
      </c>
      <c r="C126" s="182">
        <v>0</v>
      </c>
      <c r="D126" s="182">
        <v>0</v>
      </c>
      <c r="E126" s="260">
        <v>2</v>
      </c>
      <c r="F126" s="342">
        <v>0</v>
      </c>
      <c r="G126" s="412">
        <v>0</v>
      </c>
      <c r="H126" s="483">
        <v>0</v>
      </c>
      <c r="I126" s="607">
        <v>0</v>
      </c>
      <c r="J126" s="691">
        <v>0</v>
      </c>
      <c r="K126" s="691">
        <v>0</v>
      </c>
      <c r="L126" s="785">
        <v>0</v>
      </c>
      <c r="M126" s="915">
        <v>0</v>
      </c>
      <c r="N126" s="940">
        <v>0</v>
      </c>
    </row>
    <row r="127" spans="1:14" ht="12.75" customHeight="1" x14ac:dyDescent="0.2">
      <c r="A127" s="11"/>
      <c r="B127" s="12" t="s">
        <v>40</v>
      </c>
      <c r="C127" s="182">
        <v>0</v>
      </c>
      <c r="D127" s="182">
        <v>0</v>
      </c>
      <c r="E127" s="260">
        <v>9</v>
      </c>
      <c r="F127" s="342">
        <v>0</v>
      </c>
      <c r="G127" s="412">
        <v>0</v>
      </c>
      <c r="H127" s="483">
        <v>0</v>
      </c>
      <c r="I127" s="607">
        <v>0</v>
      </c>
      <c r="J127" s="691">
        <v>0</v>
      </c>
      <c r="K127" s="691">
        <v>0</v>
      </c>
      <c r="L127" s="785">
        <v>0</v>
      </c>
      <c r="M127" s="915">
        <v>0</v>
      </c>
      <c r="N127" s="940">
        <v>0</v>
      </c>
    </row>
    <row r="128" spans="1:14" ht="12.75" customHeight="1" x14ac:dyDescent="0.25">
      <c r="A128" s="9">
        <v>2</v>
      </c>
      <c r="B128" s="10" t="s">
        <v>42</v>
      </c>
      <c r="C128" s="211"/>
      <c r="D128" s="211"/>
      <c r="E128" s="282"/>
      <c r="F128" s="343"/>
      <c r="G128" s="413"/>
      <c r="H128" s="484"/>
      <c r="I128" s="629"/>
      <c r="J128" s="692"/>
      <c r="K128" s="692"/>
      <c r="L128" s="786"/>
      <c r="M128" s="937"/>
      <c r="N128" s="948"/>
    </row>
    <row r="129" spans="1:14" ht="12.75" customHeight="1" x14ac:dyDescent="0.25">
      <c r="A129" s="11"/>
      <c r="B129" s="12" t="s">
        <v>43</v>
      </c>
      <c r="C129" s="211"/>
      <c r="D129" s="211"/>
      <c r="E129" s="282"/>
      <c r="F129" s="343"/>
      <c r="G129" s="413"/>
      <c r="H129" s="484"/>
      <c r="I129" s="629"/>
      <c r="J129" s="692"/>
      <c r="K129" s="692"/>
      <c r="L129" s="786"/>
      <c r="M129" s="937"/>
      <c r="N129" s="948"/>
    </row>
    <row r="130" spans="1:14" ht="12.75" customHeight="1" x14ac:dyDescent="0.25">
      <c r="A130" s="11"/>
      <c r="B130" s="12" t="s">
        <v>44</v>
      </c>
      <c r="C130" s="211"/>
      <c r="D130" s="211"/>
      <c r="E130" s="282"/>
      <c r="F130" s="343"/>
      <c r="G130" s="413"/>
      <c r="H130" s="484"/>
      <c r="I130" s="629"/>
      <c r="J130" s="692"/>
      <c r="K130" s="692"/>
      <c r="L130" s="786"/>
      <c r="M130" s="937"/>
      <c r="N130" s="948"/>
    </row>
    <row r="131" spans="1:14" ht="12.75" customHeight="1" x14ac:dyDescent="0.25">
      <c r="A131" s="9"/>
      <c r="B131" s="12" t="s">
        <v>45</v>
      </c>
      <c r="C131" s="211"/>
      <c r="D131" s="211"/>
      <c r="E131" s="282"/>
      <c r="F131" s="343"/>
      <c r="G131" s="413"/>
      <c r="H131" s="484"/>
      <c r="I131" s="629"/>
      <c r="J131" s="692"/>
      <c r="K131" s="692"/>
      <c r="L131" s="786"/>
      <c r="M131" s="937"/>
      <c r="N131" s="948"/>
    </row>
    <row r="132" spans="1:14" ht="12.75" customHeight="1" x14ac:dyDescent="0.25">
      <c r="A132" s="14"/>
      <c r="B132" s="15" t="s">
        <v>46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</row>
    <row r="133" spans="1:14" ht="12.75" customHeight="1" thickBot="1" x14ac:dyDescent="0.3">
      <c r="A133" s="17">
        <v>3</v>
      </c>
      <c r="B133" s="18" t="s">
        <v>47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</row>
    <row r="134" spans="1:14" x14ac:dyDescent="0.2">
      <c r="B134" s="17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75" customHeight="1" x14ac:dyDescent="0.2">
      <c r="A135" s="129" t="s">
        <v>66</v>
      </c>
      <c r="B135" s="17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75" customHeight="1" x14ac:dyDescent="0.2">
      <c r="B136" s="17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7.5" customHeight="1" x14ac:dyDescent="0.2"/>
    <row r="138" spans="1:14" ht="18" customHeight="1" x14ac:dyDescent="0.2"/>
    <row r="139" spans="1:14" ht="12.75" customHeight="1" x14ac:dyDescent="0.2"/>
    <row r="140" spans="1:14" ht="12.75" customHeight="1" x14ac:dyDescent="0.2"/>
    <row r="141" spans="1:14" ht="12.75" customHeight="1" x14ac:dyDescent="0.2">
      <c r="A141" s="949" t="s">
        <v>0</v>
      </c>
      <c r="B141" s="949"/>
      <c r="C141" s="954" t="s">
        <v>2</v>
      </c>
    </row>
    <row r="142" spans="1:14" ht="12.75" customHeight="1" x14ac:dyDescent="0.2">
      <c r="A142" s="949" t="s">
        <v>3</v>
      </c>
      <c r="B142" s="949"/>
      <c r="C142" s="954"/>
    </row>
    <row r="143" spans="1:14" ht="30" customHeight="1" x14ac:dyDescent="0.2">
      <c r="A143" s="949" t="s">
        <v>4</v>
      </c>
      <c r="B143" s="949"/>
    </row>
    <row r="144" spans="1:14" ht="25.5" customHeight="1" x14ac:dyDescent="0.2"/>
    <row r="145" spans="1:14" ht="20.100000000000001" customHeight="1" x14ac:dyDescent="0.2"/>
    <row r="146" spans="1:14" ht="20.100000000000001" customHeight="1" x14ac:dyDescent="0.2">
      <c r="A146" s="1" t="s">
        <v>6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20.100000000000001" customHeight="1" x14ac:dyDescent="0.2">
      <c r="A147" s="1" t="s">
        <v>7</v>
      </c>
      <c r="C147" s="192" t="str">
        <f>+C112</f>
        <v>: Januari</v>
      </c>
    </row>
    <row r="148" spans="1:14" s="3" customFormat="1" ht="20.100000000000001" customHeight="1" x14ac:dyDescent="0.2">
      <c r="A148" s="132" t="s">
        <v>57</v>
      </c>
      <c r="B148" s="132"/>
      <c r="C148" s="199" t="str">
        <f>+C113</f>
        <v>: 2022</v>
      </c>
    </row>
    <row r="149" spans="1:14" ht="20.100000000000001" customHeight="1" thickBot="1" x14ac:dyDescent="0.25"/>
    <row r="150" spans="1:14" ht="20.100000000000001" customHeight="1" x14ac:dyDescent="0.2">
      <c r="A150" s="950" t="s">
        <v>12</v>
      </c>
      <c r="B150" s="952" t="s">
        <v>13</v>
      </c>
      <c r="C150" s="193"/>
    </row>
    <row r="151" spans="1:14" ht="20.100000000000001" customHeight="1" x14ac:dyDescent="0.2">
      <c r="A151" s="951"/>
      <c r="B151" s="95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26.25" customHeight="1" x14ac:dyDescent="0.2">
      <c r="A152" s="951"/>
      <c r="B152" s="953"/>
      <c r="C152" s="189" t="s">
        <v>19</v>
      </c>
      <c r="D152" s="189" t="s">
        <v>19</v>
      </c>
      <c r="E152" s="267" t="s">
        <v>19</v>
      </c>
      <c r="F152" s="331" t="s">
        <v>19</v>
      </c>
      <c r="G152" s="401" t="s">
        <v>19</v>
      </c>
      <c r="H152" s="472" t="s">
        <v>19</v>
      </c>
      <c r="I152" s="614" t="s">
        <v>19</v>
      </c>
      <c r="J152" s="680" t="s">
        <v>19</v>
      </c>
      <c r="K152" s="680" t="s">
        <v>19</v>
      </c>
      <c r="L152" s="774" t="s">
        <v>19</v>
      </c>
      <c r="M152" s="922" t="s">
        <v>19</v>
      </c>
      <c r="N152" s="944" t="s">
        <v>19</v>
      </c>
    </row>
    <row r="153" spans="1:14" ht="20.100000000000001" customHeight="1" x14ac:dyDescent="0.2">
      <c r="A153" s="951"/>
      <c r="B153" s="953"/>
      <c r="C153" s="190"/>
      <c r="D153" s="190"/>
      <c r="E153" s="268"/>
      <c r="F153" s="332"/>
      <c r="G153" s="402"/>
      <c r="H153" s="473"/>
      <c r="I153" s="615"/>
      <c r="J153" s="681"/>
      <c r="K153" s="681"/>
      <c r="L153" s="775"/>
      <c r="M153" s="923"/>
      <c r="N153" s="945"/>
    </row>
    <row r="154" spans="1:14" ht="20.100000000000001" customHeight="1" x14ac:dyDescent="0.2">
      <c r="A154" s="44" t="s">
        <v>24</v>
      </c>
      <c r="B154" s="45" t="s">
        <v>25</v>
      </c>
      <c r="C154" s="185" t="s">
        <v>34</v>
      </c>
      <c r="D154" s="185" t="s">
        <v>34</v>
      </c>
      <c r="E154" s="263" t="s">
        <v>34</v>
      </c>
      <c r="F154" s="327" t="s">
        <v>34</v>
      </c>
      <c r="G154" s="397" t="s">
        <v>34</v>
      </c>
      <c r="H154" s="468" t="s">
        <v>34</v>
      </c>
      <c r="I154" s="610" t="s">
        <v>34</v>
      </c>
      <c r="J154" s="676" t="s">
        <v>34</v>
      </c>
      <c r="K154" s="676" t="s">
        <v>34</v>
      </c>
      <c r="L154" s="771" t="s">
        <v>34</v>
      </c>
      <c r="M154" s="918" t="s">
        <v>34</v>
      </c>
      <c r="N154" s="942" t="s">
        <v>34</v>
      </c>
    </row>
    <row r="155" spans="1:14" ht="20.100000000000001" customHeight="1" x14ac:dyDescent="0.2">
      <c r="A155" s="5"/>
      <c r="B155" s="6" t="s">
        <v>36</v>
      </c>
      <c r="C155" s="7">
        <f t="shared" ref="C155:N155" si="19">SUM(C157,C160)</f>
        <v>0</v>
      </c>
      <c r="D155" s="7">
        <f t="shared" si="19"/>
        <v>0</v>
      </c>
      <c r="E155" s="7">
        <f t="shared" si="19"/>
        <v>0</v>
      </c>
      <c r="F155" s="7">
        <f t="shared" si="19"/>
        <v>0</v>
      </c>
      <c r="G155" s="7">
        <f t="shared" si="19"/>
        <v>0</v>
      </c>
      <c r="H155" s="7">
        <f t="shared" si="19"/>
        <v>0</v>
      </c>
      <c r="I155" s="7">
        <f t="shared" si="19"/>
        <v>0</v>
      </c>
      <c r="J155" s="7">
        <f t="shared" si="19"/>
        <v>0</v>
      </c>
      <c r="K155" s="7">
        <f t="shared" si="19"/>
        <v>0</v>
      </c>
      <c r="L155" s="7">
        <f t="shared" si="19"/>
        <v>0</v>
      </c>
      <c r="M155" s="7">
        <f t="shared" si="19"/>
        <v>0</v>
      </c>
      <c r="N155" s="7">
        <f t="shared" si="19"/>
        <v>0</v>
      </c>
    </row>
    <row r="156" spans="1:14" ht="20.100000000000001" customHeight="1" x14ac:dyDescent="0.2">
      <c r="A156" s="9">
        <v>1</v>
      </c>
      <c r="B156" s="10" t="s">
        <v>37</v>
      </c>
      <c r="C156" s="188"/>
      <c r="D156" s="188"/>
      <c r="E156" s="266"/>
      <c r="F156" s="330"/>
      <c r="G156" s="400"/>
      <c r="H156" s="471"/>
      <c r="I156" s="613"/>
      <c r="J156" s="679"/>
      <c r="K156" s="679"/>
      <c r="L156" s="773"/>
      <c r="M156" s="921"/>
      <c r="N156" s="943"/>
    </row>
    <row r="157" spans="1:14" ht="24" customHeight="1" x14ac:dyDescent="0.2">
      <c r="A157" s="11"/>
      <c r="B157" s="10" t="s">
        <v>38</v>
      </c>
      <c r="C157" s="198">
        <f t="shared" ref="C157:D157" si="20">SUM(C158:C159)</f>
        <v>0</v>
      </c>
      <c r="D157" s="198">
        <f t="shared" si="20"/>
        <v>0</v>
      </c>
      <c r="E157" s="272">
        <f t="shared" ref="E157:N157" si="21">SUM(E158:E159)</f>
        <v>0</v>
      </c>
      <c r="F157" s="338">
        <f t="shared" si="21"/>
        <v>0</v>
      </c>
      <c r="G157" s="408">
        <f t="shared" si="21"/>
        <v>0</v>
      </c>
      <c r="H157" s="479">
        <f t="shared" si="21"/>
        <v>0</v>
      </c>
      <c r="I157" s="619">
        <f t="shared" si="21"/>
        <v>0</v>
      </c>
      <c r="J157" s="687">
        <f t="shared" si="21"/>
        <v>0</v>
      </c>
      <c r="K157" s="687">
        <f t="shared" si="21"/>
        <v>0</v>
      </c>
      <c r="L157" s="781">
        <f t="shared" si="21"/>
        <v>0</v>
      </c>
      <c r="M157" s="927">
        <f t="shared" si="21"/>
        <v>0</v>
      </c>
      <c r="N157" s="947">
        <f t="shared" si="21"/>
        <v>0</v>
      </c>
    </row>
    <row r="158" spans="1:14" x14ac:dyDescent="0.2">
      <c r="A158" s="11"/>
      <c r="B158" s="12" t="s">
        <v>39</v>
      </c>
      <c r="C158" s="79">
        <v>0</v>
      </c>
      <c r="D158" s="79">
        <v>0</v>
      </c>
      <c r="E158" s="79">
        <v>0</v>
      </c>
      <c r="F158" s="79">
        <v>0</v>
      </c>
      <c r="G158" s="79">
        <v>0</v>
      </c>
      <c r="H158" s="79">
        <v>0</v>
      </c>
      <c r="I158" s="79">
        <v>0</v>
      </c>
      <c r="J158" s="79">
        <v>0</v>
      </c>
      <c r="K158" s="79">
        <v>0</v>
      </c>
      <c r="L158" s="79">
        <v>0</v>
      </c>
      <c r="M158" s="79">
        <v>0</v>
      </c>
      <c r="N158" s="79">
        <v>0</v>
      </c>
    </row>
    <row r="159" spans="1:14" x14ac:dyDescent="0.2">
      <c r="A159" s="11"/>
      <c r="B159" s="12" t="s">
        <v>40</v>
      </c>
      <c r="C159" s="79">
        <v>0</v>
      </c>
      <c r="D159" s="79">
        <v>0</v>
      </c>
      <c r="E159" s="79">
        <v>0</v>
      </c>
      <c r="F159" s="79">
        <v>0</v>
      </c>
      <c r="G159" s="79">
        <v>0</v>
      </c>
      <c r="H159" s="79">
        <v>0</v>
      </c>
      <c r="I159" s="79">
        <v>0</v>
      </c>
      <c r="J159" s="79">
        <v>0</v>
      </c>
      <c r="K159" s="79">
        <v>0</v>
      </c>
      <c r="L159" s="79">
        <v>0</v>
      </c>
      <c r="M159" s="79">
        <v>0</v>
      </c>
      <c r="N159" s="79">
        <v>0</v>
      </c>
    </row>
    <row r="160" spans="1:14" x14ac:dyDescent="0.2">
      <c r="A160" s="11"/>
      <c r="B160" s="10" t="s">
        <v>41</v>
      </c>
      <c r="C160" s="13">
        <f t="shared" ref="C160:N160" si="22">SUM(C161:C162)</f>
        <v>0</v>
      </c>
      <c r="D160" s="13">
        <f t="shared" si="22"/>
        <v>0</v>
      </c>
      <c r="E160" s="13">
        <f t="shared" si="22"/>
        <v>0</v>
      </c>
      <c r="F160" s="13">
        <f t="shared" si="22"/>
        <v>0</v>
      </c>
      <c r="G160" s="13">
        <f t="shared" si="22"/>
        <v>0</v>
      </c>
      <c r="H160" s="13">
        <f t="shared" si="22"/>
        <v>0</v>
      </c>
      <c r="I160" s="13">
        <f t="shared" si="22"/>
        <v>0</v>
      </c>
      <c r="J160" s="13">
        <f t="shared" si="22"/>
        <v>0</v>
      </c>
      <c r="K160" s="13">
        <f t="shared" si="22"/>
        <v>0</v>
      </c>
      <c r="L160" s="13">
        <f t="shared" si="22"/>
        <v>0</v>
      </c>
      <c r="M160" s="13">
        <f t="shared" si="22"/>
        <v>0</v>
      </c>
      <c r="N160" s="13">
        <f t="shared" si="22"/>
        <v>0</v>
      </c>
    </row>
    <row r="161" spans="1:14" ht="12.75" customHeight="1" x14ac:dyDescent="0.2">
      <c r="A161" s="11"/>
      <c r="B161" s="12" t="s">
        <v>39</v>
      </c>
      <c r="C161" s="195">
        <v>0</v>
      </c>
      <c r="D161" s="195">
        <v>0</v>
      </c>
      <c r="E161" s="269">
        <v>0</v>
      </c>
      <c r="F161" s="339">
        <v>0</v>
      </c>
      <c r="G161" s="409">
        <v>0</v>
      </c>
      <c r="H161" s="480">
        <v>0</v>
      </c>
      <c r="I161" s="616">
        <v>0</v>
      </c>
      <c r="J161" s="688">
        <v>0</v>
      </c>
      <c r="K161" s="688">
        <v>0</v>
      </c>
      <c r="L161" s="782">
        <v>0</v>
      </c>
      <c r="M161" s="924">
        <v>0</v>
      </c>
      <c r="N161" s="946">
        <v>0</v>
      </c>
    </row>
    <row r="162" spans="1:14" ht="12.75" customHeight="1" x14ac:dyDescent="0.2">
      <c r="A162" s="11"/>
      <c r="B162" s="12" t="s">
        <v>40</v>
      </c>
      <c r="C162" s="195">
        <v>0</v>
      </c>
      <c r="D162" s="195">
        <v>0</v>
      </c>
      <c r="E162" s="269">
        <v>0</v>
      </c>
      <c r="F162" s="339">
        <v>0</v>
      </c>
      <c r="G162" s="409">
        <v>0</v>
      </c>
      <c r="H162" s="480">
        <v>0</v>
      </c>
      <c r="I162" s="616">
        <v>0</v>
      </c>
      <c r="J162" s="688">
        <v>0</v>
      </c>
      <c r="K162" s="688">
        <v>0</v>
      </c>
      <c r="L162" s="782">
        <v>0</v>
      </c>
      <c r="M162" s="924">
        <v>0</v>
      </c>
      <c r="N162" s="946">
        <v>0</v>
      </c>
    </row>
    <row r="163" spans="1:14" x14ac:dyDescent="0.2">
      <c r="A163" s="9">
        <v>2</v>
      </c>
      <c r="B163" s="10" t="s">
        <v>42</v>
      </c>
      <c r="C163" s="188"/>
      <c r="D163" s="188"/>
      <c r="E163" s="266"/>
      <c r="F163" s="330"/>
      <c r="G163" s="400"/>
      <c r="H163" s="471"/>
      <c r="I163" s="613"/>
      <c r="J163" s="679"/>
      <c r="K163" s="679"/>
      <c r="L163" s="773"/>
      <c r="M163" s="921"/>
      <c r="N163" s="943"/>
    </row>
    <row r="164" spans="1:14" x14ac:dyDescent="0.2">
      <c r="A164" s="11"/>
      <c r="B164" s="12" t="s">
        <v>43</v>
      </c>
      <c r="C164" s="188"/>
      <c r="D164" s="188"/>
      <c r="E164" s="266"/>
      <c r="F164" s="330"/>
      <c r="G164" s="400"/>
      <c r="H164" s="471"/>
      <c r="I164" s="613"/>
      <c r="J164" s="679"/>
      <c r="K164" s="679"/>
      <c r="L164" s="773"/>
      <c r="M164" s="921"/>
      <c r="N164" s="943"/>
    </row>
    <row r="165" spans="1:14" x14ac:dyDescent="0.2">
      <c r="A165" s="11"/>
      <c r="B165" s="12" t="s">
        <v>44</v>
      </c>
      <c r="C165" s="188"/>
      <c r="D165" s="188"/>
      <c r="E165" s="266"/>
      <c r="F165" s="330"/>
      <c r="G165" s="400"/>
      <c r="H165" s="471"/>
      <c r="I165" s="613"/>
      <c r="J165" s="679"/>
      <c r="K165" s="679"/>
      <c r="L165" s="773"/>
      <c r="M165" s="921"/>
      <c r="N165" s="943"/>
    </row>
    <row r="166" spans="1:14" x14ac:dyDescent="0.2">
      <c r="A166" s="9"/>
      <c r="B166" s="12" t="s">
        <v>45</v>
      </c>
      <c r="C166" s="188"/>
      <c r="D166" s="188"/>
      <c r="E166" s="266"/>
      <c r="F166" s="330"/>
      <c r="G166" s="400"/>
      <c r="H166" s="471"/>
      <c r="I166" s="613"/>
      <c r="J166" s="679"/>
      <c r="K166" s="679"/>
      <c r="L166" s="773"/>
      <c r="M166" s="921"/>
      <c r="N166" s="943"/>
    </row>
    <row r="167" spans="1:14" ht="12.75" customHeight="1" x14ac:dyDescent="0.2">
      <c r="A167" s="14"/>
      <c r="B167" s="15" t="s">
        <v>46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 ht="12.75" customHeight="1" thickBot="1" x14ac:dyDescent="0.25">
      <c r="A168" s="17">
        <v>3</v>
      </c>
      <c r="B168" s="18" t="s">
        <v>47</v>
      </c>
      <c r="C168" s="179"/>
      <c r="D168" s="179"/>
      <c r="E168" s="257"/>
      <c r="F168" s="352"/>
      <c r="G168" s="422"/>
      <c r="H168" s="493"/>
      <c r="I168" s="604"/>
      <c r="J168" s="701"/>
      <c r="K168" s="701"/>
      <c r="L168" s="793"/>
      <c r="M168" s="912"/>
      <c r="N168" s="938"/>
    </row>
    <row r="169" spans="1:14" ht="7.5" customHeight="1" x14ac:dyDescent="0.2">
      <c r="B169" s="17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8" customHeight="1" x14ac:dyDescent="0.2">
      <c r="A170" s="129" t="s">
        <v>66</v>
      </c>
      <c r="B170" s="17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75" customHeight="1" x14ac:dyDescent="0.2">
      <c r="B171" s="17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75" customHeight="1" x14ac:dyDescent="0.2">
      <c r="B172" s="17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75" customHeight="1" x14ac:dyDescent="0.2"/>
    <row r="175" spans="1:14" ht="30" customHeight="1" x14ac:dyDescent="0.2"/>
    <row r="176" spans="1:14" ht="25.5" customHeight="1" x14ac:dyDescent="0.2">
      <c r="A176" s="949" t="s">
        <v>0</v>
      </c>
      <c r="B176" s="949"/>
      <c r="C176" s="954" t="s">
        <v>2</v>
      </c>
    </row>
    <row r="177" spans="1:14" ht="20.100000000000001" customHeight="1" x14ac:dyDescent="0.2">
      <c r="A177" s="949" t="s">
        <v>3</v>
      </c>
      <c r="B177" s="949"/>
      <c r="C177" s="954"/>
    </row>
    <row r="178" spans="1:14" ht="20.100000000000001" customHeight="1" x14ac:dyDescent="0.2">
      <c r="A178" s="949" t="s">
        <v>4</v>
      </c>
      <c r="B178" s="949"/>
    </row>
    <row r="179" spans="1:14" ht="20.100000000000001" customHeight="1" x14ac:dyDescent="0.2"/>
    <row r="180" spans="1:14" ht="20.100000000000001" customHeight="1" x14ac:dyDescent="0.2"/>
    <row r="181" spans="1:14" ht="20.100000000000001" customHeight="1" x14ac:dyDescent="0.2">
      <c r="A181" s="1" t="s">
        <v>6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20.100000000000001" customHeight="1" x14ac:dyDescent="0.2">
      <c r="A182" s="1" t="s">
        <v>7</v>
      </c>
      <c r="C182" s="192" t="str">
        <f>+C147</f>
        <v>: Januari</v>
      </c>
    </row>
    <row r="183" spans="1:14" s="3" customFormat="1" ht="20.100000000000001" customHeight="1" x14ac:dyDescent="0.2">
      <c r="A183" s="19" t="s">
        <v>51</v>
      </c>
      <c r="B183" s="19"/>
      <c r="C183" s="199" t="str">
        <f>+C148</f>
        <v>: 2022</v>
      </c>
    </row>
    <row r="184" spans="1:14" ht="26.25" customHeight="1" thickBot="1" x14ac:dyDescent="0.25">
      <c r="A184" s="3"/>
      <c r="B184" s="3"/>
    </row>
    <row r="185" spans="1:14" ht="20.100000000000001" customHeight="1" x14ac:dyDescent="0.2">
      <c r="A185" s="950" t="s">
        <v>12</v>
      </c>
      <c r="B185" s="952" t="s">
        <v>13</v>
      </c>
      <c r="C185" s="193"/>
    </row>
    <row r="186" spans="1:14" ht="20.100000000000001" customHeight="1" x14ac:dyDescent="0.2">
      <c r="A186" s="951"/>
      <c r="B186" s="95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20.100000000000001" customHeight="1" x14ac:dyDescent="0.2">
      <c r="A187" s="951"/>
      <c r="B187" s="953"/>
      <c r="C187" s="189" t="s">
        <v>19</v>
      </c>
      <c r="D187" s="189" t="s">
        <v>19</v>
      </c>
      <c r="E187" s="267" t="s">
        <v>19</v>
      </c>
      <c r="F187" s="331" t="s">
        <v>19</v>
      </c>
      <c r="G187" s="401" t="s">
        <v>19</v>
      </c>
      <c r="H187" s="472" t="s">
        <v>19</v>
      </c>
      <c r="I187" s="614" t="s">
        <v>19</v>
      </c>
      <c r="J187" s="680" t="s">
        <v>19</v>
      </c>
      <c r="K187" s="680" t="s">
        <v>19</v>
      </c>
      <c r="L187" s="774" t="s">
        <v>19</v>
      </c>
      <c r="M187" s="922" t="s">
        <v>19</v>
      </c>
      <c r="N187" s="944" t="s">
        <v>19</v>
      </c>
    </row>
    <row r="188" spans="1:14" ht="20.100000000000001" customHeight="1" x14ac:dyDescent="0.2">
      <c r="A188" s="951"/>
      <c r="B188" s="953"/>
      <c r="C188" s="190"/>
      <c r="D188" s="190"/>
      <c r="E188" s="268"/>
      <c r="F188" s="332"/>
      <c r="G188" s="402"/>
      <c r="H188" s="473"/>
      <c r="I188" s="615"/>
      <c r="J188" s="681"/>
      <c r="K188" s="681"/>
      <c r="L188" s="775"/>
      <c r="M188" s="923"/>
      <c r="N188" s="945"/>
    </row>
    <row r="189" spans="1:14" ht="24" customHeight="1" x14ac:dyDescent="0.2">
      <c r="A189" s="44" t="s">
        <v>24</v>
      </c>
      <c r="B189" s="45" t="s">
        <v>25</v>
      </c>
      <c r="C189" s="185" t="s">
        <v>34</v>
      </c>
      <c r="D189" s="185" t="s">
        <v>34</v>
      </c>
      <c r="E189" s="263" t="s">
        <v>34</v>
      </c>
      <c r="F189" s="327" t="s">
        <v>34</v>
      </c>
      <c r="G189" s="397" t="s">
        <v>34</v>
      </c>
      <c r="H189" s="468" t="s">
        <v>34</v>
      </c>
      <c r="I189" s="610" t="s">
        <v>34</v>
      </c>
      <c r="J189" s="676" t="s">
        <v>34</v>
      </c>
      <c r="K189" s="676" t="s">
        <v>34</v>
      </c>
      <c r="L189" s="771" t="s">
        <v>34</v>
      </c>
      <c r="M189" s="918" t="s">
        <v>34</v>
      </c>
      <c r="N189" s="942" t="s">
        <v>34</v>
      </c>
    </row>
    <row r="190" spans="1:14" ht="15.75" x14ac:dyDescent="0.2">
      <c r="A190" s="5"/>
      <c r="B190" s="6" t="s">
        <v>36</v>
      </c>
      <c r="C190" s="7">
        <f t="shared" ref="C190:N190" si="23">SUM(C192,C195)</f>
        <v>0</v>
      </c>
      <c r="D190" s="7">
        <f t="shared" si="23"/>
        <v>0</v>
      </c>
      <c r="E190" s="7">
        <f t="shared" si="23"/>
        <v>0</v>
      </c>
      <c r="F190" s="7">
        <f t="shared" si="23"/>
        <v>0</v>
      </c>
      <c r="G190" s="7">
        <f t="shared" si="23"/>
        <v>0</v>
      </c>
      <c r="H190" s="7">
        <f t="shared" si="23"/>
        <v>0</v>
      </c>
      <c r="I190" s="7">
        <f t="shared" si="23"/>
        <v>0</v>
      </c>
      <c r="J190" s="7">
        <f t="shared" si="23"/>
        <v>0</v>
      </c>
      <c r="K190" s="7">
        <f t="shared" si="23"/>
        <v>0</v>
      </c>
      <c r="L190" s="7">
        <f t="shared" si="23"/>
        <v>0</v>
      </c>
      <c r="M190" s="7">
        <f t="shared" si="23"/>
        <v>0</v>
      </c>
      <c r="N190" s="7">
        <f t="shared" si="23"/>
        <v>0</v>
      </c>
    </row>
    <row r="191" spans="1:14" x14ac:dyDescent="0.2">
      <c r="A191" s="9">
        <v>1</v>
      </c>
      <c r="B191" s="10" t="s">
        <v>37</v>
      </c>
      <c r="C191" s="188"/>
      <c r="D191" s="188"/>
      <c r="E191" s="266"/>
      <c r="F191" s="330"/>
      <c r="G191" s="400"/>
      <c r="H191" s="471"/>
      <c r="I191" s="613"/>
      <c r="J191" s="679"/>
      <c r="K191" s="679"/>
      <c r="L191" s="773"/>
      <c r="M191" s="921"/>
      <c r="N191" s="943"/>
    </row>
    <row r="192" spans="1:14" x14ac:dyDescent="0.2">
      <c r="A192" s="11"/>
      <c r="B192" s="10" t="s">
        <v>38</v>
      </c>
      <c r="C192" s="198">
        <f t="shared" ref="C192:D192" si="24">SUM(C193:C194)</f>
        <v>0</v>
      </c>
      <c r="D192" s="198">
        <f t="shared" si="24"/>
        <v>0</v>
      </c>
      <c r="E192" s="272">
        <f t="shared" ref="E192:N192" si="25">SUM(E193:E194)</f>
        <v>0</v>
      </c>
      <c r="F192" s="338">
        <f t="shared" si="25"/>
        <v>0</v>
      </c>
      <c r="G192" s="408">
        <f t="shared" si="25"/>
        <v>0</v>
      </c>
      <c r="H192" s="479">
        <f t="shared" si="25"/>
        <v>0</v>
      </c>
      <c r="I192" s="619">
        <f t="shared" si="25"/>
        <v>0</v>
      </c>
      <c r="J192" s="687">
        <f t="shared" si="25"/>
        <v>0</v>
      </c>
      <c r="K192" s="687">
        <f t="shared" si="25"/>
        <v>0</v>
      </c>
      <c r="L192" s="781">
        <f t="shared" si="25"/>
        <v>0</v>
      </c>
      <c r="M192" s="927">
        <f t="shared" si="25"/>
        <v>0</v>
      </c>
      <c r="N192" s="947">
        <f t="shared" si="25"/>
        <v>0</v>
      </c>
    </row>
    <row r="193" spans="1:14" ht="12.75" customHeight="1" x14ac:dyDescent="0.2">
      <c r="A193" s="11"/>
      <c r="B193" s="12" t="s">
        <v>39</v>
      </c>
      <c r="C193" s="79">
        <v>0</v>
      </c>
      <c r="D193" s="79">
        <v>0</v>
      </c>
      <c r="E193" s="79">
        <v>0</v>
      </c>
      <c r="F193" s="79">
        <v>0</v>
      </c>
      <c r="G193" s="79">
        <v>0</v>
      </c>
      <c r="H193" s="79">
        <v>0</v>
      </c>
      <c r="I193" s="79">
        <v>0</v>
      </c>
      <c r="J193" s="79">
        <v>0</v>
      </c>
      <c r="K193" s="79">
        <v>0</v>
      </c>
      <c r="L193" s="79">
        <v>0</v>
      </c>
      <c r="M193" s="79">
        <v>0</v>
      </c>
      <c r="N193" s="79">
        <v>0</v>
      </c>
    </row>
    <row r="194" spans="1:14" ht="12.75" customHeight="1" x14ac:dyDescent="0.2">
      <c r="A194" s="11"/>
      <c r="B194" s="12" t="s">
        <v>40</v>
      </c>
      <c r="C194" s="79">
        <v>0</v>
      </c>
      <c r="D194" s="79">
        <v>0</v>
      </c>
      <c r="E194" s="79">
        <v>0</v>
      </c>
      <c r="F194" s="79">
        <v>0</v>
      </c>
      <c r="G194" s="79">
        <v>0</v>
      </c>
      <c r="H194" s="79">
        <v>0</v>
      </c>
      <c r="I194" s="79">
        <v>0</v>
      </c>
      <c r="J194" s="79">
        <v>0</v>
      </c>
      <c r="K194" s="79">
        <v>0</v>
      </c>
      <c r="L194" s="79">
        <v>0</v>
      </c>
      <c r="M194" s="79">
        <v>0</v>
      </c>
      <c r="N194" s="79">
        <v>0</v>
      </c>
    </row>
    <row r="195" spans="1:14" x14ac:dyDescent="0.2">
      <c r="A195" s="11"/>
      <c r="B195" s="10" t="s">
        <v>41</v>
      </c>
      <c r="C195" s="13">
        <f t="shared" ref="C195:E195" si="26">SUM(C196:C197)</f>
        <v>0</v>
      </c>
      <c r="D195" s="13">
        <f t="shared" si="26"/>
        <v>0</v>
      </c>
      <c r="E195" s="13">
        <f t="shared" si="26"/>
        <v>0</v>
      </c>
      <c r="F195" s="13">
        <f t="shared" ref="F195:N195" si="27">SUM(F196:F197)</f>
        <v>0</v>
      </c>
      <c r="G195" s="13">
        <f t="shared" si="27"/>
        <v>0</v>
      </c>
      <c r="H195" s="13">
        <f t="shared" si="27"/>
        <v>0</v>
      </c>
      <c r="I195" s="13">
        <f t="shared" si="27"/>
        <v>0</v>
      </c>
      <c r="J195" s="13">
        <f t="shared" si="27"/>
        <v>0</v>
      </c>
      <c r="K195" s="13">
        <f t="shared" si="27"/>
        <v>0</v>
      </c>
      <c r="L195" s="13">
        <f t="shared" si="27"/>
        <v>0</v>
      </c>
      <c r="M195" s="13">
        <f t="shared" si="27"/>
        <v>0</v>
      </c>
      <c r="N195" s="13">
        <f t="shared" si="27"/>
        <v>0</v>
      </c>
    </row>
    <row r="196" spans="1:14" x14ac:dyDescent="0.2">
      <c r="A196" s="11"/>
      <c r="B196" s="12" t="s">
        <v>39</v>
      </c>
      <c r="C196" s="195">
        <v>0</v>
      </c>
      <c r="D196" s="195">
        <v>0</v>
      </c>
      <c r="E196" s="269">
        <v>0</v>
      </c>
      <c r="F196" s="339">
        <v>0</v>
      </c>
      <c r="G196" s="409">
        <v>0</v>
      </c>
      <c r="H196" s="480">
        <v>0</v>
      </c>
      <c r="I196" s="616">
        <v>0</v>
      </c>
      <c r="J196" s="688">
        <v>0</v>
      </c>
      <c r="K196" s="688">
        <v>0</v>
      </c>
      <c r="L196" s="782">
        <v>0</v>
      </c>
      <c r="M196" s="924">
        <v>0</v>
      </c>
      <c r="N196" s="946">
        <v>0</v>
      </c>
    </row>
    <row r="197" spans="1:14" x14ac:dyDescent="0.2">
      <c r="A197" s="11"/>
      <c r="B197" s="12" t="s">
        <v>40</v>
      </c>
      <c r="C197" s="195">
        <v>0</v>
      </c>
      <c r="D197" s="195">
        <v>0</v>
      </c>
      <c r="E197" s="269">
        <v>0</v>
      </c>
      <c r="F197" s="339">
        <v>0</v>
      </c>
      <c r="G197" s="409">
        <v>0</v>
      </c>
      <c r="H197" s="480">
        <v>0</v>
      </c>
      <c r="I197" s="616">
        <v>0</v>
      </c>
      <c r="J197" s="688">
        <v>0</v>
      </c>
      <c r="K197" s="688">
        <v>0</v>
      </c>
      <c r="L197" s="782">
        <v>0</v>
      </c>
      <c r="M197" s="924">
        <v>0</v>
      </c>
      <c r="N197" s="946">
        <v>0</v>
      </c>
    </row>
    <row r="198" spans="1:14" x14ac:dyDescent="0.2">
      <c r="A198" s="9">
        <v>2</v>
      </c>
      <c r="B198" s="10" t="s">
        <v>42</v>
      </c>
      <c r="C198" s="188"/>
      <c r="D198" s="188"/>
      <c r="E198" s="266"/>
      <c r="F198" s="330"/>
      <c r="G198" s="400"/>
      <c r="H198" s="471"/>
      <c r="I198" s="613"/>
      <c r="J198" s="679"/>
      <c r="K198" s="679"/>
      <c r="L198" s="773"/>
      <c r="M198" s="921"/>
      <c r="N198" s="943"/>
    </row>
    <row r="199" spans="1:14" ht="12.75" customHeight="1" x14ac:dyDescent="0.2">
      <c r="A199" s="11"/>
      <c r="B199" s="12" t="s">
        <v>43</v>
      </c>
      <c r="C199" s="188"/>
      <c r="D199" s="188"/>
      <c r="E199" s="266"/>
      <c r="F199" s="330"/>
      <c r="G199" s="400"/>
      <c r="H199" s="471"/>
      <c r="I199" s="613"/>
      <c r="J199" s="679"/>
      <c r="K199" s="679"/>
      <c r="L199" s="773"/>
      <c r="M199" s="921"/>
      <c r="N199" s="943"/>
    </row>
    <row r="200" spans="1:14" ht="12.75" customHeight="1" x14ac:dyDescent="0.2">
      <c r="A200" s="11"/>
      <c r="B200" s="12" t="s">
        <v>44</v>
      </c>
      <c r="C200" s="188"/>
      <c r="D200" s="188"/>
      <c r="E200" s="266"/>
      <c r="F200" s="330"/>
      <c r="G200" s="400"/>
      <c r="H200" s="471"/>
      <c r="I200" s="613"/>
      <c r="J200" s="679"/>
      <c r="K200" s="679"/>
      <c r="L200" s="773"/>
      <c r="M200" s="921"/>
      <c r="N200" s="943"/>
    </row>
    <row r="201" spans="1:14" ht="7.5" customHeight="1" x14ac:dyDescent="0.2">
      <c r="A201" s="9"/>
      <c r="B201" s="12" t="s">
        <v>45</v>
      </c>
      <c r="C201" s="188"/>
      <c r="D201" s="188"/>
      <c r="E201" s="266"/>
      <c r="F201" s="330"/>
      <c r="G201" s="400"/>
      <c r="H201" s="471"/>
      <c r="I201" s="613"/>
      <c r="J201" s="679"/>
      <c r="K201" s="679"/>
      <c r="L201" s="773"/>
      <c r="M201" s="921"/>
      <c r="N201" s="943"/>
    </row>
    <row r="202" spans="1:14" ht="18" customHeight="1" x14ac:dyDescent="0.2">
      <c r="A202" s="14"/>
      <c r="B202" s="15" t="s">
        <v>46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 ht="12.75" customHeight="1" thickBot="1" x14ac:dyDescent="0.25">
      <c r="A203" s="17">
        <v>3</v>
      </c>
      <c r="B203" s="18" t="s">
        <v>47</v>
      </c>
      <c r="C203" s="179"/>
      <c r="D203" s="179"/>
      <c r="E203" s="257"/>
      <c r="F203" s="352"/>
      <c r="G203" s="422"/>
      <c r="H203" s="493"/>
      <c r="I203" s="604"/>
      <c r="J203" s="701"/>
      <c r="K203" s="701"/>
      <c r="L203" s="793"/>
      <c r="M203" s="912"/>
      <c r="N203" s="938"/>
    </row>
    <row r="204" spans="1:14" x14ac:dyDescent="0.2">
      <c r="B204" s="17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x14ac:dyDescent="0.2">
      <c r="A205" s="129" t="s">
        <v>66</v>
      </c>
      <c r="B205" s="17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x14ac:dyDescent="0.2">
      <c r="B206" s="17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30" customHeight="1" x14ac:dyDescent="0.2">
      <c r="B207" s="17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25.5" customHeight="1" x14ac:dyDescent="0.2"/>
    <row r="209" spans="1:14" ht="20.100000000000001" customHeight="1" x14ac:dyDescent="0.2"/>
    <row r="210" spans="1:14" ht="20.100000000000001" customHeight="1" x14ac:dyDescent="0.2"/>
    <row r="211" spans="1:14" ht="20.100000000000001" customHeight="1" x14ac:dyDescent="0.2">
      <c r="A211" s="949" t="s">
        <v>0</v>
      </c>
      <c r="B211" s="949"/>
      <c r="C211" s="954" t="s">
        <v>2</v>
      </c>
    </row>
    <row r="212" spans="1:14" ht="20.100000000000001" customHeight="1" x14ac:dyDescent="0.2">
      <c r="A212" s="949" t="s">
        <v>3</v>
      </c>
      <c r="B212" s="949"/>
      <c r="C212" s="954"/>
    </row>
    <row r="213" spans="1:14" ht="20.100000000000001" customHeight="1" x14ac:dyDescent="0.2">
      <c r="A213" s="949" t="s">
        <v>4</v>
      </c>
      <c r="B213" s="949"/>
    </row>
    <row r="214" spans="1:14" ht="20.100000000000001" customHeight="1" x14ac:dyDescent="0.2"/>
    <row r="215" spans="1:14" ht="20.100000000000001" customHeight="1" x14ac:dyDescent="0.2"/>
    <row r="216" spans="1:14" ht="26.25" customHeight="1" x14ac:dyDescent="0.2">
      <c r="A216" s="1" t="s">
        <v>6</v>
      </c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20.100000000000001" customHeight="1" x14ac:dyDescent="0.2">
      <c r="A217" s="1" t="s">
        <v>7</v>
      </c>
      <c r="C217" s="192" t="str">
        <f>+C182</f>
        <v>: Januari</v>
      </c>
    </row>
    <row r="218" spans="1:14" s="3" customFormat="1" ht="20.100000000000001" customHeight="1" x14ac:dyDescent="0.2">
      <c r="A218" s="19" t="s">
        <v>55</v>
      </c>
      <c r="B218" s="20"/>
      <c r="C218" s="199" t="str">
        <f>+C183</f>
        <v>: 2022</v>
      </c>
    </row>
    <row r="219" spans="1:14" ht="20.100000000000001" customHeight="1" thickBot="1" x14ac:dyDescent="0.25"/>
    <row r="220" spans="1:14" ht="20.100000000000001" customHeight="1" x14ac:dyDescent="0.2">
      <c r="A220" s="950" t="s">
        <v>12</v>
      </c>
      <c r="B220" s="952" t="s">
        <v>13</v>
      </c>
      <c r="C220" s="193"/>
    </row>
    <row r="221" spans="1:14" ht="24" customHeight="1" x14ac:dyDescent="0.2">
      <c r="A221" s="951"/>
      <c r="B221" s="95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 customHeight="1" x14ac:dyDescent="0.2">
      <c r="A222" s="951"/>
      <c r="B222" s="953"/>
      <c r="C222" s="189" t="s">
        <v>19</v>
      </c>
      <c r="D222" s="189" t="s">
        <v>19</v>
      </c>
      <c r="E222" s="267" t="s">
        <v>19</v>
      </c>
      <c r="F222" s="331" t="s">
        <v>19</v>
      </c>
      <c r="G222" s="401" t="s">
        <v>19</v>
      </c>
      <c r="H222" s="472" t="s">
        <v>19</v>
      </c>
      <c r="I222" s="614" t="s">
        <v>19</v>
      </c>
      <c r="J222" s="680" t="s">
        <v>19</v>
      </c>
      <c r="K222" s="680" t="s">
        <v>19</v>
      </c>
      <c r="L222" s="774" t="s">
        <v>19</v>
      </c>
      <c r="M222" s="922" t="s">
        <v>19</v>
      </c>
      <c r="N222" s="944" t="s">
        <v>19</v>
      </c>
    </row>
    <row r="223" spans="1:14" ht="12.75" customHeight="1" x14ac:dyDescent="0.2">
      <c r="A223" s="951"/>
      <c r="B223" s="953"/>
      <c r="C223" s="190"/>
      <c r="D223" s="190"/>
      <c r="E223" s="268"/>
      <c r="F223" s="332"/>
      <c r="G223" s="402"/>
      <c r="H223" s="473"/>
      <c r="I223" s="615"/>
      <c r="J223" s="681"/>
      <c r="K223" s="681"/>
      <c r="L223" s="775"/>
      <c r="M223" s="923"/>
      <c r="N223" s="945"/>
    </row>
    <row r="224" spans="1:14" x14ac:dyDescent="0.2">
      <c r="A224" s="44" t="s">
        <v>24</v>
      </c>
      <c r="B224" s="45" t="s">
        <v>25</v>
      </c>
      <c r="C224" s="185" t="s">
        <v>34</v>
      </c>
      <c r="D224" s="185" t="s">
        <v>34</v>
      </c>
      <c r="E224" s="263" t="s">
        <v>34</v>
      </c>
      <c r="F224" s="327" t="s">
        <v>34</v>
      </c>
      <c r="G224" s="397" t="s">
        <v>34</v>
      </c>
      <c r="H224" s="468" t="s">
        <v>34</v>
      </c>
      <c r="I224" s="610" t="s">
        <v>34</v>
      </c>
      <c r="J224" s="676" t="s">
        <v>34</v>
      </c>
      <c r="K224" s="676" t="s">
        <v>34</v>
      </c>
      <c r="L224" s="771" t="s">
        <v>34</v>
      </c>
      <c r="M224" s="918" t="s">
        <v>34</v>
      </c>
      <c r="N224" s="942" t="s">
        <v>34</v>
      </c>
    </row>
    <row r="225" spans="1:14" ht="12.75" customHeight="1" x14ac:dyDescent="0.2">
      <c r="A225" s="5"/>
      <c r="B225" s="6" t="s">
        <v>36</v>
      </c>
      <c r="C225" s="7">
        <f t="shared" ref="C225:N225" si="28">SUM(C227,C230)</f>
        <v>0</v>
      </c>
      <c r="D225" s="7">
        <f t="shared" si="28"/>
        <v>0</v>
      </c>
      <c r="E225" s="7">
        <f t="shared" si="28"/>
        <v>0</v>
      </c>
      <c r="F225" s="7">
        <f t="shared" si="28"/>
        <v>0</v>
      </c>
      <c r="G225" s="7">
        <f t="shared" si="28"/>
        <v>0</v>
      </c>
      <c r="H225" s="7">
        <f t="shared" si="28"/>
        <v>0</v>
      </c>
      <c r="I225" s="7">
        <f t="shared" si="28"/>
        <v>0</v>
      </c>
      <c r="J225" s="7">
        <f t="shared" si="28"/>
        <v>0</v>
      </c>
      <c r="K225" s="7">
        <f t="shared" si="28"/>
        <v>0</v>
      </c>
      <c r="L225" s="7">
        <f t="shared" si="28"/>
        <v>0</v>
      </c>
      <c r="M225" s="7">
        <f t="shared" si="28"/>
        <v>0</v>
      </c>
      <c r="N225" s="7">
        <f t="shared" si="28"/>
        <v>0</v>
      </c>
    </row>
    <row r="226" spans="1:14" ht="12.75" customHeight="1" x14ac:dyDescent="0.2">
      <c r="A226" s="9">
        <v>1</v>
      </c>
      <c r="B226" s="10" t="s">
        <v>37</v>
      </c>
      <c r="C226" s="188"/>
      <c r="D226" s="188"/>
      <c r="E226" s="266"/>
      <c r="F226" s="330"/>
      <c r="G226" s="400"/>
      <c r="H226" s="471"/>
      <c r="I226" s="613"/>
      <c r="J226" s="679"/>
      <c r="K226" s="679"/>
      <c r="L226" s="773"/>
      <c r="M226" s="921"/>
      <c r="N226" s="943"/>
    </row>
    <row r="227" spans="1:14" x14ac:dyDescent="0.2">
      <c r="A227" s="11"/>
      <c r="B227" s="10" t="s">
        <v>38</v>
      </c>
      <c r="C227" s="198">
        <f t="shared" ref="C227:D227" si="29">SUM(C228:C229)</f>
        <v>0</v>
      </c>
      <c r="D227" s="198">
        <f t="shared" si="29"/>
        <v>0</v>
      </c>
      <c r="E227" s="272">
        <f t="shared" ref="E227:N227" si="30">SUM(E228:E229)</f>
        <v>0</v>
      </c>
      <c r="F227" s="338">
        <f t="shared" si="30"/>
        <v>0</v>
      </c>
      <c r="G227" s="408">
        <f t="shared" si="30"/>
        <v>0</v>
      </c>
      <c r="H227" s="479">
        <f t="shared" si="30"/>
        <v>0</v>
      </c>
      <c r="I227" s="619">
        <f t="shared" si="30"/>
        <v>0</v>
      </c>
      <c r="J227" s="687">
        <f t="shared" si="30"/>
        <v>0</v>
      </c>
      <c r="K227" s="687">
        <f t="shared" si="30"/>
        <v>0</v>
      </c>
      <c r="L227" s="781">
        <f t="shared" si="30"/>
        <v>0</v>
      </c>
      <c r="M227" s="927">
        <f t="shared" si="30"/>
        <v>0</v>
      </c>
      <c r="N227" s="947">
        <f t="shared" si="30"/>
        <v>0</v>
      </c>
    </row>
    <row r="228" spans="1:14" x14ac:dyDescent="0.2">
      <c r="A228" s="11"/>
      <c r="B228" s="12" t="s">
        <v>39</v>
      </c>
      <c r="C228" s="79">
        <v>0</v>
      </c>
      <c r="D228" s="79">
        <v>0</v>
      </c>
      <c r="E228" s="79">
        <v>0</v>
      </c>
      <c r="F228" s="79">
        <v>0</v>
      </c>
      <c r="G228" s="79">
        <v>0</v>
      </c>
      <c r="H228" s="79">
        <v>0</v>
      </c>
      <c r="I228" s="79">
        <v>0</v>
      </c>
      <c r="J228" s="79">
        <v>0</v>
      </c>
      <c r="K228" s="79">
        <v>0</v>
      </c>
      <c r="L228" s="79">
        <v>0</v>
      </c>
      <c r="M228" s="79">
        <v>0</v>
      </c>
      <c r="N228" s="79">
        <v>0</v>
      </c>
    </row>
    <row r="229" spans="1:14" x14ac:dyDescent="0.2">
      <c r="A229" s="11"/>
      <c r="B229" s="12" t="s">
        <v>40</v>
      </c>
      <c r="C229" s="79">
        <v>0</v>
      </c>
      <c r="D229" s="79">
        <v>0</v>
      </c>
      <c r="E229" s="79">
        <v>0</v>
      </c>
      <c r="F229" s="79">
        <v>0</v>
      </c>
      <c r="G229" s="79">
        <v>0</v>
      </c>
      <c r="H229" s="79">
        <v>0</v>
      </c>
      <c r="I229" s="79">
        <v>0</v>
      </c>
      <c r="J229" s="79">
        <v>0</v>
      </c>
      <c r="K229" s="79">
        <v>0</v>
      </c>
      <c r="L229" s="79">
        <v>0</v>
      </c>
      <c r="M229" s="79">
        <v>0</v>
      </c>
      <c r="N229" s="79">
        <v>0</v>
      </c>
    </row>
    <row r="230" spans="1:14" x14ac:dyDescent="0.2">
      <c r="A230" s="11"/>
      <c r="B230" s="10" t="s">
        <v>41</v>
      </c>
      <c r="C230" s="13">
        <f t="shared" ref="C230:N230" si="31">SUM(C231:C232)</f>
        <v>0</v>
      </c>
      <c r="D230" s="13">
        <f t="shared" si="31"/>
        <v>0</v>
      </c>
      <c r="E230" s="13">
        <f t="shared" si="31"/>
        <v>0</v>
      </c>
      <c r="F230" s="13">
        <f t="shared" si="31"/>
        <v>0</v>
      </c>
      <c r="G230" s="13">
        <f t="shared" si="31"/>
        <v>0</v>
      </c>
      <c r="H230" s="13">
        <f t="shared" si="31"/>
        <v>0</v>
      </c>
      <c r="I230" s="13">
        <f t="shared" si="31"/>
        <v>0</v>
      </c>
      <c r="J230" s="13">
        <f t="shared" si="31"/>
        <v>0</v>
      </c>
      <c r="K230" s="13">
        <f t="shared" si="31"/>
        <v>0</v>
      </c>
      <c r="L230" s="13">
        <f t="shared" si="31"/>
        <v>0</v>
      </c>
      <c r="M230" s="13">
        <f t="shared" si="31"/>
        <v>0</v>
      </c>
      <c r="N230" s="13">
        <f t="shared" si="31"/>
        <v>0</v>
      </c>
    </row>
    <row r="231" spans="1:14" ht="12.75" customHeight="1" x14ac:dyDescent="0.2">
      <c r="A231" s="11"/>
      <c r="B231" s="12" t="s">
        <v>39</v>
      </c>
      <c r="C231" s="195">
        <v>0</v>
      </c>
      <c r="D231" s="195">
        <v>0</v>
      </c>
      <c r="E231" s="269">
        <v>0</v>
      </c>
      <c r="F231" s="339">
        <v>0</v>
      </c>
      <c r="G231" s="409">
        <v>0</v>
      </c>
      <c r="H231" s="480">
        <v>0</v>
      </c>
      <c r="I231" s="616">
        <v>0</v>
      </c>
      <c r="J231" s="688">
        <v>0</v>
      </c>
      <c r="K231" s="688">
        <v>0</v>
      </c>
      <c r="L231" s="782">
        <v>0</v>
      </c>
      <c r="M231" s="924">
        <v>0</v>
      </c>
      <c r="N231" s="946">
        <v>0</v>
      </c>
    </row>
    <row r="232" spans="1:14" ht="12.75" customHeight="1" x14ac:dyDescent="0.2">
      <c r="A232" s="11"/>
      <c r="B232" s="12" t="s">
        <v>40</v>
      </c>
      <c r="C232" s="195">
        <v>0</v>
      </c>
      <c r="D232" s="195">
        <v>0</v>
      </c>
      <c r="E232" s="269">
        <v>0</v>
      </c>
      <c r="F232" s="339">
        <v>0</v>
      </c>
      <c r="G232" s="409">
        <v>0</v>
      </c>
      <c r="H232" s="480">
        <v>0</v>
      </c>
      <c r="I232" s="616">
        <v>0</v>
      </c>
      <c r="J232" s="688">
        <v>0</v>
      </c>
      <c r="K232" s="688">
        <v>0</v>
      </c>
      <c r="L232" s="782">
        <v>0</v>
      </c>
      <c r="M232" s="924">
        <v>0</v>
      </c>
      <c r="N232" s="946">
        <v>0</v>
      </c>
    </row>
    <row r="233" spans="1:14" ht="7.5" customHeight="1" x14ac:dyDescent="0.2">
      <c r="A233" s="9">
        <v>2</v>
      </c>
      <c r="B233" s="10" t="s">
        <v>42</v>
      </c>
      <c r="C233" s="188"/>
      <c r="D233" s="188"/>
      <c r="E233" s="266"/>
      <c r="F233" s="330"/>
      <c r="G233" s="400"/>
      <c r="H233" s="471"/>
      <c r="I233" s="613"/>
      <c r="J233" s="679"/>
      <c r="K233" s="679"/>
      <c r="L233" s="773"/>
      <c r="M233" s="921"/>
      <c r="N233" s="943"/>
    </row>
    <row r="234" spans="1:14" ht="18" customHeight="1" x14ac:dyDescent="0.2">
      <c r="A234" s="11"/>
      <c r="B234" s="12" t="s">
        <v>43</v>
      </c>
      <c r="C234" s="188"/>
      <c r="D234" s="188"/>
      <c r="E234" s="266"/>
      <c r="F234" s="330"/>
      <c r="G234" s="400"/>
      <c r="H234" s="471"/>
      <c r="I234" s="613"/>
      <c r="J234" s="679"/>
      <c r="K234" s="679"/>
      <c r="L234" s="773"/>
      <c r="M234" s="921"/>
      <c r="N234" s="943"/>
    </row>
    <row r="235" spans="1:14" ht="12.75" customHeight="1" x14ac:dyDescent="0.2">
      <c r="A235" s="11"/>
      <c r="B235" s="12" t="s">
        <v>44</v>
      </c>
      <c r="C235" s="188"/>
      <c r="D235" s="188"/>
      <c r="E235" s="266"/>
      <c r="F235" s="330"/>
      <c r="G235" s="400"/>
      <c r="H235" s="471"/>
      <c r="I235" s="613"/>
      <c r="J235" s="679"/>
      <c r="K235" s="679"/>
      <c r="L235" s="773"/>
      <c r="M235" s="921"/>
      <c r="N235" s="943"/>
    </row>
    <row r="236" spans="1:14" ht="12.75" customHeight="1" x14ac:dyDescent="0.2">
      <c r="A236" s="9"/>
      <c r="B236" s="12" t="s">
        <v>45</v>
      </c>
      <c r="C236" s="188"/>
      <c r="D236" s="188"/>
      <c r="E236" s="266"/>
      <c r="F236" s="330"/>
      <c r="G236" s="400"/>
      <c r="H236" s="471"/>
      <c r="I236" s="613"/>
      <c r="J236" s="679"/>
      <c r="K236" s="679"/>
      <c r="L236" s="773"/>
      <c r="M236" s="921"/>
      <c r="N236" s="943"/>
    </row>
    <row r="237" spans="1:14" ht="12.75" customHeight="1" x14ac:dyDescent="0.2">
      <c r="A237" s="14"/>
      <c r="B237" s="15" t="s">
        <v>46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 ht="13.5" thickBot="1" x14ac:dyDescent="0.25">
      <c r="A238" s="17">
        <v>3</v>
      </c>
      <c r="B238" s="18" t="s">
        <v>47</v>
      </c>
      <c r="C238" s="179"/>
      <c r="D238" s="179"/>
      <c r="E238" s="257"/>
      <c r="F238" s="352"/>
      <c r="G238" s="422"/>
      <c r="H238" s="493"/>
      <c r="I238" s="604"/>
      <c r="J238" s="701"/>
      <c r="K238" s="701"/>
      <c r="L238" s="793"/>
      <c r="M238" s="912"/>
      <c r="N238" s="938"/>
    </row>
    <row r="239" spans="1:14" ht="30" customHeight="1" x14ac:dyDescent="0.2">
      <c r="B239" s="17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25.5" customHeight="1" x14ac:dyDescent="0.2">
      <c r="A240" s="129" t="s">
        <v>66</v>
      </c>
      <c r="B240" s="17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20.100000000000001" customHeight="1" x14ac:dyDescent="0.2">
      <c r="B241" s="17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20.100000000000001" customHeight="1" x14ac:dyDescent="0.2">
      <c r="B242" s="17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20.100000000000001" customHeight="1" x14ac:dyDescent="0.2"/>
    <row r="244" spans="1:14" ht="20.100000000000001" customHeight="1" x14ac:dyDescent="0.2"/>
    <row r="245" spans="1:14" ht="20.100000000000001" customHeight="1" x14ac:dyDescent="0.2"/>
    <row r="246" spans="1:14" ht="20.100000000000001" customHeight="1" x14ac:dyDescent="0.2"/>
    <row r="247" spans="1:14" ht="20.100000000000001" customHeight="1" x14ac:dyDescent="0.2">
      <c r="A247" s="949" t="s">
        <v>0</v>
      </c>
      <c r="B247" s="949"/>
      <c r="C247" s="954" t="s">
        <v>2</v>
      </c>
    </row>
    <row r="248" spans="1:14" ht="26.25" customHeight="1" x14ac:dyDescent="0.2">
      <c r="A248" s="949" t="s">
        <v>3</v>
      </c>
      <c r="B248" s="949"/>
      <c r="C248" s="954"/>
    </row>
    <row r="249" spans="1:14" ht="20.100000000000001" customHeight="1" x14ac:dyDescent="0.2">
      <c r="A249" s="949" t="s">
        <v>4</v>
      </c>
      <c r="B249" s="949"/>
    </row>
    <row r="250" spans="1:14" ht="20.100000000000001" customHeight="1" x14ac:dyDescent="0.2"/>
    <row r="251" spans="1:14" ht="20.100000000000001" customHeight="1" x14ac:dyDescent="0.2"/>
    <row r="252" spans="1:14" ht="20.100000000000001" customHeight="1" x14ac:dyDescent="0.2">
      <c r="A252" s="1" t="s">
        <v>6</v>
      </c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4.25" customHeight="1" x14ac:dyDescent="0.2">
      <c r="A253" s="1" t="s">
        <v>7</v>
      </c>
      <c r="C253" s="192" t="str">
        <f>+C217</f>
        <v>: Januari</v>
      </c>
    </row>
    <row r="254" spans="1:14" ht="12.75" customHeight="1" x14ac:dyDescent="0.2">
      <c r="A254" s="130" t="s">
        <v>56</v>
      </c>
      <c r="B254" s="130"/>
      <c r="C254" s="192" t="str">
        <f>+C218</f>
        <v>: 2022</v>
      </c>
    </row>
    <row r="255" spans="1:14" ht="13.5" thickBot="1" x14ac:dyDescent="0.25">
      <c r="A255" s="3"/>
      <c r="B255" s="3"/>
    </row>
    <row r="256" spans="1:14" ht="12.75" customHeight="1" x14ac:dyDescent="0.2">
      <c r="A256" s="950" t="s">
        <v>12</v>
      </c>
      <c r="B256" s="952" t="s">
        <v>13</v>
      </c>
      <c r="C256" s="193"/>
    </row>
    <row r="257" spans="1:14" ht="12.75" customHeight="1" x14ac:dyDescent="0.2">
      <c r="A257" s="951"/>
      <c r="B257" s="95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 customHeight="1" x14ac:dyDescent="0.2">
      <c r="A258" s="951"/>
      <c r="B258" s="953"/>
      <c r="C258" s="189" t="s">
        <v>19</v>
      </c>
      <c r="D258" s="189" t="s">
        <v>19</v>
      </c>
      <c r="E258" s="267" t="s">
        <v>19</v>
      </c>
      <c r="F258" s="331" t="s">
        <v>19</v>
      </c>
      <c r="G258" s="401" t="s">
        <v>19</v>
      </c>
      <c r="H258" s="472" t="s">
        <v>19</v>
      </c>
      <c r="I258" s="614" t="s">
        <v>19</v>
      </c>
      <c r="J258" s="680" t="s">
        <v>19</v>
      </c>
      <c r="K258" s="680" t="s">
        <v>19</v>
      </c>
      <c r="L258" s="774" t="s">
        <v>19</v>
      </c>
      <c r="M258" s="922" t="s">
        <v>19</v>
      </c>
      <c r="N258" s="944" t="s">
        <v>19</v>
      </c>
    </row>
    <row r="259" spans="1:14" ht="12.75" customHeight="1" x14ac:dyDescent="0.2">
      <c r="A259" s="951"/>
      <c r="B259" s="953"/>
      <c r="C259" s="190"/>
      <c r="D259" s="190"/>
      <c r="E259" s="268"/>
      <c r="F259" s="332"/>
      <c r="G259" s="402"/>
      <c r="H259" s="473"/>
      <c r="I259" s="615"/>
      <c r="J259" s="681"/>
      <c r="K259" s="681"/>
      <c r="L259" s="775"/>
      <c r="M259" s="923"/>
      <c r="N259" s="945"/>
    </row>
    <row r="260" spans="1:14" x14ac:dyDescent="0.2">
      <c r="A260" s="44" t="s">
        <v>24</v>
      </c>
      <c r="B260" s="45" t="s">
        <v>25</v>
      </c>
      <c r="C260" s="185" t="s">
        <v>34</v>
      </c>
      <c r="D260" s="185" t="s">
        <v>34</v>
      </c>
      <c r="E260" s="263" t="s">
        <v>34</v>
      </c>
      <c r="F260" s="327" t="s">
        <v>34</v>
      </c>
      <c r="G260" s="397" t="s">
        <v>34</v>
      </c>
      <c r="H260" s="468" t="s">
        <v>34</v>
      </c>
      <c r="I260" s="610" t="s">
        <v>34</v>
      </c>
      <c r="J260" s="676" t="s">
        <v>34</v>
      </c>
      <c r="K260" s="676" t="s">
        <v>34</v>
      </c>
      <c r="L260" s="771" t="s">
        <v>34</v>
      </c>
      <c r="M260" s="918" t="s">
        <v>34</v>
      </c>
      <c r="N260" s="942" t="s">
        <v>34</v>
      </c>
    </row>
    <row r="261" spans="1:14" ht="15.75" x14ac:dyDescent="0.2">
      <c r="A261" s="5"/>
      <c r="B261" s="6" t="s">
        <v>36</v>
      </c>
      <c r="C261" s="7">
        <f t="shared" ref="C261:N261" si="32">SUM(C263,C266)</f>
        <v>0</v>
      </c>
      <c r="D261" s="7">
        <f t="shared" si="32"/>
        <v>0</v>
      </c>
      <c r="E261" s="7">
        <f t="shared" si="32"/>
        <v>0</v>
      </c>
      <c r="F261" s="7">
        <f t="shared" si="32"/>
        <v>0</v>
      </c>
      <c r="G261" s="7">
        <f t="shared" si="32"/>
        <v>0</v>
      </c>
      <c r="H261" s="7">
        <f t="shared" si="32"/>
        <v>0</v>
      </c>
      <c r="I261" s="7">
        <f t="shared" si="32"/>
        <v>0</v>
      </c>
      <c r="J261" s="7">
        <f t="shared" si="32"/>
        <v>0</v>
      </c>
      <c r="K261" s="7">
        <f t="shared" si="32"/>
        <v>0</v>
      </c>
      <c r="L261" s="7">
        <f t="shared" si="32"/>
        <v>0</v>
      </c>
      <c r="M261" s="7">
        <f t="shared" si="32"/>
        <v>0</v>
      </c>
      <c r="N261" s="7">
        <f t="shared" si="32"/>
        <v>0</v>
      </c>
    </row>
    <row r="262" spans="1:14" x14ac:dyDescent="0.2">
      <c r="A262" s="9">
        <v>1</v>
      </c>
      <c r="B262" s="10" t="s">
        <v>37</v>
      </c>
      <c r="C262" s="188"/>
      <c r="D262" s="188"/>
      <c r="E262" s="266"/>
      <c r="F262" s="330"/>
      <c r="G262" s="400"/>
      <c r="H262" s="471"/>
      <c r="I262" s="613"/>
      <c r="J262" s="679"/>
      <c r="K262" s="679"/>
      <c r="L262" s="773"/>
      <c r="M262" s="921"/>
      <c r="N262" s="943"/>
    </row>
    <row r="263" spans="1:14" ht="12.75" customHeight="1" x14ac:dyDescent="0.2">
      <c r="A263" s="11"/>
      <c r="B263" s="10" t="s">
        <v>38</v>
      </c>
      <c r="C263" s="198">
        <f t="shared" ref="C263:D263" si="33">SUM(C264:C265)</f>
        <v>0</v>
      </c>
      <c r="D263" s="198">
        <f t="shared" si="33"/>
        <v>0</v>
      </c>
      <c r="E263" s="272">
        <f t="shared" ref="E263" si="34">SUM(E264:E265)</f>
        <v>0</v>
      </c>
      <c r="F263" s="338">
        <f t="shared" ref="F263" si="35">SUM(F264:F265)</f>
        <v>0</v>
      </c>
      <c r="G263" s="408">
        <f t="shared" ref="G263" si="36">SUM(G264:G265)</f>
        <v>0</v>
      </c>
      <c r="H263" s="479">
        <f t="shared" ref="H263" si="37">SUM(H264:H265)</f>
        <v>0</v>
      </c>
      <c r="I263" s="619">
        <f t="shared" ref="I263" si="38">SUM(I264:I265)</f>
        <v>0</v>
      </c>
      <c r="J263" s="687">
        <f t="shared" ref="J263:K263" si="39">SUM(J264:J265)</f>
        <v>0</v>
      </c>
      <c r="K263" s="687">
        <f t="shared" si="39"/>
        <v>0</v>
      </c>
      <c r="L263" s="781">
        <f t="shared" ref="L263" si="40">SUM(L264:L265)</f>
        <v>0</v>
      </c>
      <c r="M263" s="927">
        <f t="shared" ref="M263" si="41">SUM(M264:M265)</f>
        <v>0</v>
      </c>
      <c r="N263" s="947">
        <f t="shared" ref="N263" si="42">SUM(N264:N265)</f>
        <v>0</v>
      </c>
    </row>
    <row r="264" spans="1:14" ht="12.75" customHeight="1" x14ac:dyDescent="0.2">
      <c r="A264" s="11"/>
      <c r="B264" s="12" t="s">
        <v>39</v>
      </c>
      <c r="C264" s="79">
        <v>0</v>
      </c>
      <c r="D264" s="79">
        <v>0</v>
      </c>
      <c r="E264" s="79">
        <v>0</v>
      </c>
      <c r="F264" s="79">
        <v>0</v>
      </c>
      <c r="G264" s="79">
        <v>0</v>
      </c>
      <c r="H264" s="79">
        <v>0</v>
      </c>
      <c r="I264" s="79">
        <v>0</v>
      </c>
      <c r="J264" s="79">
        <v>0</v>
      </c>
      <c r="K264" s="79">
        <v>0</v>
      </c>
      <c r="L264" s="79">
        <v>0</v>
      </c>
      <c r="M264" s="79">
        <v>0</v>
      </c>
      <c r="N264" s="79">
        <v>0</v>
      </c>
    </row>
    <row r="265" spans="1:14" ht="13.5" customHeight="1" x14ac:dyDescent="0.2">
      <c r="A265" s="11"/>
      <c r="B265" s="12" t="s">
        <v>40</v>
      </c>
      <c r="C265" s="79">
        <v>0</v>
      </c>
      <c r="D265" s="79">
        <v>0</v>
      </c>
      <c r="E265" s="79">
        <v>0</v>
      </c>
      <c r="F265" s="79">
        <v>0</v>
      </c>
      <c r="G265" s="79">
        <v>0</v>
      </c>
      <c r="H265" s="79">
        <v>0</v>
      </c>
      <c r="I265" s="79">
        <v>0</v>
      </c>
      <c r="J265" s="79">
        <v>0</v>
      </c>
      <c r="K265" s="79">
        <v>0</v>
      </c>
      <c r="L265" s="79">
        <v>0</v>
      </c>
      <c r="M265" s="79">
        <v>0</v>
      </c>
      <c r="N265" s="79">
        <v>0</v>
      </c>
    </row>
    <row r="266" spans="1:14" ht="18" customHeight="1" x14ac:dyDescent="0.2">
      <c r="A266" s="11"/>
      <c r="B266" s="10" t="s">
        <v>41</v>
      </c>
      <c r="C266" s="13">
        <f t="shared" ref="C266:D266" si="43">SUM(C267:C268)</f>
        <v>0</v>
      </c>
      <c r="D266" s="13">
        <f t="shared" si="43"/>
        <v>0</v>
      </c>
      <c r="E266" s="13">
        <f t="shared" ref="E266" si="44">SUM(E267:E268)</f>
        <v>0</v>
      </c>
      <c r="F266" s="13">
        <f t="shared" ref="F266" si="45">SUM(F267:F268)</f>
        <v>0</v>
      </c>
      <c r="G266" s="13">
        <f t="shared" ref="G266" si="46">SUM(G267:G268)</f>
        <v>0</v>
      </c>
      <c r="H266" s="13">
        <f t="shared" ref="H266" si="47">SUM(H267:H268)</f>
        <v>0</v>
      </c>
      <c r="I266" s="13">
        <f t="shared" ref="I266" si="48">SUM(I267:I268)</f>
        <v>0</v>
      </c>
      <c r="J266" s="13">
        <f t="shared" ref="J266:K266" si="49">SUM(J267:J268)</f>
        <v>0</v>
      </c>
      <c r="K266" s="13">
        <f t="shared" si="49"/>
        <v>0</v>
      </c>
      <c r="L266" s="13">
        <f t="shared" ref="L266" si="50">SUM(L267:L268)</f>
        <v>0</v>
      </c>
      <c r="M266" s="13">
        <f t="shared" ref="M266" si="51">SUM(M267:M268)</f>
        <v>0</v>
      </c>
      <c r="N266" s="13">
        <f t="shared" ref="N266" si="52">SUM(N267:N268)</f>
        <v>0</v>
      </c>
    </row>
    <row r="267" spans="1:14" ht="12.75" customHeight="1" x14ac:dyDescent="0.2">
      <c r="A267" s="11"/>
      <c r="B267" s="12" t="s">
        <v>39</v>
      </c>
      <c r="C267" s="195">
        <v>0</v>
      </c>
      <c r="D267" s="195">
        <v>0</v>
      </c>
      <c r="E267" s="269">
        <v>0</v>
      </c>
      <c r="F267" s="339">
        <v>0</v>
      </c>
      <c r="G267" s="409">
        <v>0</v>
      </c>
      <c r="H267" s="480">
        <v>0</v>
      </c>
      <c r="I267" s="616">
        <v>0</v>
      </c>
      <c r="J267" s="688">
        <v>0</v>
      </c>
      <c r="K267" s="688">
        <v>0</v>
      </c>
      <c r="L267" s="782">
        <v>0</v>
      </c>
      <c r="M267" s="924">
        <v>0</v>
      </c>
      <c r="N267" s="946">
        <v>0</v>
      </c>
    </row>
    <row r="268" spans="1:14" ht="13.5" customHeight="1" x14ac:dyDescent="0.2">
      <c r="A268" s="11"/>
      <c r="B268" s="12" t="s">
        <v>40</v>
      </c>
      <c r="C268" s="195">
        <v>0</v>
      </c>
      <c r="D268" s="195">
        <v>0</v>
      </c>
      <c r="E268" s="269">
        <v>0</v>
      </c>
      <c r="F268" s="339">
        <v>0</v>
      </c>
      <c r="G268" s="409">
        <v>0</v>
      </c>
      <c r="H268" s="480">
        <v>0</v>
      </c>
      <c r="I268" s="616">
        <v>0</v>
      </c>
      <c r="J268" s="688">
        <v>0</v>
      </c>
      <c r="K268" s="688">
        <v>0</v>
      </c>
      <c r="L268" s="782">
        <v>0</v>
      </c>
      <c r="M268" s="924">
        <v>0</v>
      </c>
      <c r="N268" s="946">
        <v>0</v>
      </c>
    </row>
    <row r="269" spans="1:14" ht="12.75" customHeight="1" x14ac:dyDescent="0.2">
      <c r="A269" s="9">
        <v>2</v>
      </c>
      <c r="B269" s="10" t="s">
        <v>42</v>
      </c>
      <c r="C269" s="188"/>
      <c r="D269" s="188"/>
      <c r="E269" s="266"/>
      <c r="F269" s="330"/>
      <c r="G269" s="400"/>
      <c r="H269" s="471"/>
      <c r="I269" s="613"/>
      <c r="J269" s="679"/>
      <c r="K269" s="679"/>
      <c r="L269" s="773"/>
      <c r="M269" s="921"/>
      <c r="N269" s="943"/>
    </row>
    <row r="270" spans="1:14" x14ac:dyDescent="0.2">
      <c r="A270" s="11"/>
      <c r="B270" s="12" t="s">
        <v>43</v>
      </c>
      <c r="C270" s="188"/>
      <c r="D270" s="188"/>
      <c r="E270" s="266"/>
      <c r="F270" s="330"/>
      <c r="G270" s="400"/>
      <c r="H270" s="471"/>
      <c r="I270" s="613"/>
      <c r="J270" s="679"/>
      <c r="K270" s="679"/>
      <c r="L270" s="773"/>
      <c r="M270" s="921"/>
      <c r="N270" s="943"/>
    </row>
    <row r="271" spans="1:14" ht="30" customHeight="1" x14ac:dyDescent="0.2">
      <c r="A271" s="11"/>
      <c r="B271" s="12" t="s">
        <v>44</v>
      </c>
      <c r="C271" s="188"/>
      <c r="D271" s="188"/>
      <c r="E271" s="266"/>
      <c r="F271" s="330"/>
      <c r="G271" s="400"/>
      <c r="H271" s="471"/>
      <c r="I271" s="613"/>
      <c r="J271" s="679"/>
      <c r="K271" s="679"/>
      <c r="L271" s="773"/>
      <c r="M271" s="921"/>
      <c r="N271" s="943"/>
    </row>
    <row r="272" spans="1:14" ht="25.5" customHeight="1" x14ac:dyDescent="0.2">
      <c r="A272" s="9"/>
      <c r="B272" s="12" t="s">
        <v>45</v>
      </c>
      <c r="C272" s="188"/>
      <c r="D272" s="188"/>
      <c r="E272" s="266"/>
      <c r="F272" s="330"/>
      <c r="G272" s="400"/>
      <c r="H272" s="471"/>
      <c r="I272" s="613"/>
      <c r="J272" s="679"/>
      <c r="K272" s="679"/>
      <c r="L272" s="773"/>
      <c r="M272" s="921"/>
      <c r="N272" s="943"/>
    </row>
    <row r="273" spans="1:14" ht="20.100000000000001" customHeight="1" x14ac:dyDescent="0.2">
      <c r="A273" s="14"/>
      <c r="B273" s="15" t="s">
        <v>46</v>
      </c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20.100000000000001" customHeight="1" thickBot="1" x14ac:dyDescent="0.25">
      <c r="A274" s="17">
        <v>3</v>
      </c>
      <c r="B274" s="18" t="s">
        <v>47</v>
      </c>
      <c r="C274" s="179"/>
      <c r="D274" s="179"/>
      <c r="E274" s="257"/>
      <c r="F274" s="352"/>
      <c r="G274" s="422"/>
      <c r="H274" s="493"/>
      <c r="I274" s="604"/>
      <c r="J274" s="701"/>
      <c r="K274" s="701"/>
      <c r="L274" s="793"/>
      <c r="M274" s="912"/>
      <c r="N274" s="938"/>
    </row>
    <row r="275" spans="1:14" ht="20.100000000000001" customHeight="1" x14ac:dyDescent="0.2">
      <c r="B275" s="17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20.100000000000001" customHeight="1" x14ac:dyDescent="0.2">
      <c r="A276" s="129" t="s">
        <v>66</v>
      </c>
    </row>
    <row r="277" spans="1:14" ht="20.100000000000001" customHeight="1" x14ac:dyDescent="0.2"/>
    <row r="278" spans="1:14" ht="20.100000000000001" customHeight="1" x14ac:dyDescent="0.2"/>
    <row r="279" spans="1:14" ht="20.100000000000001" customHeight="1" x14ac:dyDescent="0.2"/>
    <row r="280" spans="1:14" ht="26.25" customHeight="1" x14ac:dyDescent="0.2"/>
    <row r="281" spans="1:14" ht="20.100000000000001" customHeight="1" x14ac:dyDescent="0.2"/>
    <row r="282" spans="1:14" ht="20.100000000000001" customHeight="1" x14ac:dyDescent="0.2">
      <c r="A282" s="949" t="s">
        <v>0</v>
      </c>
      <c r="B282" s="949"/>
      <c r="C282" s="954" t="s">
        <v>2</v>
      </c>
    </row>
    <row r="283" spans="1:14" ht="20.100000000000001" customHeight="1" x14ac:dyDescent="0.2">
      <c r="A283" s="949" t="s">
        <v>3</v>
      </c>
      <c r="B283" s="949"/>
      <c r="C283" s="954"/>
    </row>
    <row r="284" spans="1:14" ht="20.100000000000001" customHeight="1" x14ac:dyDescent="0.2">
      <c r="A284" s="949" t="s">
        <v>4</v>
      </c>
      <c r="B284" s="949"/>
    </row>
    <row r="285" spans="1:14" ht="24" customHeight="1" x14ac:dyDescent="0.2"/>
    <row r="287" spans="1:14" ht="12.75" customHeight="1" x14ac:dyDescent="0.2">
      <c r="A287" s="1" t="s">
        <v>6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2.75" customHeight="1" x14ac:dyDescent="0.2">
      <c r="A288" s="1" t="s">
        <v>7</v>
      </c>
      <c r="C288" s="192" t="str">
        <f>+C253</f>
        <v>: Januari</v>
      </c>
    </row>
    <row r="289" spans="1:14" s="3" customFormat="1" ht="12.75" customHeight="1" x14ac:dyDescent="0.2">
      <c r="A289" s="130" t="s">
        <v>50</v>
      </c>
      <c r="B289" s="130"/>
      <c r="C289" s="199" t="str">
        <f>+C254</f>
        <v>: 2022</v>
      </c>
    </row>
    <row r="290" spans="1:14" ht="12.75" customHeight="1" thickBot="1" x14ac:dyDescent="0.25">
      <c r="A290" s="3"/>
      <c r="B290" s="3"/>
    </row>
    <row r="291" spans="1:14" ht="12.75" customHeight="1" x14ac:dyDescent="0.2">
      <c r="A291" s="950" t="s">
        <v>12</v>
      </c>
      <c r="B291" s="952" t="s">
        <v>13</v>
      </c>
      <c r="C291" s="193"/>
    </row>
    <row r="292" spans="1:14" ht="12.75" customHeight="1" x14ac:dyDescent="0.2">
      <c r="A292" s="951"/>
      <c r="B292" s="95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 customHeight="1" x14ac:dyDescent="0.2">
      <c r="A293" s="951"/>
      <c r="B293" s="953"/>
      <c r="C293" s="189" t="s">
        <v>19</v>
      </c>
      <c r="D293" s="189" t="s">
        <v>19</v>
      </c>
      <c r="E293" s="267" t="s">
        <v>19</v>
      </c>
      <c r="F293" s="331" t="s">
        <v>19</v>
      </c>
      <c r="G293" s="401" t="s">
        <v>19</v>
      </c>
      <c r="H293" s="472" t="s">
        <v>19</v>
      </c>
      <c r="I293" s="614" t="s">
        <v>19</v>
      </c>
      <c r="J293" s="680" t="s">
        <v>19</v>
      </c>
      <c r="K293" s="680" t="s">
        <v>19</v>
      </c>
      <c r="L293" s="774" t="s">
        <v>19</v>
      </c>
      <c r="M293" s="922" t="s">
        <v>19</v>
      </c>
      <c r="N293" s="944" t="s">
        <v>19</v>
      </c>
    </row>
    <row r="294" spans="1:14" ht="12.75" customHeight="1" x14ac:dyDescent="0.2">
      <c r="A294" s="951"/>
      <c r="B294" s="953"/>
      <c r="C294" s="190"/>
      <c r="D294" s="190"/>
      <c r="E294" s="268"/>
      <c r="F294" s="332"/>
      <c r="G294" s="402"/>
      <c r="H294" s="473"/>
      <c r="I294" s="615"/>
      <c r="J294" s="681"/>
      <c r="K294" s="681"/>
      <c r="L294" s="775"/>
      <c r="M294" s="923"/>
      <c r="N294" s="945"/>
    </row>
    <row r="295" spans="1:14" ht="12.75" customHeight="1" x14ac:dyDescent="0.2">
      <c r="A295" s="44" t="s">
        <v>24</v>
      </c>
      <c r="B295" s="45" t="s">
        <v>25</v>
      </c>
      <c r="C295" s="185" t="s">
        <v>34</v>
      </c>
      <c r="D295" s="185" t="s">
        <v>34</v>
      </c>
      <c r="E295" s="263" t="s">
        <v>34</v>
      </c>
      <c r="F295" s="327" t="s">
        <v>34</v>
      </c>
      <c r="G295" s="397" t="s">
        <v>34</v>
      </c>
      <c r="H295" s="468" t="s">
        <v>34</v>
      </c>
      <c r="I295" s="610" t="s">
        <v>34</v>
      </c>
      <c r="J295" s="676" t="s">
        <v>34</v>
      </c>
      <c r="K295" s="676" t="s">
        <v>34</v>
      </c>
      <c r="L295" s="771" t="s">
        <v>34</v>
      </c>
      <c r="M295" s="918" t="s">
        <v>34</v>
      </c>
      <c r="N295" s="942" t="s">
        <v>34</v>
      </c>
    </row>
    <row r="296" spans="1:14" ht="12.75" customHeight="1" x14ac:dyDescent="0.2">
      <c r="A296" s="5"/>
      <c r="B296" s="6" t="s">
        <v>36</v>
      </c>
      <c r="C296" s="7">
        <f t="shared" ref="C296:N296" si="53">SUM(C298,C301)</f>
        <v>0</v>
      </c>
      <c r="D296" s="7">
        <f t="shared" si="53"/>
        <v>0</v>
      </c>
      <c r="E296" s="7">
        <f t="shared" si="53"/>
        <v>0</v>
      </c>
      <c r="F296" s="7">
        <f t="shared" si="53"/>
        <v>0</v>
      </c>
      <c r="G296" s="7">
        <f t="shared" si="53"/>
        <v>0</v>
      </c>
      <c r="H296" s="7">
        <f t="shared" si="53"/>
        <v>0</v>
      </c>
      <c r="I296" s="7">
        <f t="shared" si="53"/>
        <v>0</v>
      </c>
      <c r="J296" s="7">
        <f t="shared" si="53"/>
        <v>0</v>
      </c>
      <c r="K296" s="7">
        <f t="shared" si="53"/>
        <v>0</v>
      </c>
      <c r="L296" s="7">
        <f t="shared" si="53"/>
        <v>0</v>
      </c>
      <c r="M296" s="41">
        <f t="shared" si="53"/>
        <v>0</v>
      </c>
      <c r="N296" s="41">
        <f t="shared" si="53"/>
        <v>0</v>
      </c>
    </row>
    <row r="297" spans="1:14" ht="18" customHeight="1" x14ac:dyDescent="0.2">
      <c r="A297" s="9">
        <v>1</v>
      </c>
      <c r="B297" s="78" t="s">
        <v>37</v>
      </c>
      <c r="C297" s="188"/>
      <c r="D297" s="188"/>
      <c r="E297" s="266"/>
      <c r="F297" s="330"/>
      <c r="G297" s="400"/>
      <c r="H297" s="471"/>
      <c r="I297" s="613"/>
      <c r="J297" s="679"/>
      <c r="K297" s="679"/>
      <c r="L297" s="773"/>
      <c r="M297" s="921"/>
      <c r="N297" s="943"/>
    </row>
    <row r="298" spans="1:14" ht="18" customHeight="1" x14ac:dyDescent="0.2">
      <c r="A298" s="11"/>
      <c r="B298" s="10" t="s">
        <v>38</v>
      </c>
      <c r="C298" s="198">
        <f t="shared" ref="C298:D298" si="54">SUM(C299:C300)</f>
        <v>0</v>
      </c>
      <c r="D298" s="198">
        <f t="shared" si="54"/>
        <v>0</v>
      </c>
      <c r="E298" s="272">
        <f t="shared" ref="E298" si="55">SUM(E299:E300)</f>
        <v>0</v>
      </c>
      <c r="F298" s="338">
        <f t="shared" ref="F298" si="56">SUM(F299:F300)</f>
        <v>0</v>
      </c>
      <c r="G298" s="408">
        <f t="shared" ref="G298" si="57">SUM(G299:G300)</f>
        <v>0</v>
      </c>
      <c r="H298" s="479">
        <f t="shared" ref="H298" si="58">SUM(H299:H300)</f>
        <v>0</v>
      </c>
      <c r="I298" s="619">
        <f t="shared" ref="I298" si="59">SUM(I299:I300)</f>
        <v>0</v>
      </c>
      <c r="J298" s="687">
        <f t="shared" ref="J298:K298" si="60">SUM(J299:J300)</f>
        <v>0</v>
      </c>
      <c r="K298" s="687">
        <f t="shared" si="60"/>
        <v>0</v>
      </c>
      <c r="L298" s="781">
        <f t="shared" ref="L298" si="61">SUM(L299:L300)</f>
        <v>0</v>
      </c>
      <c r="M298" s="927">
        <f t="shared" ref="M298" si="62">SUM(M299:M300)</f>
        <v>0</v>
      </c>
      <c r="N298" s="947">
        <f t="shared" ref="N298" si="63">SUM(N299:N300)</f>
        <v>0</v>
      </c>
    </row>
    <row r="299" spans="1:14" ht="12.75" customHeight="1" x14ac:dyDescent="0.2">
      <c r="A299" s="11"/>
      <c r="B299" s="12" t="s">
        <v>39</v>
      </c>
      <c r="C299" s="79">
        <v>0</v>
      </c>
      <c r="D299" s="79">
        <v>0</v>
      </c>
      <c r="E299" s="79">
        <v>0</v>
      </c>
      <c r="F299" s="79">
        <v>0</v>
      </c>
      <c r="G299" s="79">
        <v>0</v>
      </c>
      <c r="H299" s="79">
        <v>0</v>
      </c>
      <c r="I299" s="79">
        <v>0</v>
      </c>
      <c r="J299" s="79">
        <v>0</v>
      </c>
      <c r="K299" s="79">
        <v>0</v>
      </c>
      <c r="L299" s="79">
        <v>0</v>
      </c>
      <c r="M299" s="79">
        <v>0</v>
      </c>
      <c r="N299" s="79">
        <v>0</v>
      </c>
    </row>
    <row r="300" spans="1:14" ht="12.75" customHeight="1" x14ac:dyDescent="0.2">
      <c r="A300" s="11"/>
      <c r="B300" s="12" t="s">
        <v>40</v>
      </c>
      <c r="C300" s="79">
        <v>0</v>
      </c>
      <c r="D300" s="79">
        <v>0</v>
      </c>
      <c r="E300" s="79">
        <v>0</v>
      </c>
      <c r="F300" s="79">
        <v>0</v>
      </c>
      <c r="G300" s="79">
        <v>0</v>
      </c>
      <c r="H300" s="79">
        <v>0</v>
      </c>
      <c r="I300" s="79">
        <v>0</v>
      </c>
      <c r="J300" s="79">
        <v>0</v>
      </c>
      <c r="K300" s="79">
        <v>0</v>
      </c>
      <c r="L300" s="79">
        <v>0</v>
      </c>
      <c r="M300" s="79">
        <v>0</v>
      </c>
      <c r="N300" s="79">
        <v>0</v>
      </c>
    </row>
    <row r="301" spans="1:14" ht="12.75" customHeight="1" x14ac:dyDescent="0.2">
      <c r="A301" s="11"/>
      <c r="B301" s="10" t="s">
        <v>41</v>
      </c>
      <c r="C301" s="13">
        <f t="shared" ref="C301:D301" si="64">SUM(C302:C303)</f>
        <v>0</v>
      </c>
      <c r="D301" s="13">
        <f t="shared" si="64"/>
        <v>0</v>
      </c>
      <c r="E301" s="13">
        <f t="shared" ref="E301" si="65">SUM(E302:E303)</f>
        <v>0</v>
      </c>
      <c r="F301" s="13">
        <f t="shared" ref="F301" si="66">SUM(F302:F303)</f>
        <v>0</v>
      </c>
      <c r="G301" s="13">
        <f t="shared" ref="G301" si="67">SUM(G302:G303)</f>
        <v>0</v>
      </c>
      <c r="H301" s="13">
        <f t="shared" ref="H301" si="68">SUM(H302:H303)</f>
        <v>0</v>
      </c>
      <c r="I301" s="13">
        <f t="shared" ref="I301" si="69">SUM(I302:I303)</f>
        <v>0</v>
      </c>
      <c r="J301" s="13">
        <f t="shared" ref="J301:K301" si="70">SUM(J302:J303)</f>
        <v>0</v>
      </c>
      <c r="K301" s="13">
        <f t="shared" si="70"/>
        <v>0</v>
      </c>
      <c r="L301" s="13">
        <f t="shared" ref="L301" si="71">SUM(L302:L303)</f>
        <v>0</v>
      </c>
      <c r="M301" s="13">
        <f t="shared" ref="M301" si="72">SUM(M302:M303)</f>
        <v>0</v>
      </c>
      <c r="N301" s="13">
        <f t="shared" ref="N301" si="73">SUM(N302:N303)</f>
        <v>0</v>
      </c>
    </row>
    <row r="302" spans="1:14" x14ac:dyDescent="0.2">
      <c r="A302" s="11"/>
      <c r="B302" s="12" t="s">
        <v>39</v>
      </c>
      <c r="C302" s="195">
        <v>0</v>
      </c>
      <c r="D302" s="195">
        <v>0</v>
      </c>
      <c r="E302" s="269">
        <v>0</v>
      </c>
      <c r="F302" s="339">
        <v>0</v>
      </c>
      <c r="G302" s="409">
        <v>0</v>
      </c>
      <c r="H302" s="480">
        <v>0</v>
      </c>
      <c r="I302" s="616">
        <v>0</v>
      </c>
      <c r="J302" s="688">
        <v>0</v>
      </c>
      <c r="K302" s="688">
        <v>0</v>
      </c>
      <c r="L302" s="782">
        <v>0</v>
      </c>
      <c r="M302" s="924">
        <v>0</v>
      </c>
      <c r="N302" s="946">
        <v>0</v>
      </c>
    </row>
    <row r="303" spans="1:14" ht="18.75" customHeight="1" x14ac:dyDescent="0.2">
      <c r="A303" s="11"/>
      <c r="B303" s="12" t="s">
        <v>40</v>
      </c>
      <c r="C303" s="195">
        <v>0</v>
      </c>
      <c r="D303" s="195">
        <v>0</v>
      </c>
      <c r="E303" s="269">
        <v>0</v>
      </c>
      <c r="F303" s="339">
        <v>0</v>
      </c>
      <c r="G303" s="409">
        <v>0</v>
      </c>
      <c r="H303" s="480">
        <v>0</v>
      </c>
      <c r="I303" s="616">
        <v>0</v>
      </c>
      <c r="J303" s="688">
        <v>0</v>
      </c>
      <c r="K303" s="688">
        <v>0</v>
      </c>
      <c r="L303" s="782">
        <v>0</v>
      </c>
      <c r="M303" s="924">
        <v>0</v>
      </c>
      <c r="N303" s="946">
        <v>0</v>
      </c>
    </row>
    <row r="304" spans="1:14" ht="17.25" customHeight="1" x14ac:dyDescent="0.2">
      <c r="A304" s="9">
        <v>2</v>
      </c>
      <c r="B304" s="78" t="s">
        <v>42</v>
      </c>
      <c r="C304" s="188"/>
      <c r="D304" s="188"/>
      <c r="E304" s="266"/>
      <c r="F304" s="330"/>
      <c r="G304" s="400"/>
      <c r="H304" s="471"/>
      <c r="I304" s="613"/>
      <c r="J304" s="679"/>
      <c r="K304" s="679"/>
      <c r="L304" s="773"/>
      <c r="M304" s="921"/>
      <c r="N304" s="943"/>
    </row>
    <row r="305" spans="1:14" ht="20.100000000000001" customHeight="1" x14ac:dyDescent="0.2">
      <c r="A305" s="11"/>
      <c r="B305" s="12" t="s">
        <v>43</v>
      </c>
      <c r="C305" s="188"/>
      <c r="D305" s="188"/>
      <c r="E305" s="266"/>
      <c r="F305" s="330"/>
      <c r="G305" s="400"/>
      <c r="H305" s="471"/>
      <c r="I305" s="613"/>
      <c r="J305" s="679"/>
      <c r="K305" s="679"/>
      <c r="L305" s="773"/>
      <c r="M305" s="921"/>
      <c r="N305" s="943"/>
    </row>
    <row r="306" spans="1:14" ht="20.100000000000001" customHeight="1" x14ac:dyDescent="0.2">
      <c r="A306" s="11"/>
      <c r="B306" s="12" t="s">
        <v>44</v>
      </c>
      <c r="C306" s="188"/>
      <c r="D306" s="188"/>
      <c r="E306" s="266"/>
      <c r="F306" s="330"/>
      <c r="G306" s="400"/>
      <c r="H306" s="471"/>
      <c r="I306" s="613"/>
      <c r="J306" s="679"/>
      <c r="K306" s="679"/>
      <c r="L306" s="773"/>
      <c r="M306" s="921"/>
      <c r="N306" s="943"/>
    </row>
    <row r="307" spans="1:14" ht="20.100000000000001" customHeight="1" x14ac:dyDescent="0.2">
      <c r="A307" s="9"/>
      <c r="B307" s="12" t="s">
        <v>45</v>
      </c>
      <c r="C307" s="188"/>
      <c r="D307" s="188"/>
      <c r="E307" s="266"/>
      <c r="F307" s="330"/>
      <c r="G307" s="400"/>
      <c r="H307" s="471"/>
      <c r="I307" s="613"/>
      <c r="J307" s="679"/>
      <c r="K307" s="679"/>
      <c r="L307" s="773"/>
      <c r="M307" s="921"/>
      <c r="N307" s="943"/>
    </row>
    <row r="308" spans="1:14" ht="20.100000000000001" customHeight="1" x14ac:dyDescent="0.2">
      <c r="A308" s="14"/>
      <c r="B308" s="15" t="s">
        <v>46</v>
      </c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20.100000000000001" customHeight="1" thickBot="1" x14ac:dyDescent="0.25">
      <c r="A309" s="17">
        <v>3</v>
      </c>
      <c r="B309" s="18" t="s">
        <v>47</v>
      </c>
      <c r="C309" s="179"/>
      <c r="D309" s="179"/>
      <c r="E309" s="257"/>
      <c r="F309" s="352"/>
      <c r="G309" s="422"/>
      <c r="H309" s="493"/>
      <c r="I309" s="604"/>
      <c r="J309" s="701"/>
      <c r="K309" s="701"/>
      <c r="L309" s="793"/>
      <c r="M309" s="912"/>
      <c r="N309" s="938"/>
    </row>
    <row r="310" spans="1:14" ht="20.100000000000001" customHeight="1" x14ac:dyDescent="0.2">
      <c r="B310" s="17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20.100000000000001" customHeight="1" x14ac:dyDescent="0.2">
      <c r="A311" s="129" t="s">
        <v>66</v>
      </c>
    </row>
    <row r="312" spans="1:14" ht="26.25" customHeight="1" x14ac:dyDescent="0.2"/>
    <row r="313" spans="1:14" ht="20.100000000000001" customHeight="1" x14ac:dyDescent="0.2"/>
    <row r="314" spans="1:14" ht="20.100000000000001" customHeight="1" x14ac:dyDescent="0.2"/>
    <row r="315" spans="1:14" ht="20.100000000000001" customHeight="1" x14ac:dyDescent="0.2"/>
    <row r="316" spans="1:14" ht="20.100000000000001" customHeight="1" x14ac:dyDescent="0.2"/>
    <row r="317" spans="1:14" ht="24" customHeight="1" x14ac:dyDescent="0.2"/>
    <row r="318" spans="1:14" ht="12.75" customHeight="1" x14ac:dyDescent="0.2">
      <c r="A318" s="949" t="s">
        <v>0</v>
      </c>
      <c r="B318" s="949"/>
      <c r="C318" s="954" t="s">
        <v>2</v>
      </c>
    </row>
    <row r="319" spans="1:14" ht="12.75" customHeight="1" x14ac:dyDescent="0.2">
      <c r="A319" s="949" t="s">
        <v>3</v>
      </c>
      <c r="B319" s="949"/>
      <c r="C319" s="954"/>
    </row>
    <row r="320" spans="1:14" x14ac:dyDescent="0.2">
      <c r="A320" s="949" t="s">
        <v>4</v>
      </c>
      <c r="B320" s="949"/>
    </row>
    <row r="321" spans="1:14" ht="20.25" customHeight="1" x14ac:dyDescent="0.2"/>
    <row r="322" spans="1:14" ht="12.75" customHeight="1" x14ac:dyDescent="0.2"/>
    <row r="323" spans="1:14" x14ac:dyDescent="0.2">
      <c r="A323" s="1" t="s">
        <v>6</v>
      </c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2.75" customHeight="1" x14ac:dyDescent="0.2">
      <c r="A324" s="1" t="s">
        <v>7</v>
      </c>
      <c r="C324" s="192" t="str">
        <f>+C288</f>
        <v>: Januari</v>
      </c>
    </row>
    <row r="325" spans="1:14" s="3" customFormat="1" ht="12.75" customHeight="1" x14ac:dyDescent="0.2">
      <c r="A325" s="131" t="s">
        <v>53</v>
      </c>
      <c r="B325" s="131"/>
      <c r="C325" s="199" t="str">
        <f>+C289</f>
        <v>: 2022</v>
      </c>
    </row>
    <row r="326" spans="1:14" ht="13.5" thickBot="1" x14ac:dyDescent="0.25"/>
    <row r="327" spans="1:14" ht="12.75" customHeight="1" x14ac:dyDescent="0.2">
      <c r="A327" s="950" t="s">
        <v>12</v>
      </c>
      <c r="B327" s="952" t="s">
        <v>13</v>
      </c>
      <c r="C327" s="193"/>
    </row>
    <row r="328" spans="1:14" ht="12.75" customHeight="1" x14ac:dyDescent="0.2">
      <c r="A328" s="951"/>
      <c r="B328" s="95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21" customHeight="1" x14ac:dyDescent="0.2">
      <c r="A329" s="951"/>
      <c r="B329" s="953"/>
      <c r="C329" s="189" t="s">
        <v>19</v>
      </c>
      <c r="D329" s="189" t="s">
        <v>19</v>
      </c>
      <c r="E329" s="267" t="s">
        <v>19</v>
      </c>
      <c r="F329" s="331" t="s">
        <v>19</v>
      </c>
      <c r="G329" s="401" t="s">
        <v>19</v>
      </c>
      <c r="H329" s="472" t="s">
        <v>19</v>
      </c>
      <c r="I329" s="614" t="s">
        <v>19</v>
      </c>
      <c r="J329" s="680" t="s">
        <v>19</v>
      </c>
      <c r="K329" s="680" t="s">
        <v>19</v>
      </c>
      <c r="L329" s="774" t="s">
        <v>19</v>
      </c>
      <c r="M329" s="922" t="s">
        <v>19</v>
      </c>
      <c r="N329" s="944" t="s">
        <v>19</v>
      </c>
    </row>
    <row r="330" spans="1:14" ht="18" customHeight="1" x14ac:dyDescent="0.2">
      <c r="A330" s="951"/>
      <c r="B330" s="953"/>
      <c r="C330" s="190"/>
      <c r="D330" s="190"/>
      <c r="E330" s="268"/>
      <c r="F330" s="332"/>
      <c r="G330" s="402"/>
      <c r="H330" s="473"/>
      <c r="I330" s="615"/>
      <c r="J330" s="681"/>
      <c r="K330" s="681"/>
      <c r="L330" s="775"/>
      <c r="M330" s="923"/>
      <c r="N330" s="945"/>
    </row>
    <row r="331" spans="1:14" ht="12.75" customHeight="1" x14ac:dyDescent="0.2">
      <c r="A331" s="44" t="s">
        <v>24</v>
      </c>
      <c r="B331" s="45" t="s">
        <v>25</v>
      </c>
      <c r="C331" s="185" t="s">
        <v>34</v>
      </c>
      <c r="D331" s="185" t="s">
        <v>34</v>
      </c>
      <c r="E331" s="263" t="s">
        <v>34</v>
      </c>
      <c r="F331" s="327" t="s">
        <v>34</v>
      </c>
      <c r="G331" s="397" t="s">
        <v>34</v>
      </c>
      <c r="H331" s="468" t="s">
        <v>34</v>
      </c>
      <c r="I331" s="610" t="s">
        <v>34</v>
      </c>
      <c r="J331" s="676" t="s">
        <v>34</v>
      </c>
      <c r="K331" s="676" t="s">
        <v>34</v>
      </c>
      <c r="L331" s="771" t="s">
        <v>34</v>
      </c>
      <c r="M331" s="918" t="s">
        <v>34</v>
      </c>
      <c r="N331" s="942" t="s">
        <v>34</v>
      </c>
    </row>
    <row r="332" spans="1:14" ht="12.75" customHeight="1" x14ac:dyDescent="0.2">
      <c r="A332" s="5"/>
      <c r="B332" s="6" t="s">
        <v>36</v>
      </c>
      <c r="C332" s="7">
        <f t="shared" ref="C332:N332" si="74">SUM(C334,C337)</f>
        <v>0</v>
      </c>
      <c r="D332" s="7">
        <f t="shared" si="74"/>
        <v>0</v>
      </c>
      <c r="E332" s="7">
        <f t="shared" si="74"/>
        <v>0</v>
      </c>
      <c r="F332" s="7">
        <f t="shared" si="74"/>
        <v>0</v>
      </c>
      <c r="G332" s="7">
        <f t="shared" si="74"/>
        <v>0</v>
      </c>
      <c r="H332" s="7">
        <f t="shared" si="74"/>
        <v>0</v>
      </c>
      <c r="I332" s="7">
        <f t="shared" si="74"/>
        <v>0</v>
      </c>
      <c r="J332" s="7">
        <f t="shared" si="74"/>
        <v>0</v>
      </c>
      <c r="K332" s="7">
        <f t="shared" si="74"/>
        <v>0</v>
      </c>
      <c r="L332" s="7">
        <f t="shared" si="74"/>
        <v>0</v>
      </c>
      <c r="M332" s="7">
        <f t="shared" si="74"/>
        <v>0</v>
      </c>
      <c r="N332" s="7">
        <f t="shared" si="74"/>
        <v>0</v>
      </c>
    </row>
    <row r="333" spans="1:14" ht="12.75" customHeight="1" x14ac:dyDescent="0.2">
      <c r="A333" s="9">
        <v>1</v>
      </c>
      <c r="B333" s="10" t="s">
        <v>37</v>
      </c>
      <c r="C333" s="188"/>
      <c r="D333" s="188"/>
      <c r="E333" s="266"/>
      <c r="F333" s="330"/>
      <c r="G333" s="400"/>
      <c r="H333" s="471"/>
      <c r="I333" s="613"/>
      <c r="J333" s="679"/>
      <c r="K333" s="679"/>
      <c r="L333" s="773"/>
      <c r="M333" s="921"/>
      <c r="N333" s="943"/>
    </row>
    <row r="334" spans="1:14" x14ac:dyDescent="0.2">
      <c r="A334" s="11"/>
      <c r="B334" s="10" t="s">
        <v>38</v>
      </c>
      <c r="C334" s="198">
        <f t="shared" ref="C334:D334" si="75">SUM(C335:C336)</f>
        <v>0</v>
      </c>
      <c r="D334" s="198">
        <f t="shared" si="75"/>
        <v>0</v>
      </c>
      <c r="E334" s="272">
        <f t="shared" ref="E334" si="76">SUM(E335:E336)</f>
        <v>0</v>
      </c>
      <c r="F334" s="338">
        <f t="shared" ref="F334" si="77">SUM(F335:F336)</f>
        <v>0</v>
      </c>
      <c r="G334" s="408">
        <f t="shared" ref="G334" si="78">SUM(G335:G336)</f>
        <v>0</v>
      </c>
      <c r="H334" s="479">
        <f t="shared" ref="H334" si="79">SUM(H335:H336)</f>
        <v>0</v>
      </c>
      <c r="I334" s="619">
        <f t="shared" ref="I334" si="80">SUM(I335:I336)</f>
        <v>0</v>
      </c>
      <c r="J334" s="687">
        <f t="shared" ref="J334:K334" si="81">SUM(J335:J336)</f>
        <v>0</v>
      </c>
      <c r="K334" s="687">
        <f t="shared" si="81"/>
        <v>0</v>
      </c>
      <c r="L334" s="781">
        <f t="shared" ref="L334" si="82">SUM(L335:L336)</f>
        <v>0</v>
      </c>
      <c r="M334" s="927">
        <f t="shared" ref="M334" si="83">SUM(M335:M336)</f>
        <v>0</v>
      </c>
      <c r="N334" s="947">
        <f t="shared" ref="N334" si="84">SUM(N335:N336)</f>
        <v>0</v>
      </c>
    </row>
    <row r="335" spans="1:14" ht="30" customHeight="1" x14ac:dyDescent="0.2">
      <c r="A335" s="11"/>
      <c r="B335" s="12" t="s">
        <v>39</v>
      </c>
      <c r="C335" s="79">
        <v>0</v>
      </c>
      <c r="D335" s="79">
        <v>0</v>
      </c>
      <c r="E335" s="79">
        <v>0</v>
      </c>
      <c r="F335" s="79">
        <v>0</v>
      </c>
      <c r="G335" s="79">
        <v>0</v>
      </c>
      <c r="H335" s="79">
        <v>0</v>
      </c>
      <c r="I335" s="79">
        <v>0</v>
      </c>
      <c r="J335" s="79">
        <v>0</v>
      </c>
      <c r="K335" s="79">
        <v>0</v>
      </c>
      <c r="L335" s="79">
        <v>0</v>
      </c>
      <c r="M335" s="79">
        <v>0</v>
      </c>
      <c r="N335" s="79">
        <v>0</v>
      </c>
    </row>
    <row r="336" spans="1:14" ht="25.5" customHeight="1" x14ac:dyDescent="0.2">
      <c r="A336" s="11"/>
      <c r="B336" s="12" t="s">
        <v>40</v>
      </c>
      <c r="C336" s="79">
        <v>0</v>
      </c>
      <c r="D336" s="79">
        <v>0</v>
      </c>
      <c r="E336" s="79">
        <v>0</v>
      </c>
      <c r="F336" s="79">
        <v>0</v>
      </c>
      <c r="G336" s="79">
        <v>0</v>
      </c>
      <c r="H336" s="79">
        <v>0</v>
      </c>
      <c r="I336" s="79">
        <v>0</v>
      </c>
      <c r="J336" s="79">
        <v>0</v>
      </c>
      <c r="K336" s="79">
        <v>0</v>
      </c>
      <c r="L336" s="79">
        <v>0</v>
      </c>
      <c r="M336" s="79">
        <v>0</v>
      </c>
      <c r="N336" s="79">
        <v>0</v>
      </c>
    </row>
    <row r="337" spans="1:14" ht="20.100000000000001" customHeight="1" x14ac:dyDescent="0.2">
      <c r="A337" s="11"/>
      <c r="B337" s="10" t="s">
        <v>41</v>
      </c>
      <c r="C337" s="13">
        <f t="shared" ref="C337:D337" si="85">SUM(C338:C339)</f>
        <v>0</v>
      </c>
      <c r="D337" s="13">
        <f t="shared" si="85"/>
        <v>0</v>
      </c>
      <c r="E337" s="13">
        <f t="shared" ref="E337" si="86">SUM(E338:E339)</f>
        <v>0</v>
      </c>
      <c r="F337" s="13">
        <f t="shared" ref="F337" si="87">SUM(F338:F339)</f>
        <v>0</v>
      </c>
      <c r="G337" s="13">
        <f t="shared" ref="G337" si="88">SUM(G338:G339)</f>
        <v>0</v>
      </c>
      <c r="H337" s="13">
        <f t="shared" ref="H337" si="89">SUM(H338:H339)</f>
        <v>0</v>
      </c>
      <c r="I337" s="13">
        <f t="shared" ref="I337" si="90">SUM(I338:I339)</f>
        <v>0</v>
      </c>
      <c r="J337" s="13">
        <f t="shared" ref="J337:K337" si="91">SUM(J338:J339)</f>
        <v>0</v>
      </c>
      <c r="K337" s="13">
        <f t="shared" si="91"/>
        <v>0</v>
      </c>
      <c r="L337" s="13">
        <f t="shared" ref="L337" si="92">SUM(L338:L339)</f>
        <v>0</v>
      </c>
      <c r="M337" s="13">
        <f t="shared" ref="M337" si="93">SUM(M338:M339)</f>
        <v>0</v>
      </c>
      <c r="N337" s="13">
        <f t="shared" ref="N337" si="94">SUM(N338:N339)</f>
        <v>0</v>
      </c>
    </row>
    <row r="338" spans="1:14" ht="24" customHeight="1" x14ac:dyDescent="0.2">
      <c r="A338" s="11"/>
      <c r="B338" s="12" t="s">
        <v>39</v>
      </c>
      <c r="C338" s="195">
        <v>0</v>
      </c>
      <c r="D338" s="195">
        <v>0</v>
      </c>
      <c r="E338" s="269">
        <v>0</v>
      </c>
      <c r="F338" s="339">
        <v>0</v>
      </c>
      <c r="G338" s="409">
        <v>0</v>
      </c>
      <c r="H338" s="480">
        <v>0</v>
      </c>
      <c r="I338" s="616">
        <v>0</v>
      </c>
      <c r="J338" s="688">
        <v>0</v>
      </c>
      <c r="K338" s="688">
        <v>0</v>
      </c>
      <c r="L338" s="782">
        <v>0</v>
      </c>
      <c r="M338" s="924">
        <v>0</v>
      </c>
      <c r="N338" s="946">
        <v>0</v>
      </c>
    </row>
    <row r="339" spans="1:14" x14ac:dyDescent="0.2">
      <c r="A339" s="11"/>
      <c r="B339" s="12" t="s">
        <v>40</v>
      </c>
      <c r="C339" s="195">
        <v>0</v>
      </c>
      <c r="D339" s="195">
        <v>0</v>
      </c>
      <c r="E339" s="269">
        <v>0</v>
      </c>
      <c r="F339" s="339">
        <v>0</v>
      </c>
      <c r="G339" s="409">
        <v>0</v>
      </c>
      <c r="H339" s="480">
        <v>0</v>
      </c>
      <c r="I339" s="616">
        <v>0</v>
      </c>
      <c r="J339" s="688">
        <v>0</v>
      </c>
      <c r="K339" s="688">
        <v>0</v>
      </c>
      <c r="L339" s="782">
        <v>0</v>
      </c>
      <c r="M339" s="924">
        <v>0</v>
      </c>
      <c r="N339" s="946">
        <v>0</v>
      </c>
    </row>
    <row r="340" spans="1:14" x14ac:dyDescent="0.2">
      <c r="A340" s="9">
        <v>2</v>
      </c>
      <c r="B340" s="10" t="s">
        <v>42</v>
      </c>
      <c r="C340" s="188"/>
      <c r="D340" s="188"/>
      <c r="E340" s="266"/>
      <c r="F340" s="330"/>
      <c r="G340" s="400"/>
      <c r="H340" s="471"/>
      <c r="I340" s="613"/>
      <c r="J340" s="679"/>
      <c r="K340" s="679"/>
      <c r="L340" s="773"/>
      <c r="M340" s="921"/>
      <c r="N340" s="943"/>
    </row>
    <row r="341" spans="1:14" x14ac:dyDescent="0.2">
      <c r="A341" s="11"/>
      <c r="B341" s="12" t="s">
        <v>43</v>
      </c>
      <c r="C341" s="188"/>
      <c r="D341" s="188"/>
      <c r="E341" s="266"/>
      <c r="F341" s="330"/>
      <c r="G341" s="400"/>
      <c r="H341" s="471"/>
      <c r="I341" s="613"/>
      <c r="J341" s="679"/>
      <c r="K341" s="679"/>
      <c r="L341" s="773"/>
      <c r="M341" s="921"/>
      <c r="N341" s="943"/>
    </row>
    <row r="342" spans="1:14" ht="12.75" customHeight="1" x14ac:dyDescent="0.2">
      <c r="A342" s="11"/>
      <c r="B342" s="12" t="s">
        <v>44</v>
      </c>
      <c r="C342" s="188"/>
      <c r="D342" s="188"/>
      <c r="E342" s="266"/>
      <c r="F342" s="330"/>
      <c r="G342" s="400"/>
      <c r="H342" s="471"/>
      <c r="I342" s="613"/>
      <c r="J342" s="679"/>
      <c r="K342" s="679"/>
      <c r="L342" s="773"/>
      <c r="M342" s="921"/>
      <c r="N342" s="943"/>
    </row>
    <row r="343" spans="1:14" ht="12.75" customHeight="1" x14ac:dyDescent="0.2">
      <c r="A343" s="9"/>
      <c r="B343" s="12" t="s">
        <v>45</v>
      </c>
      <c r="C343" s="188"/>
      <c r="D343" s="188"/>
      <c r="E343" s="266"/>
      <c r="F343" s="330"/>
      <c r="G343" s="400"/>
      <c r="H343" s="471"/>
      <c r="I343" s="613"/>
      <c r="J343" s="679"/>
      <c r="K343" s="679"/>
      <c r="L343" s="773"/>
      <c r="M343" s="921"/>
      <c r="N343" s="943"/>
    </row>
    <row r="344" spans="1:14" x14ac:dyDescent="0.2">
      <c r="A344" s="14"/>
      <c r="B344" s="15" t="s">
        <v>46</v>
      </c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3.5" thickBot="1" x14ac:dyDescent="0.25">
      <c r="A345" s="17">
        <v>3</v>
      </c>
      <c r="B345" s="18" t="s">
        <v>47</v>
      </c>
      <c r="C345" s="179"/>
      <c r="D345" s="179"/>
      <c r="E345" s="257"/>
      <c r="F345" s="352"/>
      <c r="G345" s="422"/>
      <c r="H345" s="493"/>
      <c r="I345" s="604"/>
      <c r="J345" s="701"/>
      <c r="K345" s="701"/>
      <c r="L345" s="793"/>
      <c r="M345" s="912"/>
      <c r="N345" s="938"/>
    </row>
    <row r="346" spans="1:14" x14ac:dyDescent="0.2">
      <c r="B346" s="17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x14ac:dyDescent="0.2">
      <c r="A347" s="129" t="s">
        <v>66</v>
      </c>
      <c r="B347" s="17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x14ac:dyDescent="0.2">
      <c r="B348" s="17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x14ac:dyDescent="0.2">
      <c r="B349" s="17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1" spans="1:14" ht="12.75" customHeight="1" x14ac:dyDescent="0.2"/>
    <row r="352" spans="1:14" ht="12.75" customHeight="1" x14ac:dyDescent="0.2"/>
    <row r="353" spans="1:14" ht="12.75" customHeight="1" x14ac:dyDescent="0.2"/>
    <row r="354" spans="1:14" ht="12.75" customHeight="1" x14ac:dyDescent="0.2">
      <c r="A354" s="949" t="s">
        <v>0</v>
      </c>
      <c r="B354" s="949"/>
      <c r="C354" s="954" t="s">
        <v>2</v>
      </c>
    </row>
    <row r="355" spans="1:14" ht="12.75" customHeight="1" x14ac:dyDescent="0.2">
      <c r="A355" s="949" t="s">
        <v>3</v>
      </c>
      <c r="B355" s="949"/>
      <c r="C355" s="954"/>
    </row>
    <row r="356" spans="1:14" x14ac:dyDescent="0.2">
      <c r="A356" s="949" t="s">
        <v>4</v>
      </c>
      <c r="B356" s="949"/>
    </row>
    <row r="359" spans="1:14" ht="12.75" customHeight="1" x14ac:dyDescent="0.2">
      <c r="A359" s="1" t="s">
        <v>6</v>
      </c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2.75" customHeight="1" x14ac:dyDescent="0.2">
      <c r="A360" s="1" t="s">
        <v>7</v>
      </c>
      <c r="C360" s="192" t="str">
        <f>+C324</f>
        <v>: Januari</v>
      </c>
    </row>
    <row r="361" spans="1:14" s="3" customFormat="1" ht="15" customHeight="1" x14ac:dyDescent="0.2">
      <c r="A361" s="131" t="s">
        <v>59</v>
      </c>
      <c r="B361" s="131"/>
      <c r="C361" s="199" t="str">
        <f>+C325</f>
        <v>: 2022</v>
      </c>
    </row>
    <row r="362" spans="1:14" ht="18" customHeight="1" thickBot="1" x14ac:dyDescent="0.25">
      <c r="A362" s="3"/>
      <c r="B362" s="3"/>
    </row>
    <row r="363" spans="1:14" ht="12.75" customHeight="1" x14ac:dyDescent="0.2">
      <c r="A363" s="950" t="s">
        <v>12</v>
      </c>
      <c r="B363" s="952" t="s">
        <v>13</v>
      </c>
      <c r="C363" s="193"/>
    </row>
    <row r="364" spans="1:14" ht="12.75" customHeight="1" x14ac:dyDescent="0.2">
      <c r="A364" s="951"/>
      <c r="B364" s="95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 customHeight="1" x14ac:dyDescent="0.2">
      <c r="A365" s="951"/>
      <c r="B365" s="953"/>
      <c r="C365" s="189" t="s">
        <v>19</v>
      </c>
      <c r="D365" s="189" t="s">
        <v>19</v>
      </c>
      <c r="E365" s="267" t="s">
        <v>19</v>
      </c>
      <c r="F365" s="331" t="s">
        <v>19</v>
      </c>
      <c r="G365" s="401" t="s">
        <v>19</v>
      </c>
      <c r="H365" s="472" t="s">
        <v>19</v>
      </c>
      <c r="I365" s="614" t="s">
        <v>19</v>
      </c>
      <c r="J365" s="680" t="s">
        <v>19</v>
      </c>
      <c r="K365" s="680" t="s">
        <v>19</v>
      </c>
      <c r="L365" s="774" t="s">
        <v>19</v>
      </c>
      <c r="M365" s="922" t="s">
        <v>19</v>
      </c>
      <c r="N365" s="944" t="s">
        <v>19</v>
      </c>
    </row>
    <row r="366" spans="1:14" ht="12.75" customHeight="1" x14ac:dyDescent="0.2">
      <c r="A366" s="951"/>
      <c r="B366" s="953"/>
      <c r="C366" s="190"/>
      <c r="D366" s="190"/>
      <c r="E366" s="268"/>
      <c r="F366" s="332"/>
      <c r="G366" s="402"/>
      <c r="H366" s="473"/>
      <c r="I366" s="615"/>
      <c r="J366" s="681"/>
      <c r="K366" s="681"/>
      <c r="L366" s="775"/>
      <c r="M366" s="923"/>
      <c r="N366" s="945"/>
    </row>
    <row r="367" spans="1:14" ht="30" customHeight="1" x14ac:dyDescent="0.2">
      <c r="A367" s="44" t="s">
        <v>24</v>
      </c>
      <c r="B367" s="45" t="s">
        <v>25</v>
      </c>
      <c r="C367" s="185" t="s">
        <v>34</v>
      </c>
      <c r="D367" s="185" t="s">
        <v>34</v>
      </c>
      <c r="E367" s="263" t="s">
        <v>34</v>
      </c>
      <c r="F367" s="327" t="s">
        <v>34</v>
      </c>
      <c r="G367" s="397" t="s">
        <v>34</v>
      </c>
      <c r="H367" s="468" t="s">
        <v>34</v>
      </c>
      <c r="I367" s="610" t="s">
        <v>34</v>
      </c>
      <c r="J367" s="676" t="s">
        <v>34</v>
      </c>
      <c r="K367" s="676" t="s">
        <v>34</v>
      </c>
      <c r="L367" s="771" t="s">
        <v>34</v>
      </c>
      <c r="M367" s="918" t="s">
        <v>34</v>
      </c>
      <c r="N367" s="942" t="s">
        <v>34</v>
      </c>
    </row>
    <row r="368" spans="1:14" ht="25.5" customHeight="1" x14ac:dyDescent="0.2">
      <c r="A368" s="5"/>
      <c r="B368" s="6" t="s">
        <v>36</v>
      </c>
      <c r="C368" s="7">
        <f t="shared" ref="C368:N368" si="95">SUM(C370,C373)</f>
        <v>0</v>
      </c>
      <c r="D368" s="7">
        <f t="shared" si="95"/>
        <v>0</v>
      </c>
      <c r="E368" s="7">
        <f t="shared" si="95"/>
        <v>0</v>
      </c>
      <c r="F368" s="7">
        <f t="shared" si="95"/>
        <v>0</v>
      </c>
      <c r="G368" s="7">
        <f t="shared" si="95"/>
        <v>0</v>
      </c>
      <c r="H368" s="7">
        <f t="shared" si="95"/>
        <v>0</v>
      </c>
      <c r="I368" s="7">
        <f t="shared" si="95"/>
        <v>0</v>
      </c>
      <c r="J368" s="7">
        <f t="shared" si="95"/>
        <v>0</v>
      </c>
      <c r="K368" s="7">
        <f t="shared" si="95"/>
        <v>0</v>
      </c>
      <c r="L368" s="7">
        <f t="shared" si="95"/>
        <v>0</v>
      </c>
      <c r="M368" s="7">
        <f t="shared" si="95"/>
        <v>0</v>
      </c>
      <c r="N368" s="7">
        <f t="shared" si="95"/>
        <v>0</v>
      </c>
    </row>
    <row r="369" spans="1:14" ht="20.100000000000001" customHeight="1" x14ac:dyDescent="0.2">
      <c r="A369" s="9">
        <v>1</v>
      </c>
      <c r="B369" s="10" t="s">
        <v>37</v>
      </c>
      <c r="C369" s="188"/>
      <c r="D369" s="188"/>
      <c r="E369" s="266"/>
      <c r="F369" s="330"/>
      <c r="G369" s="400"/>
      <c r="H369" s="471"/>
      <c r="I369" s="613"/>
      <c r="J369" s="679"/>
      <c r="K369" s="679"/>
      <c r="L369" s="773"/>
      <c r="M369" s="921"/>
      <c r="N369" s="943"/>
    </row>
    <row r="370" spans="1:14" ht="20.100000000000001" customHeight="1" x14ac:dyDescent="0.2">
      <c r="A370" s="11"/>
      <c r="B370" s="10" t="s">
        <v>38</v>
      </c>
      <c r="C370" s="198">
        <f t="shared" ref="C370:D370" si="96">SUM(C371:C372)</f>
        <v>0</v>
      </c>
      <c r="D370" s="198">
        <f t="shared" si="96"/>
        <v>0</v>
      </c>
      <c r="E370" s="272">
        <f t="shared" ref="E370" si="97">SUM(E371:E372)</f>
        <v>0</v>
      </c>
      <c r="F370" s="338">
        <f t="shared" ref="F370" si="98">SUM(F371:F372)</f>
        <v>0</v>
      </c>
      <c r="G370" s="408">
        <f t="shared" ref="G370" si="99">SUM(G371:G372)</f>
        <v>0</v>
      </c>
      <c r="H370" s="479">
        <f t="shared" ref="H370" si="100">SUM(H371:H372)</f>
        <v>0</v>
      </c>
      <c r="I370" s="619">
        <f t="shared" ref="I370" si="101">SUM(I371:I372)</f>
        <v>0</v>
      </c>
      <c r="J370" s="687">
        <f t="shared" ref="J370:K370" si="102">SUM(J371:J372)</f>
        <v>0</v>
      </c>
      <c r="K370" s="687">
        <f t="shared" si="102"/>
        <v>0</v>
      </c>
      <c r="L370" s="781">
        <f t="shared" ref="L370" si="103">SUM(L371:L372)</f>
        <v>0</v>
      </c>
      <c r="M370" s="927">
        <f t="shared" ref="M370" si="104">SUM(M371:M372)</f>
        <v>0</v>
      </c>
      <c r="N370" s="947">
        <f t="shared" ref="N370" si="105">SUM(N371:N372)</f>
        <v>0</v>
      </c>
    </row>
    <row r="371" spans="1:14" ht="20.100000000000001" customHeight="1" x14ac:dyDescent="0.2">
      <c r="A371" s="11"/>
      <c r="B371" s="12" t="s">
        <v>39</v>
      </c>
      <c r="C371" s="79">
        <v>0</v>
      </c>
      <c r="D371" s="79">
        <v>0</v>
      </c>
      <c r="E371" s="79">
        <v>0</v>
      </c>
      <c r="F371" s="79">
        <v>0</v>
      </c>
      <c r="G371" s="79">
        <v>0</v>
      </c>
      <c r="H371" s="79">
        <v>0</v>
      </c>
      <c r="I371" s="79">
        <v>0</v>
      </c>
      <c r="J371" s="79">
        <v>0</v>
      </c>
      <c r="K371" s="79">
        <v>0</v>
      </c>
      <c r="L371" s="79">
        <v>0</v>
      </c>
      <c r="M371" s="79">
        <v>0</v>
      </c>
      <c r="N371" s="79">
        <v>0</v>
      </c>
    </row>
    <row r="372" spans="1:14" ht="20.100000000000001" customHeight="1" x14ac:dyDescent="0.2">
      <c r="A372" s="11"/>
      <c r="B372" s="12" t="s">
        <v>40</v>
      </c>
      <c r="C372" s="79">
        <v>0</v>
      </c>
      <c r="D372" s="79">
        <v>0</v>
      </c>
      <c r="E372" s="79">
        <v>0</v>
      </c>
      <c r="F372" s="79">
        <v>0</v>
      </c>
      <c r="G372" s="79">
        <v>0</v>
      </c>
      <c r="H372" s="79">
        <v>0</v>
      </c>
      <c r="I372" s="79">
        <v>0</v>
      </c>
      <c r="J372" s="79">
        <v>0</v>
      </c>
      <c r="K372" s="79">
        <v>0</v>
      </c>
      <c r="L372" s="79">
        <v>0</v>
      </c>
      <c r="M372" s="79">
        <v>0</v>
      </c>
      <c r="N372" s="79">
        <v>0</v>
      </c>
    </row>
    <row r="373" spans="1:14" ht="20.100000000000001" customHeight="1" x14ac:dyDescent="0.2">
      <c r="A373" s="11"/>
      <c r="B373" s="10" t="s">
        <v>41</v>
      </c>
      <c r="C373" s="48">
        <f t="shared" ref="C373:D373" si="106">SUM(C374:C375)</f>
        <v>0</v>
      </c>
      <c r="D373" s="48">
        <f t="shared" si="106"/>
        <v>0</v>
      </c>
      <c r="E373" s="48">
        <f t="shared" ref="E373" si="107">SUM(E374:E375)</f>
        <v>0</v>
      </c>
      <c r="F373" s="48">
        <f t="shared" ref="F373" si="108">SUM(F374:F375)</f>
        <v>0</v>
      </c>
      <c r="G373" s="48">
        <f t="shared" ref="G373" si="109">SUM(G374:G375)</f>
        <v>0</v>
      </c>
      <c r="H373" s="48">
        <f t="shared" ref="H373" si="110">SUM(H374:H375)</f>
        <v>0</v>
      </c>
      <c r="I373" s="48">
        <f t="shared" ref="I373" si="111">SUM(I374:I375)</f>
        <v>0</v>
      </c>
      <c r="J373" s="48">
        <f t="shared" ref="J373:K373" si="112">SUM(J374:J375)</f>
        <v>0</v>
      </c>
      <c r="K373" s="48">
        <f t="shared" si="112"/>
        <v>0</v>
      </c>
      <c r="L373" s="48">
        <f t="shared" ref="L373" si="113">SUM(L374:L375)</f>
        <v>0</v>
      </c>
      <c r="M373" s="48">
        <f t="shared" ref="M373" si="114">SUM(M374:M375)</f>
        <v>0</v>
      </c>
      <c r="N373" s="48">
        <f t="shared" ref="N373" si="115">SUM(N374:N375)</f>
        <v>0</v>
      </c>
    </row>
    <row r="374" spans="1:14" ht="20.100000000000001" customHeight="1" x14ac:dyDescent="0.2">
      <c r="A374" s="11"/>
      <c r="B374" s="12" t="s">
        <v>39</v>
      </c>
      <c r="C374" s="195">
        <v>0</v>
      </c>
      <c r="D374" s="195">
        <v>0</v>
      </c>
      <c r="E374" s="269">
        <v>0</v>
      </c>
      <c r="F374" s="339">
        <v>0</v>
      </c>
      <c r="G374" s="409">
        <v>0</v>
      </c>
      <c r="H374" s="480">
        <v>0</v>
      </c>
      <c r="I374" s="616">
        <v>0</v>
      </c>
      <c r="J374" s="688">
        <v>0</v>
      </c>
      <c r="K374" s="688">
        <v>0</v>
      </c>
      <c r="L374" s="782">
        <v>0</v>
      </c>
      <c r="M374" s="924">
        <v>0</v>
      </c>
      <c r="N374" s="946">
        <v>0</v>
      </c>
    </row>
    <row r="375" spans="1:14" ht="20.100000000000001" customHeight="1" x14ac:dyDescent="0.2">
      <c r="A375" s="11"/>
      <c r="B375" s="12" t="s">
        <v>40</v>
      </c>
      <c r="C375" s="195">
        <v>0</v>
      </c>
      <c r="D375" s="195">
        <v>0</v>
      </c>
      <c r="E375" s="269">
        <v>0</v>
      </c>
      <c r="F375" s="339">
        <v>0</v>
      </c>
      <c r="G375" s="409">
        <v>0</v>
      </c>
      <c r="H375" s="480">
        <v>0</v>
      </c>
      <c r="I375" s="616">
        <v>0</v>
      </c>
      <c r="J375" s="688">
        <v>0</v>
      </c>
      <c r="K375" s="688">
        <v>0</v>
      </c>
      <c r="L375" s="782">
        <v>0</v>
      </c>
      <c r="M375" s="924">
        <v>0</v>
      </c>
      <c r="N375" s="946">
        <v>0</v>
      </c>
    </row>
    <row r="376" spans="1:14" ht="26.25" customHeight="1" x14ac:dyDescent="0.2">
      <c r="A376" s="9">
        <v>2</v>
      </c>
      <c r="B376" s="10" t="s">
        <v>42</v>
      </c>
      <c r="C376" s="188"/>
      <c r="D376" s="188"/>
      <c r="E376" s="266"/>
      <c r="F376" s="330"/>
      <c r="G376" s="400"/>
      <c r="H376" s="471"/>
      <c r="I376" s="613"/>
      <c r="J376" s="679"/>
      <c r="K376" s="679"/>
      <c r="L376" s="773"/>
      <c r="M376" s="921"/>
      <c r="N376" s="943"/>
    </row>
    <row r="377" spans="1:14" ht="20.100000000000001" customHeight="1" x14ac:dyDescent="0.2">
      <c r="A377" s="11"/>
      <c r="B377" s="12" t="s">
        <v>43</v>
      </c>
      <c r="C377" s="188"/>
      <c r="D377" s="188"/>
      <c r="E377" s="266"/>
      <c r="F377" s="330"/>
      <c r="G377" s="400"/>
      <c r="H377" s="471"/>
      <c r="I377" s="613"/>
      <c r="J377" s="679"/>
      <c r="K377" s="679"/>
      <c r="L377" s="773"/>
      <c r="M377" s="921"/>
      <c r="N377" s="943"/>
    </row>
    <row r="378" spans="1:14" ht="20.100000000000001" customHeight="1" x14ac:dyDescent="0.2">
      <c r="A378" s="11"/>
      <c r="B378" s="12" t="s">
        <v>44</v>
      </c>
      <c r="C378" s="188"/>
      <c r="D378" s="188"/>
      <c r="E378" s="266"/>
      <c r="F378" s="330"/>
      <c r="G378" s="400"/>
      <c r="H378" s="471"/>
      <c r="I378" s="613"/>
      <c r="J378" s="679"/>
      <c r="K378" s="679"/>
      <c r="L378" s="773"/>
      <c r="M378" s="921"/>
      <c r="N378" s="943"/>
    </row>
    <row r="379" spans="1:14" ht="20.100000000000001" customHeight="1" x14ac:dyDescent="0.2">
      <c r="A379" s="9"/>
      <c r="B379" s="12" t="s">
        <v>45</v>
      </c>
      <c r="C379" s="188"/>
      <c r="D379" s="188"/>
      <c r="E379" s="266"/>
      <c r="F379" s="330"/>
      <c r="G379" s="400"/>
      <c r="H379" s="471"/>
      <c r="I379" s="613"/>
      <c r="J379" s="679"/>
      <c r="K379" s="679"/>
      <c r="L379" s="773"/>
      <c r="M379" s="921"/>
      <c r="N379" s="943"/>
    </row>
    <row r="380" spans="1:14" ht="20.100000000000001" customHeight="1" x14ac:dyDescent="0.2">
      <c r="A380" s="14"/>
      <c r="B380" s="15" t="s">
        <v>46</v>
      </c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24" customHeight="1" thickBot="1" x14ac:dyDescent="0.25">
      <c r="A381" s="17">
        <v>3</v>
      </c>
      <c r="B381" s="18" t="s">
        <v>47</v>
      </c>
      <c r="C381" s="179"/>
      <c r="D381" s="179"/>
      <c r="E381" s="257"/>
      <c r="F381" s="352"/>
      <c r="G381" s="422"/>
      <c r="H381" s="493"/>
      <c r="I381" s="604"/>
      <c r="J381" s="701"/>
      <c r="K381" s="701"/>
      <c r="L381" s="793"/>
      <c r="M381" s="912"/>
      <c r="N381" s="938"/>
    </row>
    <row r="382" spans="1:14" x14ac:dyDescent="0.2">
      <c r="B382" s="17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x14ac:dyDescent="0.2">
      <c r="A383" s="129" t="s">
        <v>66</v>
      </c>
    </row>
    <row r="385" spans="1:14" ht="12.75" customHeight="1" x14ac:dyDescent="0.2"/>
    <row r="386" spans="1:14" ht="12.75" customHeight="1" x14ac:dyDescent="0.2"/>
    <row r="390" spans="1:14" ht="12.75" customHeight="1" x14ac:dyDescent="0.2">
      <c r="A390" s="949" t="s">
        <v>0</v>
      </c>
      <c r="B390" s="949"/>
      <c r="C390" s="954" t="s">
        <v>2</v>
      </c>
    </row>
    <row r="391" spans="1:14" ht="12.75" customHeight="1" x14ac:dyDescent="0.2">
      <c r="A391" s="949" t="s">
        <v>3</v>
      </c>
      <c r="B391" s="949"/>
      <c r="C391" s="954"/>
    </row>
    <row r="392" spans="1:14" ht="7.5" customHeight="1" x14ac:dyDescent="0.2">
      <c r="A392" s="949" t="s">
        <v>4</v>
      </c>
      <c r="B392" s="949"/>
    </row>
    <row r="393" spans="1:14" ht="18" customHeight="1" x14ac:dyDescent="0.2"/>
    <row r="394" spans="1:14" ht="12.75" customHeight="1" x14ac:dyDescent="0.2"/>
    <row r="395" spans="1:14" ht="12.75" customHeight="1" x14ac:dyDescent="0.2">
      <c r="A395" s="1" t="s">
        <v>6</v>
      </c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2.75" customHeight="1" x14ac:dyDescent="0.2">
      <c r="A396" s="1" t="s">
        <v>7</v>
      </c>
      <c r="C396" s="192" t="str">
        <f>+C360</f>
        <v>: Januari</v>
      </c>
    </row>
    <row r="397" spans="1:14" s="3" customFormat="1" ht="12.75" customHeight="1" x14ac:dyDescent="0.2">
      <c r="A397" s="131" t="s">
        <v>58</v>
      </c>
      <c r="B397" s="131"/>
      <c r="C397" s="199" t="str">
        <f>+C361</f>
        <v>: 2022</v>
      </c>
    </row>
    <row r="398" spans="1:14" ht="30" customHeight="1" thickBot="1" x14ac:dyDescent="0.25"/>
    <row r="399" spans="1:14" ht="25.5" customHeight="1" x14ac:dyDescent="0.2">
      <c r="A399" s="950" t="s">
        <v>12</v>
      </c>
      <c r="B399" s="952" t="s">
        <v>13</v>
      </c>
      <c r="C399" s="193"/>
    </row>
    <row r="400" spans="1:14" ht="20.100000000000001" customHeight="1" x14ac:dyDescent="0.2">
      <c r="A400" s="951"/>
      <c r="B400" s="95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20.100000000000001" customHeight="1" x14ac:dyDescent="0.2">
      <c r="A401" s="951"/>
      <c r="B401" s="953"/>
      <c r="C401" s="189" t="s">
        <v>19</v>
      </c>
      <c r="D401" s="189" t="s">
        <v>19</v>
      </c>
      <c r="E401" s="267" t="s">
        <v>19</v>
      </c>
      <c r="F401" s="331" t="s">
        <v>19</v>
      </c>
      <c r="G401" s="401" t="s">
        <v>19</v>
      </c>
      <c r="H401" s="472" t="s">
        <v>19</v>
      </c>
      <c r="I401" s="614" t="s">
        <v>19</v>
      </c>
      <c r="J401" s="680" t="s">
        <v>19</v>
      </c>
      <c r="K401" s="680" t="s">
        <v>19</v>
      </c>
      <c r="L401" s="774" t="s">
        <v>19</v>
      </c>
      <c r="M401" s="922" t="s">
        <v>19</v>
      </c>
      <c r="N401" s="944" t="s">
        <v>19</v>
      </c>
    </row>
    <row r="402" spans="1:14" ht="20.100000000000001" customHeight="1" x14ac:dyDescent="0.2">
      <c r="A402" s="951"/>
      <c r="B402" s="953"/>
      <c r="C402" s="190"/>
      <c r="D402" s="190"/>
      <c r="E402" s="268"/>
      <c r="F402" s="332"/>
      <c r="G402" s="402"/>
      <c r="H402" s="473"/>
      <c r="I402" s="615"/>
      <c r="J402" s="681"/>
      <c r="K402" s="681"/>
      <c r="L402" s="775"/>
      <c r="M402" s="923"/>
      <c r="N402" s="945"/>
    </row>
    <row r="403" spans="1:14" ht="20.100000000000001" customHeight="1" x14ac:dyDescent="0.2">
      <c r="A403" s="44" t="s">
        <v>24</v>
      </c>
      <c r="B403" s="45" t="s">
        <v>25</v>
      </c>
      <c r="C403" s="185" t="s">
        <v>34</v>
      </c>
      <c r="D403" s="185" t="s">
        <v>34</v>
      </c>
      <c r="E403" s="263" t="s">
        <v>34</v>
      </c>
      <c r="F403" s="327" t="s">
        <v>34</v>
      </c>
      <c r="G403" s="397" t="s">
        <v>34</v>
      </c>
      <c r="H403" s="468" t="s">
        <v>34</v>
      </c>
      <c r="I403" s="610" t="s">
        <v>34</v>
      </c>
      <c r="J403" s="676" t="s">
        <v>34</v>
      </c>
      <c r="K403" s="676" t="s">
        <v>34</v>
      </c>
      <c r="L403" s="771" t="s">
        <v>34</v>
      </c>
      <c r="M403" s="918" t="s">
        <v>34</v>
      </c>
      <c r="N403" s="942" t="s">
        <v>34</v>
      </c>
    </row>
    <row r="404" spans="1:14" ht="20.100000000000001" customHeight="1" x14ac:dyDescent="0.2">
      <c r="A404" s="5"/>
      <c r="B404" s="6" t="s">
        <v>36</v>
      </c>
      <c r="C404" s="7">
        <f t="shared" ref="C404:N404" si="116">SUM(C406,C409)</f>
        <v>0</v>
      </c>
      <c r="D404" s="7">
        <f t="shared" si="116"/>
        <v>0</v>
      </c>
      <c r="E404" s="7">
        <f t="shared" si="116"/>
        <v>0</v>
      </c>
      <c r="F404" s="7">
        <f t="shared" si="116"/>
        <v>0</v>
      </c>
      <c r="G404" s="7">
        <f t="shared" si="116"/>
        <v>0</v>
      </c>
      <c r="H404" s="7">
        <f t="shared" si="116"/>
        <v>0</v>
      </c>
      <c r="I404" s="7">
        <f t="shared" si="116"/>
        <v>0</v>
      </c>
      <c r="J404" s="7">
        <f t="shared" si="116"/>
        <v>0</v>
      </c>
      <c r="K404" s="7">
        <f t="shared" si="116"/>
        <v>0</v>
      </c>
      <c r="L404" s="7">
        <f t="shared" si="116"/>
        <v>0</v>
      </c>
      <c r="M404" s="7">
        <f t="shared" si="116"/>
        <v>0</v>
      </c>
      <c r="N404" s="7">
        <f t="shared" si="116"/>
        <v>0</v>
      </c>
    </row>
    <row r="405" spans="1:14" ht="20.100000000000001" customHeight="1" x14ac:dyDescent="0.2">
      <c r="A405" s="9">
        <v>1</v>
      </c>
      <c r="B405" s="10" t="s">
        <v>37</v>
      </c>
      <c r="C405" s="188"/>
      <c r="D405" s="188"/>
      <c r="E405" s="266"/>
      <c r="F405" s="330"/>
      <c r="G405" s="400"/>
      <c r="H405" s="471"/>
      <c r="I405" s="613"/>
      <c r="J405" s="679"/>
      <c r="K405" s="679"/>
      <c r="L405" s="773"/>
      <c r="M405" s="921"/>
      <c r="N405" s="943"/>
    </row>
    <row r="406" spans="1:14" ht="20.100000000000001" customHeight="1" x14ac:dyDescent="0.2">
      <c r="A406" s="11"/>
      <c r="B406" s="10" t="s">
        <v>38</v>
      </c>
      <c r="C406" s="198">
        <f t="shared" ref="C406:D406" si="117">SUM(C407:C408)</f>
        <v>0</v>
      </c>
      <c r="D406" s="198">
        <f t="shared" si="117"/>
        <v>0</v>
      </c>
      <c r="E406" s="272">
        <f t="shared" ref="E406" si="118">SUM(E407:E408)</f>
        <v>0</v>
      </c>
      <c r="F406" s="338">
        <f t="shared" ref="F406" si="119">SUM(F407:F408)</f>
        <v>0</v>
      </c>
      <c r="G406" s="408">
        <f t="shared" ref="G406" si="120">SUM(G407:G408)</f>
        <v>0</v>
      </c>
      <c r="H406" s="479">
        <f t="shared" ref="H406" si="121">SUM(H407:H408)</f>
        <v>0</v>
      </c>
      <c r="I406" s="619">
        <f t="shared" ref="I406" si="122">SUM(I407:I408)</f>
        <v>0</v>
      </c>
      <c r="J406" s="687">
        <f t="shared" ref="J406:K406" si="123">SUM(J407:J408)</f>
        <v>0</v>
      </c>
      <c r="K406" s="687">
        <f t="shared" si="123"/>
        <v>0</v>
      </c>
      <c r="L406" s="781">
        <f t="shared" ref="L406" si="124">SUM(L407:L408)</f>
        <v>0</v>
      </c>
      <c r="M406" s="927">
        <f t="shared" ref="M406" si="125">SUM(M407:M408)</f>
        <v>0</v>
      </c>
      <c r="N406" s="947">
        <f t="shared" ref="N406" si="126">SUM(N407:N408)</f>
        <v>0</v>
      </c>
    </row>
    <row r="407" spans="1:14" ht="26.25" customHeight="1" x14ac:dyDescent="0.2">
      <c r="A407" s="11"/>
      <c r="B407" s="12" t="s">
        <v>39</v>
      </c>
      <c r="C407" s="82">
        <v>0</v>
      </c>
      <c r="D407" s="82">
        <v>0</v>
      </c>
      <c r="E407" s="82">
        <v>0</v>
      </c>
      <c r="F407" s="82">
        <v>0</v>
      </c>
      <c r="G407" s="82">
        <v>0</v>
      </c>
      <c r="H407" s="82">
        <v>0</v>
      </c>
      <c r="I407" s="82">
        <v>0</v>
      </c>
      <c r="J407" s="82">
        <v>0</v>
      </c>
      <c r="K407" s="82">
        <v>0</v>
      </c>
      <c r="L407" s="82">
        <v>0</v>
      </c>
      <c r="M407" s="82">
        <v>0</v>
      </c>
      <c r="N407" s="82">
        <v>0</v>
      </c>
    </row>
    <row r="408" spans="1:14" ht="20.100000000000001" customHeight="1" x14ac:dyDescent="0.2">
      <c r="A408" s="11"/>
      <c r="B408" s="12" t="s">
        <v>40</v>
      </c>
      <c r="C408" s="82">
        <v>0</v>
      </c>
      <c r="D408" s="82">
        <v>0</v>
      </c>
      <c r="E408" s="82">
        <v>0</v>
      </c>
      <c r="F408" s="82">
        <v>0</v>
      </c>
      <c r="G408" s="82">
        <v>0</v>
      </c>
      <c r="H408" s="82">
        <v>0</v>
      </c>
      <c r="I408" s="82">
        <v>0</v>
      </c>
      <c r="J408" s="82">
        <v>0</v>
      </c>
      <c r="K408" s="82">
        <v>0</v>
      </c>
      <c r="L408" s="82">
        <v>0</v>
      </c>
      <c r="M408" s="82">
        <v>0</v>
      </c>
      <c r="N408" s="82">
        <v>0</v>
      </c>
    </row>
    <row r="409" spans="1:14" ht="20.100000000000001" customHeight="1" x14ac:dyDescent="0.2">
      <c r="A409" s="11"/>
      <c r="B409" s="10" t="s">
        <v>41</v>
      </c>
      <c r="C409" s="13">
        <f t="shared" ref="C409:D409" si="127">SUM(C410:C411)</f>
        <v>0</v>
      </c>
      <c r="D409" s="13">
        <f t="shared" si="127"/>
        <v>0</v>
      </c>
      <c r="E409" s="13">
        <f t="shared" ref="E409" si="128">SUM(E410:E411)</f>
        <v>0</v>
      </c>
      <c r="F409" s="13">
        <f t="shared" ref="F409" si="129">SUM(F410:F411)</f>
        <v>0</v>
      </c>
      <c r="G409" s="13">
        <f t="shared" ref="G409" si="130">SUM(G410:G411)</f>
        <v>0</v>
      </c>
      <c r="H409" s="13">
        <f t="shared" ref="H409" si="131">SUM(H410:H411)</f>
        <v>0</v>
      </c>
      <c r="I409" s="13">
        <f t="shared" ref="I409" si="132">SUM(I410:I411)</f>
        <v>0</v>
      </c>
      <c r="J409" s="13">
        <f t="shared" ref="J409:K409" si="133">SUM(J410:J411)</f>
        <v>0</v>
      </c>
      <c r="K409" s="13">
        <f t="shared" si="133"/>
        <v>0</v>
      </c>
      <c r="L409" s="13">
        <f t="shared" ref="L409" si="134">SUM(L410:L411)</f>
        <v>0</v>
      </c>
      <c r="M409" s="13">
        <f t="shared" ref="M409" si="135">SUM(M410:M411)</f>
        <v>0</v>
      </c>
      <c r="N409" s="13">
        <f t="shared" ref="N409" si="136">SUM(N410:N411)</f>
        <v>0</v>
      </c>
    </row>
    <row r="410" spans="1:14" ht="20.100000000000001" customHeight="1" x14ac:dyDescent="0.2">
      <c r="A410" s="11"/>
      <c r="B410" s="12" t="s">
        <v>39</v>
      </c>
      <c r="C410" s="195">
        <v>0</v>
      </c>
      <c r="D410" s="195">
        <v>0</v>
      </c>
      <c r="E410" s="269">
        <v>0</v>
      </c>
      <c r="F410" s="339">
        <v>0</v>
      </c>
      <c r="G410" s="409">
        <v>0</v>
      </c>
      <c r="H410" s="480">
        <v>0</v>
      </c>
      <c r="I410" s="616">
        <v>0</v>
      </c>
      <c r="J410" s="688">
        <v>0</v>
      </c>
      <c r="K410" s="688">
        <v>0</v>
      </c>
      <c r="L410" s="782">
        <v>0</v>
      </c>
      <c r="M410" s="924">
        <v>0</v>
      </c>
      <c r="N410" s="946">
        <v>0</v>
      </c>
    </row>
    <row r="411" spans="1:14" ht="20.100000000000001" customHeight="1" x14ac:dyDescent="0.2">
      <c r="A411" s="11"/>
      <c r="B411" s="12" t="s">
        <v>40</v>
      </c>
      <c r="C411" s="195">
        <v>0</v>
      </c>
      <c r="D411" s="195">
        <v>0</v>
      </c>
      <c r="E411" s="269">
        <v>0</v>
      </c>
      <c r="F411" s="339">
        <v>0</v>
      </c>
      <c r="G411" s="409">
        <v>0</v>
      </c>
      <c r="H411" s="480">
        <v>0</v>
      </c>
      <c r="I411" s="616">
        <v>0</v>
      </c>
      <c r="J411" s="688">
        <v>0</v>
      </c>
      <c r="K411" s="688">
        <v>0</v>
      </c>
      <c r="L411" s="782">
        <v>0</v>
      </c>
      <c r="M411" s="924">
        <v>0</v>
      </c>
      <c r="N411" s="946">
        <v>0</v>
      </c>
    </row>
    <row r="412" spans="1:14" ht="24" customHeight="1" x14ac:dyDescent="0.2">
      <c r="A412" s="9">
        <v>2</v>
      </c>
      <c r="B412" s="10" t="s">
        <v>42</v>
      </c>
      <c r="C412" s="188"/>
      <c r="D412" s="188"/>
      <c r="E412" s="266"/>
      <c r="F412" s="330"/>
      <c r="G412" s="400"/>
      <c r="H412" s="471"/>
      <c r="I412" s="613"/>
      <c r="J412" s="679"/>
      <c r="K412" s="679"/>
      <c r="L412" s="773"/>
      <c r="M412" s="921"/>
      <c r="N412" s="943"/>
    </row>
    <row r="413" spans="1:14" ht="12.75" customHeight="1" x14ac:dyDescent="0.2">
      <c r="A413" s="11"/>
      <c r="B413" s="12" t="s">
        <v>43</v>
      </c>
      <c r="C413" s="188"/>
      <c r="D413" s="188"/>
      <c r="E413" s="266"/>
      <c r="F413" s="330"/>
      <c r="G413" s="400"/>
      <c r="H413" s="471"/>
      <c r="I413" s="613"/>
      <c r="J413" s="679"/>
      <c r="K413" s="679"/>
      <c r="L413" s="773"/>
      <c r="M413" s="921"/>
      <c r="N413" s="943"/>
    </row>
    <row r="414" spans="1:14" x14ac:dyDescent="0.2">
      <c r="A414" s="11"/>
      <c r="B414" s="12" t="s">
        <v>44</v>
      </c>
      <c r="C414" s="188"/>
      <c r="D414" s="188"/>
      <c r="E414" s="266"/>
      <c r="F414" s="330"/>
      <c r="G414" s="400"/>
      <c r="H414" s="471"/>
      <c r="I414" s="613"/>
      <c r="J414" s="679"/>
      <c r="K414" s="679"/>
      <c r="L414" s="773"/>
      <c r="M414" s="921"/>
      <c r="N414" s="943"/>
    </row>
    <row r="415" spans="1:14" x14ac:dyDescent="0.2">
      <c r="A415" s="9"/>
      <c r="B415" s="12" t="s">
        <v>45</v>
      </c>
      <c r="C415" s="188"/>
      <c r="D415" s="188"/>
      <c r="E415" s="266"/>
      <c r="F415" s="330"/>
      <c r="G415" s="400"/>
      <c r="H415" s="471"/>
      <c r="I415" s="613"/>
      <c r="J415" s="679"/>
      <c r="K415" s="679"/>
      <c r="L415" s="773"/>
      <c r="M415" s="921"/>
      <c r="N415" s="943"/>
    </row>
    <row r="416" spans="1:14" x14ac:dyDescent="0.2">
      <c r="A416" s="14"/>
      <c r="B416" s="15" t="s">
        <v>46</v>
      </c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3.5" thickBot="1" x14ac:dyDescent="0.25">
      <c r="A417" s="17">
        <v>3</v>
      </c>
      <c r="B417" s="18" t="s">
        <v>47</v>
      </c>
      <c r="C417" s="179"/>
      <c r="D417" s="179"/>
      <c r="E417" s="257"/>
      <c r="F417" s="352"/>
      <c r="G417" s="422"/>
      <c r="H417" s="493"/>
      <c r="I417" s="604"/>
      <c r="J417" s="701"/>
      <c r="K417" s="701"/>
      <c r="L417" s="793"/>
      <c r="M417" s="912"/>
      <c r="N417" s="938"/>
    </row>
    <row r="418" spans="1:14" x14ac:dyDescent="0.2">
      <c r="B418" s="17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 x14ac:dyDescent="0.2">
      <c r="A419" s="129" t="s">
        <v>66</v>
      </c>
    </row>
    <row r="426" spans="1:14" ht="12.75" customHeight="1" x14ac:dyDescent="0.2">
      <c r="A426" s="949" t="s">
        <v>0</v>
      </c>
      <c r="B426" s="949"/>
      <c r="C426" s="1044" t="s">
        <v>61</v>
      </c>
    </row>
    <row r="427" spans="1:14" ht="12.75" customHeight="1" x14ac:dyDescent="0.2">
      <c r="A427" s="949" t="s">
        <v>3</v>
      </c>
      <c r="B427" s="949"/>
      <c r="C427" s="1044"/>
    </row>
    <row r="428" spans="1:14" x14ac:dyDescent="0.2">
      <c r="A428" s="949" t="s">
        <v>4</v>
      </c>
      <c r="B428" s="949"/>
      <c r="C428" s="1" t="s">
        <v>1</v>
      </c>
      <c r="D428" s="1" t="s">
        <v>1</v>
      </c>
      <c r="E428" s="1" t="s">
        <v>1</v>
      </c>
      <c r="F428" s="1" t="s">
        <v>1</v>
      </c>
      <c r="G428" s="1" t="s">
        <v>1</v>
      </c>
      <c r="H428" s="1" t="s">
        <v>1</v>
      </c>
      <c r="I428" s="1" t="s">
        <v>1</v>
      </c>
      <c r="J428" s="1" t="s">
        <v>1</v>
      </c>
      <c r="K428" s="1" t="s">
        <v>1</v>
      </c>
      <c r="L428" s="1" t="s">
        <v>1</v>
      </c>
      <c r="M428" s="1" t="s">
        <v>1</v>
      </c>
      <c r="N428" s="1" t="s">
        <v>1</v>
      </c>
    </row>
    <row r="431" spans="1:14" ht="12.75" customHeight="1" x14ac:dyDescent="0.2">
      <c r="A431" s="1" t="s">
        <v>6</v>
      </c>
      <c r="C431" s="192" t="str">
        <f>+C396</f>
        <v>: Januari</v>
      </c>
      <c r="D431" s="1" t="s">
        <v>80</v>
      </c>
      <c r="E431" s="1" t="s">
        <v>81</v>
      </c>
      <c r="F431" s="1" t="s">
        <v>82</v>
      </c>
      <c r="G431" s="1" t="s">
        <v>83</v>
      </c>
      <c r="H431" s="1" t="s">
        <v>89</v>
      </c>
      <c r="I431" s="1" t="s">
        <v>85</v>
      </c>
      <c r="J431" s="1" t="s">
        <v>86</v>
      </c>
      <c r="K431" s="1" t="s">
        <v>87</v>
      </c>
      <c r="L431" s="1" t="s">
        <v>93</v>
      </c>
      <c r="M431" s="1" t="s">
        <v>129</v>
      </c>
      <c r="N431" s="1" t="s">
        <v>130</v>
      </c>
    </row>
    <row r="432" spans="1:14" ht="12.75" customHeight="1" x14ac:dyDescent="0.2">
      <c r="A432" s="1" t="s">
        <v>7</v>
      </c>
      <c r="C432" s="192" t="str">
        <f>+C397</f>
        <v>: 2022</v>
      </c>
    </row>
    <row r="433" spans="1:15" ht="13.5" thickBot="1" x14ac:dyDescent="0.25"/>
    <row r="434" spans="1:15" ht="12.75" customHeight="1" x14ac:dyDescent="0.2">
      <c r="A434" s="950" t="s">
        <v>12</v>
      </c>
      <c r="B434" s="952" t="s">
        <v>13</v>
      </c>
      <c r="C434" s="193"/>
    </row>
    <row r="435" spans="1:15" ht="12.75" customHeight="1" x14ac:dyDescent="0.2">
      <c r="A435" s="951"/>
      <c r="B435" s="95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5" ht="12.75" customHeight="1" x14ac:dyDescent="0.2">
      <c r="A436" s="951"/>
      <c r="B436" s="953"/>
      <c r="C436" s="189" t="s">
        <v>19</v>
      </c>
      <c r="D436" s="189" t="s">
        <v>19</v>
      </c>
      <c r="E436" s="267" t="s">
        <v>19</v>
      </c>
      <c r="F436" s="331" t="s">
        <v>19</v>
      </c>
      <c r="G436" s="401" t="s">
        <v>19</v>
      </c>
      <c r="H436" s="472" t="s">
        <v>19</v>
      </c>
      <c r="I436" s="614" t="s">
        <v>19</v>
      </c>
      <c r="J436" s="680" t="s">
        <v>19</v>
      </c>
      <c r="K436" s="680" t="s">
        <v>19</v>
      </c>
      <c r="L436" s="774" t="s">
        <v>19</v>
      </c>
      <c r="M436" s="922" t="s">
        <v>19</v>
      </c>
      <c r="N436" s="944" t="s">
        <v>19</v>
      </c>
    </row>
    <row r="437" spans="1:15" ht="12.75" customHeight="1" x14ac:dyDescent="0.2">
      <c r="A437" s="951"/>
      <c r="B437" s="953"/>
      <c r="C437" s="190"/>
      <c r="D437" s="190"/>
      <c r="E437" s="268"/>
      <c r="F437" s="332"/>
      <c r="G437" s="402"/>
      <c r="H437" s="473"/>
      <c r="I437" s="615"/>
      <c r="J437" s="681"/>
      <c r="K437" s="681"/>
      <c r="L437" s="775"/>
      <c r="M437" s="923"/>
      <c r="N437" s="945"/>
    </row>
    <row r="438" spans="1:15" x14ac:dyDescent="0.2">
      <c r="A438" s="44" t="s">
        <v>24</v>
      </c>
      <c r="B438" s="45" t="s">
        <v>25</v>
      </c>
      <c r="C438" s="185" t="s">
        <v>34</v>
      </c>
      <c r="D438" s="185" t="s">
        <v>34</v>
      </c>
      <c r="E438" s="263" t="s">
        <v>34</v>
      </c>
      <c r="F438" s="327" t="s">
        <v>34</v>
      </c>
      <c r="G438" s="397" t="s">
        <v>34</v>
      </c>
      <c r="H438" s="468" t="s">
        <v>34</v>
      </c>
      <c r="I438" s="610" t="s">
        <v>34</v>
      </c>
      <c r="J438" s="676" t="s">
        <v>34</v>
      </c>
      <c r="K438" s="676" t="s">
        <v>34</v>
      </c>
      <c r="L438" s="771" t="s">
        <v>34</v>
      </c>
      <c r="M438" s="918" t="s">
        <v>34</v>
      </c>
      <c r="N438" s="942" t="s">
        <v>34</v>
      </c>
    </row>
    <row r="439" spans="1:15" ht="15.75" x14ac:dyDescent="0.2">
      <c r="A439" s="5"/>
      <c r="B439" s="6" t="s">
        <v>36</v>
      </c>
      <c r="C439" s="55">
        <f t="shared" ref="C439:N439" si="137">SUM(C15,C50,C85,C120,C155,C190,C225,C261,C296,C332,C368,C404)</f>
        <v>0</v>
      </c>
      <c r="D439" s="55">
        <f t="shared" si="137"/>
        <v>0</v>
      </c>
      <c r="E439" s="55">
        <f t="shared" si="137"/>
        <v>11</v>
      </c>
      <c r="F439" s="55">
        <f t="shared" si="137"/>
        <v>0</v>
      </c>
      <c r="G439" s="55">
        <f t="shared" si="137"/>
        <v>0</v>
      </c>
      <c r="H439" s="55">
        <f t="shared" si="137"/>
        <v>0</v>
      </c>
      <c r="I439" s="55">
        <f t="shared" si="137"/>
        <v>0</v>
      </c>
      <c r="J439" s="55">
        <f t="shared" si="137"/>
        <v>0</v>
      </c>
      <c r="K439" s="55">
        <f t="shared" si="137"/>
        <v>0</v>
      </c>
      <c r="L439" s="55">
        <f t="shared" si="137"/>
        <v>0</v>
      </c>
      <c r="M439" s="55">
        <f t="shared" si="137"/>
        <v>0</v>
      </c>
      <c r="N439" s="55">
        <f t="shared" si="137"/>
        <v>0</v>
      </c>
      <c r="O439" s="24">
        <f>SUM(C439:N439)</f>
        <v>11</v>
      </c>
    </row>
    <row r="440" spans="1:15" x14ac:dyDescent="0.2">
      <c r="A440" s="9">
        <v>1</v>
      </c>
      <c r="B440" s="10" t="s">
        <v>37</v>
      </c>
      <c r="C440" s="188"/>
      <c r="D440" s="188"/>
      <c r="E440" s="266"/>
      <c r="F440" s="330"/>
      <c r="G440" s="400"/>
      <c r="H440" s="471"/>
      <c r="I440" s="613"/>
      <c r="J440" s="679"/>
      <c r="K440" s="679"/>
      <c r="L440" s="773"/>
      <c r="M440" s="921"/>
      <c r="N440" s="943"/>
      <c r="O440" s="24">
        <f t="shared" ref="O440:O452" si="138">SUM(C440:N440)</f>
        <v>0</v>
      </c>
    </row>
    <row r="441" spans="1:15" ht="14.25" x14ac:dyDescent="0.2">
      <c r="A441" s="11"/>
      <c r="B441" s="10" t="s">
        <v>38</v>
      </c>
      <c r="C441" s="183">
        <f t="shared" ref="C441:N443" si="139">SUM(C87,C17,C298,C192,C122,C334,C227,C263,C157,C406,C370,C52)</f>
        <v>0</v>
      </c>
      <c r="D441" s="183">
        <f t="shared" si="139"/>
        <v>0</v>
      </c>
      <c r="E441" s="261">
        <f t="shared" si="139"/>
        <v>0</v>
      </c>
      <c r="F441" s="349">
        <f t="shared" si="139"/>
        <v>0</v>
      </c>
      <c r="G441" s="419">
        <f t="shared" si="139"/>
        <v>0</v>
      </c>
      <c r="H441" s="490">
        <f t="shared" si="139"/>
        <v>0</v>
      </c>
      <c r="I441" s="608">
        <f t="shared" si="139"/>
        <v>0</v>
      </c>
      <c r="J441" s="698">
        <f t="shared" si="139"/>
        <v>0</v>
      </c>
      <c r="K441" s="698">
        <f t="shared" si="139"/>
        <v>0</v>
      </c>
      <c r="L441" s="790">
        <f t="shared" si="139"/>
        <v>0</v>
      </c>
      <c r="M441" s="916">
        <f t="shared" si="139"/>
        <v>0</v>
      </c>
      <c r="N441" s="941">
        <f t="shared" si="139"/>
        <v>0</v>
      </c>
      <c r="O441" s="24">
        <f t="shared" si="138"/>
        <v>0</v>
      </c>
    </row>
    <row r="442" spans="1:15" ht="15" x14ac:dyDescent="0.2">
      <c r="A442" s="11"/>
      <c r="B442" s="12" t="s">
        <v>39</v>
      </c>
      <c r="C442" s="182">
        <f t="shared" si="139"/>
        <v>0</v>
      </c>
      <c r="D442" s="182">
        <f t="shared" si="139"/>
        <v>0</v>
      </c>
      <c r="E442" s="260">
        <f t="shared" si="139"/>
        <v>0</v>
      </c>
      <c r="F442" s="342">
        <f t="shared" si="139"/>
        <v>0</v>
      </c>
      <c r="G442" s="412">
        <f t="shared" si="139"/>
        <v>0</v>
      </c>
      <c r="H442" s="483">
        <f t="shared" si="139"/>
        <v>0</v>
      </c>
      <c r="I442" s="607">
        <f t="shared" si="139"/>
        <v>0</v>
      </c>
      <c r="J442" s="691">
        <f t="shared" si="139"/>
        <v>0</v>
      </c>
      <c r="K442" s="691">
        <f t="shared" si="139"/>
        <v>0</v>
      </c>
      <c r="L442" s="785">
        <f t="shared" si="139"/>
        <v>0</v>
      </c>
      <c r="M442" s="915">
        <f t="shared" si="139"/>
        <v>0</v>
      </c>
      <c r="N442" s="940">
        <f t="shared" si="139"/>
        <v>0</v>
      </c>
      <c r="O442" s="24">
        <f t="shared" si="138"/>
        <v>0</v>
      </c>
    </row>
    <row r="443" spans="1:15" ht="15" x14ac:dyDescent="0.2">
      <c r="A443" s="11"/>
      <c r="B443" s="12" t="s">
        <v>40</v>
      </c>
      <c r="C443" s="182">
        <f t="shared" si="139"/>
        <v>0</v>
      </c>
      <c r="D443" s="182">
        <f t="shared" si="139"/>
        <v>0</v>
      </c>
      <c r="E443" s="260">
        <f t="shared" si="139"/>
        <v>0</v>
      </c>
      <c r="F443" s="342">
        <f t="shared" si="139"/>
        <v>0</v>
      </c>
      <c r="G443" s="412">
        <f t="shared" si="139"/>
        <v>0</v>
      </c>
      <c r="H443" s="483">
        <f t="shared" si="139"/>
        <v>0</v>
      </c>
      <c r="I443" s="607">
        <f t="shared" si="139"/>
        <v>0</v>
      </c>
      <c r="J443" s="691">
        <f t="shared" si="139"/>
        <v>0</v>
      </c>
      <c r="K443" s="691">
        <f t="shared" si="139"/>
        <v>0</v>
      </c>
      <c r="L443" s="785">
        <f t="shared" si="139"/>
        <v>0</v>
      </c>
      <c r="M443" s="915">
        <f t="shared" si="139"/>
        <v>0</v>
      </c>
      <c r="N443" s="940">
        <f t="shared" si="139"/>
        <v>0</v>
      </c>
      <c r="O443" s="24">
        <f t="shared" si="138"/>
        <v>0</v>
      </c>
    </row>
    <row r="444" spans="1:15" ht="14.25" x14ac:dyDescent="0.2">
      <c r="A444" s="11"/>
      <c r="B444" s="10" t="s">
        <v>41</v>
      </c>
      <c r="C444" s="66">
        <f t="shared" ref="C444:N446" si="140">SUM(C20,C55,C90,C125,C160,C195,C230,C266,C301,C337,C373,C409)</f>
        <v>0</v>
      </c>
      <c r="D444" s="66">
        <f t="shared" si="140"/>
        <v>0</v>
      </c>
      <c r="E444" s="66">
        <f t="shared" si="140"/>
        <v>11</v>
      </c>
      <c r="F444" s="66">
        <f t="shared" si="140"/>
        <v>0</v>
      </c>
      <c r="G444" s="66">
        <f t="shared" si="140"/>
        <v>0</v>
      </c>
      <c r="H444" s="66">
        <f t="shared" si="140"/>
        <v>0</v>
      </c>
      <c r="I444" s="66">
        <f t="shared" si="140"/>
        <v>0</v>
      </c>
      <c r="J444" s="66">
        <f t="shared" si="140"/>
        <v>0</v>
      </c>
      <c r="K444" s="66">
        <f t="shared" si="140"/>
        <v>0</v>
      </c>
      <c r="L444" s="66">
        <f t="shared" si="140"/>
        <v>0</v>
      </c>
      <c r="M444" s="66">
        <f t="shared" si="140"/>
        <v>0</v>
      </c>
      <c r="N444" s="66">
        <f t="shared" si="140"/>
        <v>0</v>
      </c>
      <c r="O444" s="24">
        <f t="shared" si="138"/>
        <v>11</v>
      </c>
    </row>
    <row r="445" spans="1:15" ht="15" x14ac:dyDescent="0.2">
      <c r="A445" s="11"/>
      <c r="B445" s="12" t="s">
        <v>39</v>
      </c>
      <c r="C445" s="61">
        <f t="shared" si="140"/>
        <v>0</v>
      </c>
      <c r="D445" s="61">
        <f t="shared" si="140"/>
        <v>0</v>
      </c>
      <c r="E445" s="61">
        <f t="shared" si="140"/>
        <v>2</v>
      </c>
      <c r="F445" s="61">
        <f t="shared" si="140"/>
        <v>0</v>
      </c>
      <c r="G445" s="61">
        <f t="shared" si="140"/>
        <v>0</v>
      </c>
      <c r="H445" s="61">
        <f t="shared" si="140"/>
        <v>0</v>
      </c>
      <c r="I445" s="61">
        <f t="shared" si="140"/>
        <v>0</v>
      </c>
      <c r="J445" s="61">
        <f t="shared" si="140"/>
        <v>0</v>
      </c>
      <c r="K445" s="61">
        <f t="shared" si="140"/>
        <v>0</v>
      </c>
      <c r="L445" s="61">
        <f t="shared" si="140"/>
        <v>0</v>
      </c>
      <c r="M445" s="61">
        <f t="shared" si="140"/>
        <v>0</v>
      </c>
      <c r="N445" s="61">
        <f t="shared" si="140"/>
        <v>0</v>
      </c>
      <c r="O445" s="24">
        <f t="shared" si="138"/>
        <v>2</v>
      </c>
    </row>
    <row r="446" spans="1:15" ht="15" x14ac:dyDescent="0.2">
      <c r="A446" s="11"/>
      <c r="B446" s="12" t="s">
        <v>40</v>
      </c>
      <c r="C446" s="61">
        <f t="shared" si="140"/>
        <v>0</v>
      </c>
      <c r="D446" s="61">
        <f t="shared" si="140"/>
        <v>0</v>
      </c>
      <c r="E446" s="61">
        <f t="shared" si="140"/>
        <v>9</v>
      </c>
      <c r="F446" s="61">
        <f t="shared" si="140"/>
        <v>0</v>
      </c>
      <c r="G446" s="61">
        <f t="shared" si="140"/>
        <v>0</v>
      </c>
      <c r="H446" s="61">
        <f t="shared" si="140"/>
        <v>0</v>
      </c>
      <c r="I446" s="61">
        <f t="shared" si="140"/>
        <v>0</v>
      </c>
      <c r="J446" s="61">
        <f t="shared" si="140"/>
        <v>0</v>
      </c>
      <c r="K446" s="61">
        <f t="shared" si="140"/>
        <v>0</v>
      </c>
      <c r="L446" s="61">
        <f t="shared" si="140"/>
        <v>0</v>
      </c>
      <c r="M446" s="61">
        <f t="shared" si="140"/>
        <v>0</v>
      </c>
      <c r="N446" s="61">
        <f t="shared" si="140"/>
        <v>0</v>
      </c>
      <c r="O446" s="24">
        <f t="shared" si="138"/>
        <v>9</v>
      </c>
    </row>
    <row r="447" spans="1:15" x14ac:dyDescent="0.2">
      <c r="A447" s="9">
        <v>2</v>
      </c>
      <c r="B447" s="10" t="s">
        <v>42</v>
      </c>
      <c r="C447" s="188"/>
      <c r="D447" s="188"/>
      <c r="E447" s="266"/>
      <c r="F447" s="330"/>
      <c r="G447" s="400"/>
      <c r="H447" s="471"/>
      <c r="I447" s="613"/>
      <c r="J447" s="679"/>
      <c r="K447" s="679"/>
      <c r="L447" s="773"/>
      <c r="M447" s="921"/>
      <c r="N447" s="943"/>
      <c r="O447" s="24">
        <f t="shared" si="138"/>
        <v>0</v>
      </c>
    </row>
    <row r="448" spans="1:15" x14ac:dyDescent="0.2">
      <c r="A448" s="11"/>
      <c r="B448" s="12" t="s">
        <v>43</v>
      </c>
      <c r="C448" s="188"/>
      <c r="D448" s="188"/>
      <c r="E448" s="266"/>
      <c r="F448" s="330"/>
      <c r="G448" s="400"/>
      <c r="H448" s="471"/>
      <c r="I448" s="613"/>
      <c r="J448" s="679"/>
      <c r="K448" s="679"/>
      <c r="L448" s="773"/>
      <c r="M448" s="921"/>
      <c r="N448" s="943"/>
      <c r="O448" s="24">
        <f t="shared" si="138"/>
        <v>0</v>
      </c>
    </row>
    <row r="449" spans="1:15" x14ac:dyDescent="0.2">
      <c r="A449" s="11"/>
      <c r="B449" s="12" t="s">
        <v>44</v>
      </c>
      <c r="C449" s="188"/>
      <c r="D449" s="188"/>
      <c r="E449" s="266"/>
      <c r="F449" s="330"/>
      <c r="G449" s="400"/>
      <c r="H449" s="471"/>
      <c r="I449" s="613"/>
      <c r="J449" s="679"/>
      <c r="K449" s="679"/>
      <c r="L449" s="773"/>
      <c r="M449" s="921"/>
      <c r="N449" s="943"/>
      <c r="O449" s="24">
        <f t="shared" si="138"/>
        <v>0</v>
      </c>
    </row>
    <row r="450" spans="1:15" x14ac:dyDescent="0.2">
      <c r="A450" s="9"/>
      <c r="B450" s="12" t="s">
        <v>45</v>
      </c>
      <c r="C450" s="188"/>
      <c r="D450" s="188"/>
      <c r="E450" s="266"/>
      <c r="F450" s="330"/>
      <c r="G450" s="400"/>
      <c r="H450" s="471"/>
      <c r="I450" s="613"/>
      <c r="J450" s="679"/>
      <c r="K450" s="679"/>
      <c r="L450" s="773"/>
      <c r="M450" s="921"/>
      <c r="N450" s="943"/>
      <c r="O450" s="24">
        <f t="shared" si="138"/>
        <v>0</v>
      </c>
    </row>
    <row r="451" spans="1:15" ht="12.75" customHeight="1" x14ac:dyDescent="0.2">
      <c r="A451" s="14"/>
      <c r="B451" s="15" t="s">
        <v>46</v>
      </c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24">
        <f t="shared" si="138"/>
        <v>0</v>
      </c>
    </row>
    <row r="452" spans="1:15" ht="12.75" customHeight="1" thickBot="1" x14ac:dyDescent="0.25">
      <c r="A452" s="21">
        <v>3</v>
      </c>
      <c r="B452" s="22" t="s">
        <v>47</v>
      </c>
      <c r="C452" s="179"/>
      <c r="D452" s="179"/>
      <c r="E452" s="257"/>
      <c r="F452" s="352"/>
      <c r="G452" s="422"/>
      <c r="H452" s="493"/>
      <c r="I452" s="604"/>
      <c r="J452" s="701"/>
      <c r="K452" s="701"/>
      <c r="L452" s="793"/>
      <c r="M452" s="912"/>
      <c r="N452" s="938"/>
      <c r="O452" s="24">
        <f t="shared" si="138"/>
        <v>0</v>
      </c>
    </row>
    <row r="453" spans="1:15" ht="12.75" customHeight="1" x14ac:dyDescent="0.2">
      <c r="B453" s="17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1:15" x14ac:dyDescent="0.2">
      <c r="A454" s="129" t="s">
        <v>66</v>
      </c>
    </row>
    <row r="457" spans="1:15" ht="20.100000000000001" customHeight="1" x14ac:dyDescent="0.2"/>
    <row r="458" spans="1:15" ht="20.100000000000001" customHeight="1" x14ac:dyDescent="0.2"/>
    <row r="459" spans="1:15" ht="20.100000000000001" customHeight="1" x14ac:dyDescent="0.2"/>
    <row r="460" spans="1:15" ht="20.100000000000001" customHeight="1" x14ac:dyDescent="0.2"/>
    <row r="461" spans="1:15" ht="20.100000000000001" customHeight="1" x14ac:dyDescent="0.2"/>
    <row r="462" spans="1:15" ht="20.100000000000001" customHeight="1" x14ac:dyDescent="0.2"/>
    <row r="463" spans="1:15" ht="26.25" customHeight="1" x14ac:dyDescent="0.2"/>
    <row r="464" spans="1:15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78">
    <mergeCell ref="C426:C427"/>
    <mergeCell ref="C390:C391"/>
    <mergeCell ref="C354:C355"/>
    <mergeCell ref="C318:C319"/>
    <mergeCell ref="C282:C283"/>
    <mergeCell ref="C247:C248"/>
    <mergeCell ref="C211:C212"/>
    <mergeCell ref="C176:C177"/>
    <mergeCell ref="C141:C142"/>
    <mergeCell ref="C106:C107"/>
    <mergeCell ref="C71:C72"/>
    <mergeCell ref="C36:C37"/>
    <mergeCell ref="C1:C2"/>
    <mergeCell ref="A434:A437"/>
    <mergeCell ref="B434:B437"/>
    <mergeCell ref="A427:B427"/>
    <mergeCell ref="A428:B428"/>
    <mergeCell ref="A319:B319"/>
    <mergeCell ref="A320:B320"/>
    <mergeCell ref="A390:B390"/>
    <mergeCell ref="A391:B391"/>
    <mergeCell ref="A354:B354"/>
    <mergeCell ref="A355:B355"/>
    <mergeCell ref="A399:A402"/>
    <mergeCell ref="B399:B402"/>
    <mergeCell ref="A426:B426"/>
    <mergeCell ref="A247:B247"/>
    <mergeCell ref="A248:B248"/>
    <mergeCell ref="A211:B211"/>
    <mergeCell ref="A37:B37"/>
    <mergeCell ref="A107:B107"/>
    <mergeCell ref="A108:B108"/>
    <mergeCell ref="A71:B71"/>
    <mergeCell ref="A72:B72"/>
    <mergeCell ref="A80:A83"/>
    <mergeCell ref="B80:B83"/>
    <mergeCell ref="A106:B106"/>
    <mergeCell ref="B220:B223"/>
    <mergeCell ref="A143:B143"/>
    <mergeCell ref="A150:A153"/>
    <mergeCell ref="B150:B153"/>
    <mergeCell ref="A73:B73"/>
    <mergeCell ref="A212:B212"/>
    <mergeCell ref="A142:B142"/>
    <mergeCell ref="A115:A118"/>
    <mergeCell ref="B115:B118"/>
    <mergeCell ref="A185:A188"/>
    <mergeCell ref="B185:B188"/>
    <mergeCell ref="A176:B176"/>
    <mergeCell ref="A177:B177"/>
    <mergeCell ref="A178:B178"/>
    <mergeCell ref="A282:B282"/>
    <mergeCell ref="A283:B283"/>
    <mergeCell ref="A284:B284"/>
    <mergeCell ref="A291:A294"/>
    <mergeCell ref="B291:B294"/>
    <mergeCell ref="A318:B318"/>
    <mergeCell ref="A327:A330"/>
    <mergeCell ref="B327:B330"/>
    <mergeCell ref="A356:B356"/>
    <mergeCell ref="A363:A366"/>
    <mergeCell ref="B363:B366"/>
    <mergeCell ref="A1:B1"/>
    <mergeCell ref="A2:B2"/>
    <mergeCell ref="A3:B3"/>
    <mergeCell ref="A38:B38"/>
    <mergeCell ref="A392:B392"/>
    <mergeCell ref="A45:A48"/>
    <mergeCell ref="B45:B48"/>
    <mergeCell ref="A36:B36"/>
    <mergeCell ref="A141:B141"/>
    <mergeCell ref="B10:B13"/>
    <mergeCell ref="A10:A13"/>
    <mergeCell ref="A249:B249"/>
    <mergeCell ref="A256:A259"/>
    <mergeCell ref="B256:B259"/>
    <mergeCell ref="A213:B213"/>
    <mergeCell ref="A220:A223"/>
  </mergeCells>
  <pageMargins left="0.69930555555555596" right="0.69930555555555596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zoomScale="60" zoomScaleNormal="100" workbookViewId="0">
      <selection activeCell="G14" sqref="G14"/>
    </sheetView>
  </sheetViews>
  <sheetFormatPr defaultRowHeight="15" x14ac:dyDescent="0.25"/>
  <cols>
    <col min="1" max="1" width="5.5703125" customWidth="1"/>
    <col min="2" max="2" width="22.28515625" customWidth="1"/>
  </cols>
  <sheetData>
    <row r="1" spans="1:10" ht="19.5" x14ac:dyDescent="0.4">
      <c r="A1" s="1066" t="s">
        <v>96</v>
      </c>
      <c r="B1" s="1066"/>
      <c r="C1" s="1066"/>
      <c r="D1" s="1066"/>
      <c r="E1" s="1066"/>
      <c r="F1" s="1066"/>
      <c r="G1" s="1066"/>
      <c r="H1" s="1066"/>
      <c r="I1" s="1066"/>
      <c r="J1" s="1066"/>
    </row>
    <row r="2" spans="1:10" ht="19.5" x14ac:dyDescent="0.4">
      <c r="A2" s="838"/>
      <c r="B2" s="838"/>
      <c r="C2" s="838"/>
      <c r="D2" s="838"/>
      <c r="E2" s="838"/>
      <c r="F2" s="838"/>
      <c r="G2" s="838"/>
    </row>
    <row r="3" spans="1:10" ht="18.75" x14ac:dyDescent="0.4">
      <c r="A3" s="839">
        <v>1</v>
      </c>
      <c r="B3" s="839" t="s">
        <v>97</v>
      </c>
      <c r="C3" s="839" t="s">
        <v>98</v>
      </c>
      <c r="D3" s="839"/>
      <c r="E3" s="839" t="s">
        <v>127</v>
      </c>
    </row>
    <row r="4" spans="1:10" ht="18.75" x14ac:dyDescent="0.4">
      <c r="A4" s="839"/>
      <c r="B4" s="839"/>
      <c r="C4" s="839" t="s">
        <v>99</v>
      </c>
      <c r="D4" s="839"/>
      <c r="E4" s="839" t="s">
        <v>100</v>
      </c>
    </row>
    <row r="6" spans="1:10" ht="18.75" x14ac:dyDescent="0.4">
      <c r="A6" s="839">
        <v>2</v>
      </c>
      <c r="B6" s="839" t="s">
        <v>101</v>
      </c>
      <c r="C6" s="839" t="s">
        <v>98</v>
      </c>
      <c r="D6" s="839"/>
      <c r="E6" s="839" t="s">
        <v>112</v>
      </c>
      <c r="G6" s="839"/>
    </row>
    <row r="7" spans="1:10" ht="18.75" x14ac:dyDescent="0.4">
      <c r="A7" s="839"/>
      <c r="B7" s="839"/>
      <c r="C7" s="839" t="s">
        <v>99</v>
      </c>
      <c r="D7" s="839"/>
      <c r="E7" s="839" t="s">
        <v>103</v>
      </c>
    </row>
    <row r="9" spans="1:10" ht="18.75" x14ac:dyDescent="0.4">
      <c r="A9" s="839">
        <v>3</v>
      </c>
      <c r="B9" s="839" t="s">
        <v>104</v>
      </c>
      <c r="C9" s="839" t="s">
        <v>98</v>
      </c>
      <c r="D9" s="839"/>
      <c r="E9" s="839" t="s">
        <v>105</v>
      </c>
    </row>
    <row r="10" spans="1:10" ht="18.75" x14ac:dyDescent="0.4">
      <c r="A10" s="839"/>
      <c r="B10" s="839"/>
      <c r="C10" s="839" t="s">
        <v>99</v>
      </c>
      <c r="D10" s="839"/>
      <c r="E10" s="839" t="s">
        <v>102</v>
      </c>
    </row>
    <row r="12" spans="1:10" ht="18.75" x14ac:dyDescent="0.4">
      <c r="A12" s="839">
        <v>4</v>
      </c>
      <c r="B12" s="839" t="s">
        <v>106</v>
      </c>
      <c r="C12" s="839" t="s">
        <v>98</v>
      </c>
      <c r="D12" s="839"/>
      <c r="E12" s="839" t="s">
        <v>107</v>
      </c>
    </row>
    <row r="13" spans="1:10" ht="18.75" x14ac:dyDescent="0.4">
      <c r="A13" s="839"/>
      <c r="B13" s="839"/>
      <c r="C13" s="839" t="s">
        <v>99</v>
      </c>
      <c r="D13" s="839"/>
      <c r="E13" s="839" t="s">
        <v>108</v>
      </c>
    </row>
    <row r="15" spans="1:10" ht="18.75" x14ac:dyDescent="0.4">
      <c r="A15" s="839">
        <v>5</v>
      </c>
      <c r="B15" s="839" t="s">
        <v>109</v>
      </c>
      <c r="C15" s="839" t="s">
        <v>98</v>
      </c>
      <c r="D15" s="839"/>
      <c r="E15" s="839" t="s">
        <v>111</v>
      </c>
    </row>
    <row r="16" spans="1:10" ht="18.75" x14ac:dyDescent="0.4">
      <c r="A16" s="839"/>
      <c r="B16" s="839"/>
      <c r="C16" s="839" t="s">
        <v>99</v>
      </c>
      <c r="D16" s="839"/>
      <c r="E16" s="839" t="s">
        <v>110</v>
      </c>
    </row>
    <row r="18" spans="1:5" ht="18.75" x14ac:dyDescent="0.4">
      <c r="A18" s="839">
        <v>6</v>
      </c>
      <c r="B18" s="839" t="s">
        <v>113</v>
      </c>
      <c r="C18" s="839" t="s">
        <v>98</v>
      </c>
      <c r="D18" s="839"/>
      <c r="E18" s="839" t="s">
        <v>114</v>
      </c>
    </row>
    <row r="19" spans="1:5" ht="18.75" x14ac:dyDescent="0.4">
      <c r="A19" s="839"/>
      <c r="B19" s="839"/>
      <c r="C19" s="839" t="s">
        <v>99</v>
      </c>
      <c r="D19" s="839"/>
      <c r="E19" s="839" t="s">
        <v>115</v>
      </c>
    </row>
    <row r="21" spans="1:5" ht="18.75" x14ac:dyDescent="0.4">
      <c r="A21" s="839">
        <v>7</v>
      </c>
      <c r="B21" s="839" t="s">
        <v>116</v>
      </c>
      <c r="C21" s="839" t="s">
        <v>98</v>
      </c>
      <c r="D21" s="839"/>
      <c r="E21" s="839" t="s">
        <v>117</v>
      </c>
    </row>
    <row r="22" spans="1:5" ht="18.75" x14ac:dyDescent="0.4">
      <c r="A22" s="839"/>
      <c r="B22" s="839"/>
      <c r="C22" s="839" t="s">
        <v>99</v>
      </c>
      <c r="D22" s="839"/>
      <c r="E22" s="839" t="s">
        <v>118</v>
      </c>
    </row>
    <row r="24" spans="1:5" ht="18.75" x14ac:dyDescent="0.4">
      <c r="A24" s="839">
        <v>8</v>
      </c>
      <c r="B24" s="839" t="s">
        <v>119</v>
      </c>
      <c r="C24" s="839" t="s">
        <v>98</v>
      </c>
      <c r="D24" s="839"/>
      <c r="E24" s="839" t="s">
        <v>120</v>
      </c>
    </row>
    <row r="25" spans="1:5" ht="18.75" x14ac:dyDescent="0.4">
      <c r="A25" s="839"/>
      <c r="B25" s="839"/>
      <c r="C25" s="839" t="s">
        <v>99</v>
      </c>
      <c r="D25" s="839"/>
      <c r="E25" s="839" t="s">
        <v>121</v>
      </c>
    </row>
    <row r="27" spans="1:5" ht="18.75" x14ac:dyDescent="0.4">
      <c r="A27" s="839">
        <v>9</v>
      </c>
      <c r="B27" s="839" t="s">
        <v>122</v>
      </c>
      <c r="C27" s="839" t="s">
        <v>98</v>
      </c>
      <c r="D27" s="839"/>
      <c r="E27" s="839" t="s">
        <v>123</v>
      </c>
    </row>
    <row r="28" spans="1:5" ht="18.75" x14ac:dyDescent="0.4">
      <c r="A28" s="839"/>
      <c r="B28" s="839"/>
      <c r="C28" s="839" t="s">
        <v>99</v>
      </c>
      <c r="D28" s="839"/>
      <c r="E28" s="839" t="s">
        <v>124</v>
      </c>
    </row>
    <row r="30" spans="1:5" ht="18.75" x14ac:dyDescent="0.4">
      <c r="A30" s="839">
        <v>10</v>
      </c>
      <c r="B30" s="839" t="s">
        <v>125</v>
      </c>
      <c r="C30" s="839" t="s">
        <v>98</v>
      </c>
      <c r="D30" s="839"/>
      <c r="E30" s="839" t="s">
        <v>121</v>
      </c>
    </row>
    <row r="31" spans="1:5" ht="18.75" x14ac:dyDescent="0.4">
      <c r="A31" s="839"/>
      <c r="B31" s="839"/>
      <c r="C31" s="839" t="s">
        <v>99</v>
      </c>
      <c r="D31" s="839"/>
      <c r="E31" s="839" t="s">
        <v>126</v>
      </c>
    </row>
    <row r="33" spans="1:5" ht="18.75" x14ac:dyDescent="0.4">
      <c r="A33" s="839"/>
      <c r="B33" s="839"/>
      <c r="C33" s="839"/>
      <c r="D33" s="839"/>
      <c r="E33" s="839"/>
    </row>
    <row r="34" spans="1:5" ht="18.75" x14ac:dyDescent="0.4">
      <c r="A34" s="839"/>
      <c r="B34" s="839"/>
      <c r="C34" s="839"/>
      <c r="D34" s="839"/>
      <c r="E34" s="839"/>
    </row>
  </sheetData>
  <mergeCells count="1">
    <mergeCell ref="A1:J1"/>
  </mergeCells>
  <pageMargins left="0.7" right="0.7" top="0.75" bottom="0.75" header="0.3" footer="0.3"/>
  <pageSetup paperSize="9" scale="86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86"/>
  <sheetViews>
    <sheetView topLeftCell="A281" zoomScale="80" zoomScaleNormal="80" workbookViewId="0">
      <pane xSplit="2" topLeftCell="C1" activePane="topRight" state="frozen"/>
      <selection activeCell="O501" sqref="O501"/>
      <selection pane="topRight" activeCell="S343" sqref="S343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22" ht="12.75" customHeight="1" x14ac:dyDescent="0.2">
      <c r="A1" s="949" t="s">
        <v>0</v>
      </c>
      <c r="B1" s="949"/>
      <c r="F1" s="1" t="s">
        <v>1</v>
      </c>
      <c r="M1" s="954" t="s">
        <v>2</v>
      </c>
      <c r="N1" s="954"/>
      <c r="O1" s="954"/>
      <c r="P1" s="954"/>
    </row>
    <row r="2" spans="1:22" ht="12.75" customHeight="1" x14ac:dyDescent="0.2">
      <c r="A2" s="949" t="s">
        <v>3</v>
      </c>
      <c r="B2" s="949"/>
      <c r="M2" s="954"/>
      <c r="N2" s="954"/>
      <c r="O2" s="954"/>
      <c r="P2" s="954"/>
    </row>
    <row r="3" spans="1:22" x14ac:dyDescent="0.2">
      <c r="A3" s="949" t="s">
        <v>4</v>
      </c>
      <c r="B3" s="949"/>
    </row>
    <row r="4" spans="1:22" ht="20.25" x14ac:dyDescent="0.3">
      <c r="F4" s="955" t="s">
        <v>5</v>
      </c>
      <c r="G4" s="955"/>
      <c r="H4" s="955"/>
      <c r="I4" s="955"/>
      <c r="J4" s="955"/>
      <c r="K4" s="955"/>
      <c r="L4" s="955"/>
    </row>
    <row r="5" spans="1:22" x14ac:dyDescent="0.2">
      <c r="F5" s="956" t="s">
        <v>65</v>
      </c>
      <c r="G5" s="956"/>
      <c r="H5" s="956"/>
      <c r="I5" s="956"/>
      <c r="J5" s="956"/>
      <c r="K5" s="956"/>
      <c r="L5" s="956"/>
    </row>
    <row r="6" spans="1:22" x14ac:dyDescent="0.2">
      <c r="A6" s="1" t="s">
        <v>6</v>
      </c>
      <c r="C6" s="27"/>
      <c r="D6" s="148">
        <v>1</v>
      </c>
      <c r="E6" s="148">
        <v>5</v>
      </c>
      <c r="K6" s="2"/>
      <c r="L6" s="2"/>
      <c r="M6" s="2"/>
      <c r="N6" s="2"/>
      <c r="O6" s="2"/>
      <c r="P6" s="2"/>
    </row>
    <row r="7" spans="1:22" ht="12.75" customHeight="1" x14ac:dyDescent="0.2">
      <c r="A7" s="1" t="s">
        <v>7</v>
      </c>
      <c r="C7" s="28"/>
      <c r="D7" s="4">
        <v>0</v>
      </c>
      <c r="E7" s="4">
        <v>8</v>
      </c>
      <c r="I7" s="957">
        <v>1</v>
      </c>
      <c r="K7" s="2"/>
      <c r="L7" s="23" t="s">
        <v>8</v>
      </c>
      <c r="M7" s="958" t="s">
        <v>68</v>
      </c>
      <c r="N7" s="959"/>
      <c r="O7" s="148">
        <v>0</v>
      </c>
      <c r="P7" s="148">
        <v>2</v>
      </c>
    </row>
    <row r="8" spans="1:22" s="3" customFormat="1" ht="12.75" customHeight="1" x14ac:dyDescent="0.2">
      <c r="A8" s="19" t="s">
        <v>49</v>
      </c>
      <c r="B8" s="19"/>
      <c r="C8" s="40">
        <v>0</v>
      </c>
      <c r="D8" s="40">
        <v>1</v>
      </c>
      <c r="E8" s="40">
        <v>0</v>
      </c>
      <c r="I8" s="957"/>
      <c r="J8" s="67"/>
      <c r="K8" s="68"/>
      <c r="L8" s="69" t="s">
        <v>11</v>
      </c>
      <c r="M8" s="960" t="s">
        <v>67</v>
      </c>
      <c r="N8" s="961"/>
      <c r="O8" s="40">
        <v>2</v>
      </c>
      <c r="P8" s="40">
        <v>2</v>
      </c>
    </row>
    <row r="9" spans="1:22" ht="7.5" customHeight="1" thickBot="1" x14ac:dyDescent="0.25">
      <c r="A9" s="3"/>
      <c r="B9" s="3"/>
      <c r="C9" s="29"/>
      <c r="D9" s="29"/>
      <c r="K9" s="2"/>
      <c r="L9" s="2"/>
      <c r="N9" s="2"/>
      <c r="O9" s="29"/>
      <c r="P9" s="29"/>
    </row>
    <row r="10" spans="1:22" ht="18" customHeight="1" x14ac:dyDescent="0.2">
      <c r="A10" s="950" t="s">
        <v>12</v>
      </c>
      <c r="B10" s="952" t="s">
        <v>13</v>
      </c>
      <c r="C10" s="962" t="s">
        <v>14</v>
      </c>
      <c r="D10" s="963"/>
      <c r="E10" s="963"/>
      <c r="F10" s="963"/>
      <c r="G10" s="963"/>
      <c r="H10" s="963"/>
      <c r="I10" s="964"/>
      <c r="J10" s="977" t="s">
        <v>15</v>
      </c>
      <c r="K10" s="963"/>
      <c r="L10" s="963"/>
      <c r="M10" s="963"/>
      <c r="N10" s="963"/>
      <c r="O10" s="963"/>
      <c r="P10" s="964"/>
    </row>
    <row r="11" spans="1:22" ht="12.75" customHeight="1" x14ac:dyDescent="0.2">
      <c r="A11" s="951"/>
      <c r="B11" s="953"/>
      <c r="C11" s="978" t="s">
        <v>16</v>
      </c>
      <c r="D11" s="979"/>
      <c r="E11" s="979"/>
      <c r="F11" s="4"/>
      <c r="G11" s="4"/>
      <c r="H11" s="4"/>
      <c r="I11" s="154" t="s">
        <v>16</v>
      </c>
      <c r="J11" s="32" t="s">
        <v>16</v>
      </c>
      <c r="K11" s="4"/>
      <c r="L11" s="4"/>
      <c r="M11" s="4"/>
      <c r="N11" s="979" t="s">
        <v>16</v>
      </c>
      <c r="O11" s="979"/>
      <c r="P11" s="980"/>
    </row>
    <row r="12" spans="1:22" ht="12.75" customHeight="1" x14ac:dyDescent="0.2">
      <c r="A12" s="951"/>
      <c r="B12" s="953"/>
      <c r="C12" s="981" t="s">
        <v>8</v>
      </c>
      <c r="D12" s="982"/>
      <c r="E12" s="982"/>
      <c r="F12" s="155" t="s">
        <v>17</v>
      </c>
      <c r="G12" s="155" t="s">
        <v>18</v>
      </c>
      <c r="H12" s="155" t="s">
        <v>19</v>
      </c>
      <c r="I12" s="156" t="s">
        <v>20</v>
      </c>
      <c r="J12" s="33" t="s">
        <v>8</v>
      </c>
      <c r="K12" s="155" t="s">
        <v>17</v>
      </c>
      <c r="L12" s="155" t="s">
        <v>18</v>
      </c>
      <c r="M12" s="155" t="s">
        <v>19</v>
      </c>
      <c r="N12" s="983" t="s">
        <v>20</v>
      </c>
      <c r="O12" s="983"/>
      <c r="P12" s="984"/>
    </row>
    <row r="13" spans="1:22" ht="12.75" customHeight="1" x14ac:dyDescent="0.2">
      <c r="A13" s="951"/>
      <c r="B13" s="953"/>
      <c r="C13" s="985" t="s">
        <v>21</v>
      </c>
      <c r="D13" s="986"/>
      <c r="E13" s="986"/>
      <c r="F13" s="157"/>
      <c r="G13" s="157"/>
      <c r="H13" s="157"/>
      <c r="I13" s="158" t="s">
        <v>22</v>
      </c>
      <c r="J13" s="34" t="s">
        <v>21</v>
      </c>
      <c r="K13" s="157"/>
      <c r="L13" s="157"/>
      <c r="M13" s="157"/>
      <c r="N13" s="986" t="s">
        <v>23</v>
      </c>
      <c r="O13" s="986"/>
      <c r="P13" s="987"/>
      <c r="V13" s="1" t="s">
        <v>1</v>
      </c>
    </row>
    <row r="14" spans="1:22" x14ac:dyDescent="0.2">
      <c r="A14" s="44" t="s">
        <v>24</v>
      </c>
      <c r="B14" s="45" t="s">
        <v>25</v>
      </c>
      <c r="C14" s="965" t="s">
        <v>26</v>
      </c>
      <c r="D14" s="966"/>
      <c r="E14" s="966"/>
      <c r="F14" s="149" t="s">
        <v>27</v>
      </c>
      <c r="G14" s="149" t="s">
        <v>28</v>
      </c>
      <c r="H14" s="149" t="s">
        <v>29</v>
      </c>
      <c r="I14" s="46" t="s">
        <v>30</v>
      </c>
      <c r="J14" s="47" t="s">
        <v>31</v>
      </c>
      <c r="K14" s="149" t="s">
        <v>32</v>
      </c>
      <c r="L14" s="149" t="s">
        <v>33</v>
      </c>
      <c r="M14" s="149" t="s">
        <v>34</v>
      </c>
      <c r="N14" s="967" t="s">
        <v>35</v>
      </c>
      <c r="O14" s="966"/>
      <c r="P14" s="968"/>
    </row>
    <row r="15" spans="1:22" ht="30" customHeight="1" x14ac:dyDescent="0.2">
      <c r="A15" s="5"/>
      <c r="B15" s="6" t="s">
        <v>36</v>
      </c>
      <c r="C15" s="969">
        <f>SUM(C17,C20)</f>
        <v>144</v>
      </c>
      <c r="D15" s="970"/>
      <c r="E15" s="970"/>
      <c r="F15" s="168">
        <f>SUM(F17,F20)</f>
        <v>50</v>
      </c>
      <c r="G15" s="168">
        <f>SUM(G17,G20)</f>
        <v>118</v>
      </c>
      <c r="H15" s="168">
        <f>SUM(H17,H20)</f>
        <v>0</v>
      </c>
      <c r="I15" s="41">
        <f>SUM(I17,I20)</f>
        <v>212</v>
      </c>
      <c r="J15" s="7">
        <f>SUM(J17,J20)</f>
        <v>20</v>
      </c>
      <c r="K15" s="41">
        <f t="shared" ref="K15:N15" si="0">SUM(K17,K20)</f>
        <v>20</v>
      </c>
      <c r="L15" s="41">
        <f t="shared" si="0"/>
        <v>0</v>
      </c>
      <c r="M15" s="7">
        <f t="shared" si="0"/>
        <v>0</v>
      </c>
      <c r="N15" s="971">
        <f t="shared" si="0"/>
        <v>0</v>
      </c>
      <c r="O15" s="972"/>
      <c r="P15" s="973"/>
    </row>
    <row r="16" spans="1:22" ht="25.5" customHeight="1" x14ac:dyDescent="0.2">
      <c r="A16" s="9">
        <v>1</v>
      </c>
      <c r="B16" s="10" t="s">
        <v>37</v>
      </c>
      <c r="C16" s="974"/>
      <c r="D16" s="975"/>
      <c r="E16" s="975"/>
      <c r="F16" s="152"/>
      <c r="G16" s="152"/>
      <c r="H16" s="152"/>
      <c r="I16" s="35"/>
      <c r="J16" s="151"/>
      <c r="K16" s="152"/>
      <c r="L16" s="152"/>
      <c r="M16" s="152"/>
      <c r="N16" s="975"/>
      <c r="O16" s="975"/>
      <c r="P16" s="976"/>
    </row>
    <row r="17" spans="1:16" ht="12.75" customHeight="1" x14ac:dyDescent="0.2">
      <c r="A17" s="11"/>
      <c r="B17" s="10" t="s">
        <v>38</v>
      </c>
      <c r="C17" s="988">
        <f>SUM(C18:E19)</f>
        <v>0</v>
      </c>
      <c r="D17" s="989"/>
      <c r="E17" s="989"/>
      <c r="F17" s="167">
        <f>SUM(F18:F19)</f>
        <v>0</v>
      </c>
      <c r="G17" s="167">
        <f t="shared" ref="G17:H17" si="1">SUM(G18:G19)</f>
        <v>0</v>
      </c>
      <c r="H17" s="167">
        <f t="shared" si="1"/>
        <v>0</v>
      </c>
      <c r="I17" s="164">
        <f>SUM(C17-F17+G17-H17)</f>
        <v>0</v>
      </c>
      <c r="J17" s="163">
        <f>SUM(J18:J19)</f>
        <v>0</v>
      </c>
      <c r="K17" s="167">
        <f t="shared" ref="K17:M17" si="2">SUM(K18:K19)</f>
        <v>0</v>
      </c>
      <c r="L17" s="167">
        <f t="shared" si="2"/>
        <v>0</v>
      </c>
      <c r="M17" s="163">
        <f t="shared" si="2"/>
        <v>0</v>
      </c>
      <c r="N17" s="990">
        <f>SUM(N18:P19)</f>
        <v>0</v>
      </c>
      <c r="O17" s="990"/>
      <c r="P17" s="991"/>
    </row>
    <row r="18" spans="1:16" ht="12.75" customHeight="1" x14ac:dyDescent="0.2">
      <c r="A18" s="11"/>
      <c r="B18" s="12" t="s">
        <v>39</v>
      </c>
      <c r="C18" s="992">
        <v>0</v>
      </c>
      <c r="D18" s="993"/>
      <c r="E18" s="993"/>
      <c r="F18" s="165">
        <v>0</v>
      </c>
      <c r="G18" s="165">
        <v>0</v>
      </c>
      <c r="H18" s="165">
        <v>0</v>
      </c>
      <c r="I18" s="42">
        <f t="shared" ref="I18:I22" si="3">SUM(C18-F18+G18-H18)</f>
        <v>0</v>
      </c>
      <c r="J18" s="79">
        <v>0</v>
      </c>
      <c r="K18" s="79">
        <v>0</v>
      </c>
      <c r="L18" s="79">
        <v>0</v>
      </c>
      <c r="M18" s="79">
        <v>0</v>
      </c>
      <c r="N18" s="990">
        <f>SUM(J18-K18+L18-M18)</f>
        <v>0</v>
      </c>
      <c r="O18" s="990"/>
      <c r="P18" s="991"/>
    </row>
    <row r="19" spans="1:16" ht="12.75" customHeight="1" x14ac:dyDescent="0.2">
      <c r="A19" s="11"/>
      <c r="B19" s="12" t="s">
        <v>40</v>
      </c>
      <c r="C19" s="992">
        <v>0</v>
      </c>
      <c r="D19" s="993"/>
      <c r="E19" s="993"/>
      <c r="F19" s="165">
        <v>0</v>
      </c>
      <c r="G19" s="165">
        <v>0</v>
      </c>
      <c r="H19" s="165">
        <v>0</v>
      </c>
      <c r="I19" s="42">
        <f t="shared" si="3"/>
        <v>0</v>
      </c>
      <c r="J19" s="79">
        <v>0</v>
      </c>
      <c r="K19" s="79">
        <v>0</v>
      </c>
      <c r="L19" s="79">
        <v>0</v>
      </c>
      <c r="M19" s="79">
        <v>0</v>
      </c>
      <c r="N19" s="990">
        <f>SUM(J19-K19+L19-M19)</f>
        <v>0</v>
      </c>
      <c r="O19" s="990"/>
      <c r="P19" s="991"/>
    </row>
    <row r="20" spans="1:16" ht="12.75" customHeight="1" x14ac:dyDescent="0.2">
      <c r="A20" s="11"/>
      <c r="B20" s="10" t="s">
        <v>41</v>
      </c>
      <c r="C20" s="988">
        <f>SUM(C21:E22)</f>
        <v>144</v>
      </c>
      <c r="D20" s="989"/>
      <c r="E20" s="989"/>
      <c r="F20" s="167">
        <f>SUM(F21:F22)</f>
        <v>50</v>
      </c>
      <c r="G20" s="167">
        <f>SUM(G21:G22)</f>
        <v>118</v>
      </c>
      <c r="H20" s="167">
        <f t="shared" ref="H20" si="4">SUM(H21:H22)</f>
        <v>0</v>
      </c>
      <c r="I20" s="164">
        <f t="shared" si="3"/>
        <v>212</v>
      </c>
      <c r="J20" s="13">
        <f>SUM(J21:J22)</f>
        <v>20</v>
      </c>
      <c r="K20" s="48">
        <f t="shared" ref="K20:M20" si="5">SUM(K21:K22)</f>
        <v>20</v>
      </c>
      <c r="L20" s="48">
        <f t="shared" si="5"/>
        <v>0</v>
      </c>
      <c r="M20" s="13">
        <f t="shared" si="5"/>
        <v>0</v>
      </c>
      <c r="N20" s="990">
        <f>SUM(N21:P22)</f>
        <v>0</v>
      </c>
      <c r="O20" s="990"/>
      <c r="P20" s="991"/>
    </row>
    <row r="21" spans="1:16" ht="12.75" customHeight="1" x14ac:dyDescent="0.2">
      <c r="A21" s="11"/>
      <c r="B21" s="12" t="s">
        <v>39</v>
      </c>
      <c r="C21" s="992">
        <v>144</v>
      </c>
      <c r="D21" s="993"/>
      <c r="E21" s="993"/>
      <c r="F21" s="165">
        <v>50</v>
      </c>
      <c r="G21" s="177">
        <v>118</v>
      </c>
      <c r="H21" s="165">
        <v>0</v>
      </c>
      <c r="I21" s="42">
        <f t="shared" si="3"/>
        <v>212</v>
      </c>
      <c r="J21" s="36">
        <v>20</v>
      </c>
      <c r="K21" s="165">
        <v>20</v>
      </c>
      <c r="L21" s="165">
        <v>0</v>
      </c>
      <c r="M21" s="160">
        <v>0</v>
      </c>
      <c r="N21" s="990">
        <f>SUM(J21-K21+L21-M21)</f>
        <v>0</v>
      </c>
      <c r="O21" s="990"/>
      <c r="P21" s="991"/>
    </row>
    <row r="22" spans="1:16" ht="15" x14ac:dyDescent="0.2">
      <c r="A22" s="11"/>
      <c r="B22" s="12" t="s">
        <v>40</v>
      </c>
      <c r="C22" s="992">
        <v>0</v>
      </c>
      <c r="D22" s="993"/>
      <c r="E22" s="993"/>
      <c r="F22" s="165">
        <v>0</v>
      </c>
      <c r="G22" s="165">
        <v>0</v>
      </c>
      <c r="H22" s="165">
        <v>0</v>
      </c>
      <c r="I22" s="42">
        <f t="shared" si="3"/>
        <v>0</v>
      </c>
      <c r="J22" s="36">
        <v>0</v>
      </c>
      <c r="K22" s="160">
        <v>0</v>
      </c>
      <c r="L22" s="160">
        <v>0</v>
      </c>
      <c r="M22" s="160">
        <v>0</v>
      </c>
      <c r="N22" s="990">
        <f>SUM(J22-K22+L22-M22)</f>
        <v>0</v>
      </c>
      <c r="O22" s="990"/>
      <c r="P22" s="991"/>
    </row>
    <row r="23" spans="1:16" x14ac:dyDescent="0.2">
      <c r="A23" s="9">
        <v>2</v>
      </c>
      <c r="B23" s="10" t="s">
        <v>42</v>
      </c>
      <c r="C23" s="1004"/>
      <c r="D23" s="1005"/>
      <c r="E23" s="1005"/>
      <c r="F23" s="1004"/>
      <c r="G23" s="1005"/>
      <c r="H23" s="1005"/>
      <c r="I23" s="50"/>
      <c r="J23" s="151"/>
      <c r="K23" s="152"/>
      <c r="L23" s="152"/>
      <c r="M23" s="152"/>
      <c r="N23" s="994"/>
      <c r="O23" s="994"/>
      <c r="P23" s="995"/>
    </row>
    <row r="24" spans="1:16" ht="14.25" x14ac:dyDescent="0.2">
      <c r="A24" s="11"/>
      <c r="B24" s="12" t="s">
        <v>43</v>
      </c>
      <c r="C24" s="992">
        <v>0</v>
      </c>
      <c r="D24" s="993"/>
      <c r="E24" s="993"/>
      <c r="F24" s="165">
        <v>0</v>
      </c>
      <c r="G24" s="165">
        <v>0</v>
      </c>
      <c r="H24" s="165">
        <v>0</v>
      </c>
      <c r="I24" s="164">
        <f t="shared" ref="I24:I27" si="6">SUM(C24-F24+G24-H24)</f>
        <v>0</v>
      </c>
      <c r="J24" s="151"/>
      <c r="K24" s="152"/>
      <c r="L24" s="152"/>
      <c r="M24" s="152"/>
      <c r="N24" s="994"/>
      <c r="O24" s="994"/>
      <c r="P24" s="995"/>
    </row>
    <row r="25" spans="1:16" ht="12.75" customHeight="1" x14ac:dyDescent="0.2">
      <c r="A25" s="11"/>
      <c r="B25" s="12" t="s">
        <v>44</v>
      </c>
      <c r="C25" s="992">
        <v>144</v>
      </c>
      <c r="D25" s="993"/>
      <c r="E25" s="993"/>
      <c r="F25" s="165">
        <v>50</v>
      </c>
      <c r="G25" s="165">
        <v>118</v>
      </c>
      <c r="H25" s="165">
        <v>0</v>
      </c>
      <c r="I25" s="164">
        <f t="shared" si="6"/>
        <v>212</v>
      </c>
      <c r="J25" s="151"/>
      <c r="K25" s="152"/>
      <c r="L25" s="152"/>
      <c r="M25" s="152"/>
      <c r="N25" s="994"/>
      <c r="O25" s="994"/>
      <c r="P25" s="995"/>
    </row>
    <row r="26" spans="1:16" ht="12.75" customHeight="1" x14ac:dyDescent="0.2">
      <c r="A26" s="9"/>
      <c r="B26" s="12" t="s">
        <v>45</v>
      </c>
      <c r="C26" s="992">
        <v>0</v>
      </c>
      <c r="D26" s="993"/>
      <c r="E26" s="993"/>
      <c r="F26" s="165">
        <v>0</v>
      </c>
      <c r="G26" s="165">
        <v>0</v>
      </c>
      <c r="H26" s="165">
        <v>0</v>
      </c>
      <c r="I26" s="164">
        <f t="shared" si="6"/>
        <v>0</v>
      </c>
      <c r="J26" s="151"/>
      <c r="K26" s="152"/>
      <c r="L26" s="152"/>
      <c r="M26" s="152"/>
      <c r="N26" s="994"/>
      <c r="O26" s="994"/>
      <c r="P26" s="995"/>
    </row>
    <row r="27" spans="1:16" ht="14.25" x14ac:dyDescent="0.2">
      <c r="A27" s="14"/>
      <c r="B27" s="15" t="s">
        <v>46</v>
      </c>
      <c r="C27" s="996">
        <v>0</v>
      </c>
      <c r="D27" s="997"/>
      <c r="E27" s="997"/>
      <c r="F27" s="166">
        <v>0</v>
      </c>
      <c r="G27" s="166">
        <v>0</v>
      </c>
      <c r="H27" s="166">
        <v>0</v>
      </c>
      <c r="I27" s="164">
        <f t="shared" si="6"/>
        <v>0</v>
      </c>
      <c r="J27" s="37"/>
      <c r="K27" s="16"/>
      <c r="L27" s="16"/>
      <c r="M27" s="16"/>
      <c r="N27" s="998"/>
      <c r="O27" s="998"/>
      <c r="P27" s="999"/>
    </row>
    <row r="28" spans="1:16" ht="15" thickBot="1" x14ac:dyDescent="0.25">
      <c r="A28" s="17">
        <v>3</v>
      </c>
      <c r="B28" s="18" t="s">
        <v>47</v>
      </c>
      <c r="C28" s="1000">
        <v>0</v>
      </c>
      <c r="D28" s="1001"/>
      <c r="E28" s="1001"/>
      <c r="F28" s="51">
        <v>0</v>
      </c>
      <c r="G28" s="51">
        <v>0</v>
      </c>
      <c r="H28" s="162"/>
      <c r="I28" s="38"/>
      <c r="J28" s="39"/>
      <c r="K28" s="137"/>
      <c r="L28" s="137"/>
      <c r="M28" s="137"/>
      <c r="N28" s="1002"/>
      <c r="O28" s="1002"/>
      <c r="P28" s="1003"/>
    </row>
    <row r="29" spans="1:16" x14ac:dyDescent="0.2">
      <c r="B29" s="134"/>
      <c r="C29" s="1006">
        <f>SUM(C24:E27)-C15</f>
        <v>0</v>
      </c>
      <c r="D29" s="1007"/>
      <c r="E29" s="1007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1008"/>
      <c r="O29" s="1008"/>
      <c r="P29" s="1008"/>
    </row>
    <row r="30" spans="1:16" x14ac:dyDescent="0.2">
      <c r="A30" s="129" t="s">
        <v>66</v>
      </c>
    </row>
    <row r="33" spans="1:16" ht="12.75" customHeight="1" x14ac:dyDescent="0.2"/>
    <row r="34" spans="1:16" ht="12.75" customHeight="1" x14ac:dyDescent="0.2"/>
    <row r="36" spans="1:16" ht="12.75" customHeight="1" x14ac:dyDescent="0.2">
      <c r="A36" s="949" t="s">
        <v>0</v>
      </c>
      <c r="B36" s="949"/>
      <c r="F36" s="1" t="s">
        <v>1</v>
      </c>
      <c r="M36" s="954" t="s">
        <v>2</v>
      </c>
      <c r="N36" s="954"/>
      <c r="O36" s="954"/>
      <c r="P36" s="954"/>
    </row>
    <row r="37" spans="1:16" ht="12.75" customHeight="1" x14ac:dyDescent="0.2">
      <c r="A37" s="949" t="s">
        <v>3</v>
      </c>
      <c r="B37" s="949"/>
      <c r="M37" s="954"/>
      <c r="N37" s="954"/>
      <c r="O37" s="954"/>
      <c r="P37" s="954"/>
    </row>
    <row r="38" spans="1:16" x14ac:dyDescent="0.2">
      <c r="A38" s="949" t="s">
        <v>4</v>
      </c>
      <c r="B38" s="949"/>
    </row>
    <row r="39" spans="1:16" ht="12.75" customHeight="1" x14ac:dyDescent="0.3">
      <c r="F39" s="955" t="s">
        <v>5</v>
      </c>
      <c r="G39" s="955"/>
      <c r="H39" s="955"/>
      <c r="I39" s="955"/>
      <c r="J39" s="955"/>
      <c r="K39" s="955"/>
      <c r="L39" s="955"/>
    </row>
    <row r="40" spans="1:16" ht="12.75" customHeight="1" x14ac:dyDescent="0.2">
      <c r="F40" s="956" t="s">
        <v>65</v>
      </c>
      <c r="G40" s="956"/>
      <c r="H40" s="956"/>
      <c r="I40" s="956"/>
      <c r="J40" s="956"/>
      <c r="K40" s="956"/>
      <c r="L40" s="956"/>
    </row>
    <row r="41" spans="1:16" ht="15" customHeight="1" x14ac:dyDescent="0.2">
      <c r="A41" s="1" t="s">
        <v>6</v>
      </c>
      <c r="C41" s="27"/>
      <c r="D41" s="148">
        <v>1</v>
      </c>
      <c r="E41" s="148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3" t="s">
        <v>7</v>
      </c>
      <c r="B42" s="3"/>
      <c r="C42" s="28"/>
      <c r="D42" s="4">
        <v>0</v>
      </c>
      <c r="E42" s="4">
        <v>8</v>
      </c>
      <c r="I42" s="957">
        <v>2</v>
      </c>
      <c r="K42" s="2"/>
      <c r="L42" s="23" t="s">
        <v>48</v>
      </c>
      <c r="M42" s="958" t="str">
        <f>+M7</f>
        <v>: Februari</v>
      </c>
      <c r="N42" s="959"/>
      <c r="O42" s="148">
        <f>+O7</f>
        <v>0</v>
      </c>
      <c r="P42" s="148">
        <f>+P7</f>
        <v>2</v>
      </c>
    </row>
    <row r="43" spans="1:16" s="3" customFormat="1" ht="12.75" customHeight="1" x14ac:dyDescent="0.2">
      <c r="A43" s="3" t="s">
        <v>60</v>
      </c>
      <c r="C43" s="40">
        <v>0</v>
      </c>
      <c r="D43" s="40">
        <v>1</v>
      </c>
      <c r="E43" s="40">
        <v>1</v>
      </c>
      <c r="I43" s="957"/>
      <c r="J43" s="67"/>
      <c r="K43" s="68"/>
      <c r="L43" s="69" t="s">
        <v>11</v>
      </c>
      <c r="M43" s="960" t="str">
        <f>+M8</f>
        <v>: 2022</v>
      </c>
      <c r="N43" s="961"/>
      <c r="O43" s="40">
        <f>+O8</f>
        <v>2</v>
      </c>
      <c r="P43" s="40">
        <f>+P8</f>
        <v>2</v>
      </c>
    </row>
    <row r="44" spans="1:16" ht="13.5" thickBot="1" x14ac:dyDescent="0.25">
      <c r="C44" s="29"/>
      <c r="D44" s="29"/>
      <c r="K44" s="2"/>
      <c r="L44" s="2"/>
      <c r="N44" s="2"/>
      <c r="O44" s="29"/>
      <c r="P44" s="29"/>
    </row>
    <row r="45" spans="1:16" ht="12.75" customHeight="1" x14ac:dyDescent="0.2">
      <c r="A45" s="950" t="s">
        <v>12</v>
      </c>
      <c r="B45" s="952" t="s">
        <v>13</v>
      </c>
      <c r="C45" s="962" t="s">
        <v>14</v>
      </c>
      <c r="D45" s="963"/>
      <c r="E45" s="963"/>
      <c r="F45" s="963"/>
      <c r="G45" s="963"/>
      <c r="H45" s="963"/>
      <c r="I45" s="964"/>
      <c r="J45" s="977" t="s">
        <v>15</v>
      </c>
      <c r="K45" s="963"/>
      <c r="L45" s="963"/>
      <c r="M45" s="963"/>
      <c r="N45" s="963"/>
      <c r="O45" s="963"/>
      <c r="P45" s="964"/>
    </row>
    <row r="46" spans="1:16" ht="12.75" customHeight="1" x14ac:dyDescent="0.2">
      <c r="A46" s="951"/>
      <c r="B46" s="953"/>
      <c r="C46" s="978" t="s">
        <v>16</v>
      </c>
      <c r="D46" s="979"/>
      <c r="E46" s="979"/>
      <c r="F46" s="4"/>
      <c r="G46" s="4"/>
      <c r="H46" s="4"/>
      <c r="I46" s="154" t="s">
        <v>16</v>
      </c>
      <c r="J46" s="32" t="s">
        <v>16</v>
      </c>
      <c r="K46" s="4"/>
      <c r="L46" s="4"/>
      <c r="M46" s="4"/>
      <c r="N46" s="979" t="s">
        <v>16</v>
      </c>
      <c r="O46" s="979"/>
      <c r="P46" s="980"/>
    </row>
    <row r="47" spans="1:16" ht="12.75" customHeight="1" x14ac:dyDescent="0.2">
      <c r="A47" s="951"/>
      <c r="B47" s="953"/>
      <c r="C47" s="981" t="s">
        <v>8</v>
      </c>
      <c r="D47" s="982"/>
      <c r="E47" s="982"/>
      <c r="F47" s="155" t="s">
        <v>17</v>
      </c>
      <c r="G47" s="155" t="s">
        <v>18</v>
      </c>
      <c r="H47" s="155" t="s">
        <v>19</v>
      </c>
      <c r="I47" s="156" t="s">
        <v>20</v>
      </c>
      <c r="J47" s="33" t="s">
        <v>8</v>
      </c>
      <c r="K47" s="155" t="s">
        <v>17</v>
      </c>
      <c r="L47" s="155" t="s">
        <v>18</v>
      </c>
      <c r="M47" s="155" t="s">
        <v>19</v>
      </c>
      <c r="N47" s="983" t="s">
        <v>20</v>
      </c>
      <c r="O47" s="983"/>
      <c r="P47" s="984"/>
    </row>
    <row r="48" spans="1:16" ht="12.75" customHeight="1" x14ac:dyDescent="0.2">
      <c r="A48" s="951"/>
      <c r="B48" s="953"/>
      <c r="C48" s="985" t="s">
        <v>21</v>
      </c>
      <c r="D48" s="986"/>
      <c r="E48" s="986"/>
      <c r="F48" s="157"/>
      <c r="G48" s="157"/>
      <c r="H48" s="157"/>
      <c r="I48" s="158" t="s">
        <v>22</v>
      </c>
      <c r="J48" s="34" t="s">
        <v>21</v>
      </c>
      <c r="K48" s="157"/>
      <c r="L48" s="157"/>
      <c r="M48" s="157"/>
      <c r="N48" s="986" t="s">
        <v>23</v>
      </c>
      <c r="O48" s="986"/>
      <c r="P48" s="987"/>
    </row>
    <row r="49" spans="1:16" ht="12.75" customHeight="1" x14ac:dyDescent="0.2">
      <c r="A49" s="44" t="s">
        <v>24</v>
      </c>
      <c r="B49" s="45" t="s">
        <v>25</v>
      </c>
      <c r="C49" s="965" t="s">
        <v>26</v>
      </c>
      <c r="D49" s="966"/>
      <c r="E49" s="966"/>
      <c r="F49" s="149" t="s">
        <v>27</v>
      </c>
      <c r="G49" s="149" t="s">
        <v>28</v>
      </c>
      <c r="H49" s="149" t="s">
        <v>29</v>
      </c>
      <c r="I49" s="46" t="s">
        <v>30</v>
      </c>
      <c r="J49" s="47" t="s">
        <v>31</v>
      </c>
      <c r="K49" s="149" t="s">
        <v>32</v>
      </c>
      <c r="L49" s="149" t="s">
        <v>33</v>
      </c>
      <c r="M49" s="149" t="s">
        <v>34</v>
      </c>
      <c r="N49" s="967" t="s">
        <v>35</v>
      </c>
      <c r="O49" s="966"/>
      <c r="P49" s="968"/>
    </row>
    <row r="50" spans="1:16" ht="12.75" customHeight="1" x14ac:dyDescent="0.2">
      <c r="A50" s="5"/>
      <c r="B50" s="6" t="s">
        <v>36</v>
      </c>
      <c r="C50" s="1013">
        <f>SUM(C52,C55)</f>
        <v>83</v>
      </c>
      <c r="D50" s="1014"/>
      <c r="E50" s="1014"/>
      <c r="F50" s="150">
        <f>SUM(F52,F55)</f>
        <v>0</v>
      </c>
      <c r="G50" s="150">
        <f>SUM(G52,G55)</f>
        <v>0</v>
      </c>
      <c r="H50" s="150">
        <f>SUM(H52,H55)</f>
        <v>0</v>
      </c>
      <c r="I50" s="7">
        <f>SUM(I52,I55)</f>
        <v>83</v>
      </c>
      <c r="J50" s="7">
        <f>SUM(J52,J55)</f>
        <v>290</v>
      </c>
      <c r="K50" s="7">
        <f t="shared" ref="K50:N50" si="8">SUM(K52,K55)</f>
        <v>0</v>
      </c>
      <c r="L50" s="7">
        <f t="shared" si="8"/>
        <v>0</v>
      </c>
      <c r="M50" s="7">
        <f t="shared" si="8"/>
        <v>0</v>
      </c>
      <c r="N50" s="971">
        <f t="shared" si="8"/>
        <v>290</v>
      </c>
      <c r="O50" s="972"/>
      <c r="P50" s="973"/>
    </row>
    <row r="51" spans="1:16" ht="12.75" customHeight="1" x14ac:dyDescent="0.2">
      <c r="A51" s="9">
        <v>1</v>
      </c>
      <c r="B51" s="10" t="s">
        <v>37</v>
      </c>
      <c r="C51" s="974"/>
      <c r="D51" s="975"/>
      <c r="E51" s="975"/>
      <c r="F51" s="152"/>
      <c r="G51" s="152"/>
      <c r="H51" s="152"/>
      <c r="I51" s="35"/>
      <c r="J51" s="151"/>
      <c r="K51" s="152"/>
      <c r="L51" s="152"/>
      <c r="M51" s="152"/>
      <c r="N51" s="975"/>
      <c r="O51" s="975"/>
      <c r="P51" s="976"/>
    </row>
    <row r="52" spans="1:16" ht="12.75" customHeight="1" x14ac:dyDescent="0.2">
      <c r="A52" s="11"/>
      <c r="B52" s="10" t="s">
        <v>38</v>
      </c>
      <c r="C52" s="1009">
        <f>SUM(C53:E54)</f>
        <v>0</v>
      </c>
      <c r="D52" s="1010"/>
      <c r="E52" s="1010"/>
      <c r="F52" s="163">
        <f>SUM(F53:F54)</f>
        <v>0</v>
      </c>
      <c r="G52" s="163">
        <f t="shared" ref="G52:H52" si="9">SUM(G53:G54)</f>
        <v>0</v>
      </c>
      <c r="H52" s="163">
        <f t="shared" si="9"/>
        <v>0</v>
      </c>
      <c r="I52" s="140">
        <f>SUM(C52-F52+G52-H52)</f>
        <v>0</v>
      </c>
      <c r="J52" s="163">
        <f>SUM(J53:J54)</f>
        <v>0</v>
      </c>
      <c r="K52" s="163">
        <f t="shared" ref="K52:M52" si="10">SUM(K53:K54)</f>
        <v>0</v>
      </c>
      <c r="L52" s="163">
        <f t="shared" si="10"/>
        <v>0</v>
      </c>
      <c r="M52" s="163">
        <f t="shared" si="10"/>
        <v>0</v>
      </c>
      <c r="N52" s="990">
        <f>SUM(N53:P54)</f>
        <v>0</v>
      </c>
      <c r="O52" s="990"/>
      <c r="P52" s="991"/>
    </row>
    <row r="53" spans="1:16" ht="12.75" customHeight="1" x14ac:dyDescent="0.2">
      <c r="A53" s="11"/>
      <c r="B53" s="12" t="s">
        <v>39</v>
      </c>
      <c r="C53" s="1011">
        <v>0</v>
      </c>
      <c r="D53" s="1012"/>
      <c r="E53" s="1012"/>
      <c r="F53" s="160">
        <v>0</v>
      </c>
      <c r="G53" s="160">
        <v>0</v>
      </c>
      <c r="H53" s="160">
        <v>0</v>
      </c>
      <c r="I53" s="143">
        <f t="shared" ref="I53:I57" si="11">SUM(C53-F53+G53-H53)</f>
        <v>0</v>
      </c>
      <c r="J53" s="79">
        <v>0</v>
      </c>
      <c r="K53" s="79">
        <v>0</v>
      </c>
      <c r="L53" s="79">
        <v>0</v>
      </c>
      <c r="M53" s="79">
        <v>0</v>
      </c>
      <c r="N53" s="990">
        <f>SUM(J53-K53+L53-M53)</f>
        <v>0</v>
      </c>
      <c r="O53" s="990"/>
      <c r="P53" s="991"/>
    </row>
    <row r="54" spans="1:16" ht="12.75" customHeight="1" x14ac:dyDescent="0.2">
      <c r="A54" s="11"/>
      <c r="B54" s="12" t="s">
        <v>40</v>
      </c>
      <c r="C54" s="1011">
        <v>0</v>
      </c>
      <c r="D54" s="1012"/>
      <c r="E54" s="1012"/>
      <c r="F54" s="160">
        <v>0</v>
      </c>
      <c r="G54" s="160">
        <v>0</v>
      </c>
      <c r="H54" s="160">
        <v>0</v>
      </c>
      <c r="I54" s="143">
        <f t="shared" si="11"/>
        <v>0</v>
      </c>
      <c r="J54" s="79">
        <v>0</v>
      </c>
      <c r="K54" s="79">
        <v>0</v>
      </c>
      <c r="L54" s="79">
        <v>0</v>
      </c>
      <c r="M54" s="79">
        <v>0</v>
      </c>
      <c r="N54" s="990">
        <f>SUM(J54-K54+L54-M54)</f>
        <v>0</v>
      </c>
      <c r="O54" s="990"/>
      <c r="P54" s="991"/>
    </row>
    <row r="55" spans="1:16" ht="12.75" customHeight="1" x14ac:dyDescent="0.2">
      <c r="A55" s="11"/>
      <c r="B55" s="10" t="s">
        <v>41</v>
      </c>
      <c r="C55" s="1009">
        <f>SUM(C56:E57)</f>
        <v>83</v>
      </c>
      <c r="D55" s="1010"/>
      <c r="E55" s="1010"/>
      <c r="F55" s="163">
        <f>SUM(F56:F57)</f>
        <v>0</v>
      </c>
      <c r="G55" s="163">
        <f t="shared" ref="G55:H55" si="12">SUM(G56:G57)</f>
        <v>0</v>
      </c>
      <c r="H55" s="163">
        <f t="shared" si="12"/>
        <v>0</v>
      </c>
      <c r="I55" s="140">
        <f t="shared" si="11"/>
        <v>83</v>
      </c>
      <c r="J55" s="13">
        <f>SUM(J56:J57)</f>
        <v>290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0</v>
      </c>
      <c r="N55" s="990">
        <f>SUM(N56:P57)</f>
        <v>290</v>
      </c>
      <c r="O55" s="990"/>
      <c r="P55" s="991"/>
    </row>
    <row r="56" spans="1:16" ht="12.75" customHeight="1" x14ac:dyDescent="0.2">
      <c r="A56" s="11"/>
      <c r="B56" s="12" t="s">
        <v>39</v>
      </c>
      <c r="C56" s="1011">
        <v>83</v>
      </c>
      <c r="D56" s="1012"/>
      <c r="E56" s="1012"/>
      <c r="F56" s="160">
        <v>0</v>
      </c>
      <c r="G56" s="160">
        <v>0</v>
      </c>
      <c r="H56" s="160">
        <v>0</v>
      </c>
      <c r="I56" s="143">
        <f t="shared" si="11"/>
        <v>83</v>
      </c>
      <c r="J56" s="36">
        <v>190</v>
      </c>
      <c r="K56" s="160">
        <v>0</v>
      </c>
      <c r="L56" s="160">
        <v>0</v>
      </c>
      <c r="M56" s="160">
        <v>0</v>
      </c>
      <c r="N56" s="990">
        <f>SUM(J56-K56+L56-M56)</f>
        <v>190</v>
      </c>
      <c r="O56" s="990"/>
      <c r="P56" s="991"/>
    </row>
    <row r="57" spans="1:16" ht="12.75" customHeight="1" x14ac:dyDescent="0.2">
      <c r="A57" s="11"/>
      <c r="B57" s="12" t="s">
        <v>40</v>
      </c>
      <c r="C57" s="1011">
        <v>0</v>
      </c>
      <c r="D57" s="1012"/>
      <c r="E57" s="1012"/>
      <c r="F57" s="160">
        <v>0</v>
      </c>
      <c r="G57" s="160">
        <v>0</v>
      </c>
      <c r="H57" s="160">
        <v>0</v>
      </c>
      <c r="I57" s="143">
        <f t="shared" si="11"/>
        <v>0</v>
      </c>
      <c r="J57" s="36">
        <v>100</v>
      </c>
      <c r="K57" s="160">
        <v>0</v>
      </c>
      <c r="L57" s="160">
        <v>0</v>
      </c>
      <c r="M57" s="160">
        <v>0</v>
      </c>
      <c r="N57" s="990">
        <f>SUM(J57-K57+L57-M57)</f>
        <v>100</v>
      </c>
      <c r="O57" s="990"/>
      <c r="P57" s="991"/>
    </row>
    <row r="58" spans="1:16" ht="12.75" customHeight="1" x14ac:dyDescent="0.2">
      <c r="A58" s="9">
        <v>2</v>
      </c>
      <c r="B58" s="10" t="s">
        <v>42</v>
      </c>
      <c r="C58" s="974"/>
      <c r="D58" s="975"/>
      <c r="E58" s="975"/>
      <c r="F58" s="152"/>
      <c r="G58" s="152"/>
      <c r="H58" s="152"/>
      <c r="I58" s="136"/>
      <c r="J58" s="151"/>
      <c r="K58" s="152"/>
      <c r="L58" s="152"/>
      <c r="M58" s="152"/>
      <c r="N58" s="994"/>
      <c r="O58" s="994"/>
      <c r="P58" s="995"/>
    </row>
    <row r="59" spans="1:16" ht="12.75" customHeight="1" x14ac:dyDescent="0.2">
      <c r="A59" s="11"/>
      <c r="B59" s="12" t="s">
        <v>43</v>
      </c>
      <c r="C59" s="1011">
        <v>0</v>
      </c>
      <c r="D59" s="1012"/>
      <c r="E59" s="1012"/>
      <c r="F59" s="160">
        <v>0</v>
      </c>
      <c r="G59" s="160">
        <v>0</v>
      </c>
      <c r="H59" s="160">
        <v>0</v>
      </c>
      <c r="I59" s="140">
        <f t="shared" ref="I59:I62" si="14">SUM(C59-F59+G59-H59)</f>
        <v>0</v>
      </c>
      <c r="J59" s="151"/>
      <c r="K59" s="152"/>
      <c r="L59" s="152"/>
      <c r="M59" s="152"/>
      <c r="N59" s="994"/>
      <c r="O59" s="994"/>
      <c r="P59" s="995"/>
    </row>
    <row r="60" spans="1:16" ht="12.75" customHeight="1" x14ac:dyDescent="0.2">
      <c r="A60" s="11"/>
      <c r="B60" s="12" t="s">
        <v>44</v>
      </c>
      <c r="C60" s="1011">
        <v>83</v>
      </c>
      <c r="D60" s="1012"/>
      <c r="E60" s="1012"/>
      <c r="F60" s="160">
        <v>0</v>
      </c>
      <c r="G60" s="160">
        <v>0</v>
      </c>
      <c r="H60" s="160">
        <v>0</v>
      </c>
      <c r="I60" s="140">
        <f t="shared" si="14"/>
        <v>83</v>
      </c>
      <c r="J60" s="151"/>
      <c r="K60" s="152"/>
      <c r="L60" s="152"/>
      <c r="M60" s="152"/>
      <c r="N60" s="994"/>
      <c r="O60" s="994"/>
      <c r="P60" s="995"/>
    </row>
    <row r="61" spans="1:16" ht="12.75" customHeight="1" x14ac:dyDescent="0.2">
      <c r="A61" s="9"/>
      <c r="B61" s="12" t="s">
        <v>45</v>
      </c>
      <c r="C61" s="1011">
        <v>0</v>
      </c>
      <c r="D61" s="1012"/>
      <c r="E61" s="1012"/>
      <c r="F61" s="160">
        <v>0</v>
      </c>
      <c r="G61" s="160">
        <v>0</v>
      </c>
      <c r="H61" s="160">
        <v>0</v>
      </c>
      <c r="I61" s="140">
        <f t="shared" si="14"/>
        <v>0</v>
      </c>
      <c r="J61" s="151"/>
      <c r="K61" s="152"/>
      <c r="L61" s="152"/>
      <c r="M61" s="152"/>
      <c r="N61" s="994"/>
      <c r="O61" s="994"/>
      <c r="P61" s="995"/>
    </row>
    <row r="62" spans="1:16" ht="14.25" x14ac:dyDescent="0.2">
      <c r="A62" s="14"/>
      <c r="B62" s="15" t="s">
        <v>46</v>
      </c>
      <c r="C62" s="1015">
        <v>0</v>
      </c>
      <c r="D62" s="1016"/>
      <c r="E62" s="1016"/>
      <c r="F62" s="161">
        <v>0</v>
      </c>
      <c r="G62" s="161">
        <v>0</v>
      </c>
      <c r="H62" s="161">
        <v>0</v>
      </c>
      <c r="I62" s="140">
        <f t="shared" si="14"/>
        <v>0</v>
      </c>
      <c r="J62" s="37"/>
      <c r="K62" s="16"/>
      <c r="L62" s="16"/>
      <c r="M62" s="16"/>
      <c r="N62" s="998"/>
      <c r="O62" s="998"/>
      <c r="P62" s="999"/>
    </row>
    <row r="63" spans="1:16" ht="15" thickBot="1" x14ac:dyDescent="0.25">
      <c r="A63" s="17">
        <v>3</v>
      </c>
      <c r="B63" s="18" t="s">
        <v>47</v>
      </c>
      <c r="C63" s="1000">
        <v>0</v>
      </c>
      <c r="D63" s="1001"/>
      <c r="E63" s="1001"/>
      <c r="F63" s="25">
        <v>0</v>
      </c>
      <c r="G63" s="25">
        <v>0</v>
      </c>
      <c r="H63" s="162"/>
      <c r="I63" s="38"/>
      <c r="J63" s="39"/>
      <c r="K63" s="137"/>
      <c r="L63" s="137"/>
      <c r="M63" s="137"/>
      <c r="N63" s="1002"/>
      <c r="O63" s="1002"/>
      <c r="P63" s="1003"/>
    </row>
    <row r="64" spans="1:16" x14ac:dyDescent="0.2">
      <c r="B64" s="134"/>
      <c r="C64" s="1006">
        <f>SUM(C59:E62)-C50</f>
        <v>0</v>
      </c>
      <c r="D64" s="1007"/>
      <c r="E64" s="1007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1008"/>
      <c r="O64" s="1008"/>
      <c r="P64" s="1008"/>
    </row>
    <row r="65" spans="1:16" ht="12.75" customHeight="1" x14ac:dyDescent="0.2">
      <c r="A65" s="129" t="s">
        <v>66</v>
      </c>
      <c r="B65" s="134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133"/>
      <c r="O65" s="133"/>
      <c r="P65" s="133"/>
    </row>
    <row r="66" spans="1:16" ht="12.75" customHeight="1" x14ac:dyDescent="0.2">
      <c r="B66" s="134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133"/>
      <c r="O66" s="133"/>
      <c r="P66" s="133"/>
    </row>
    <row r="71" spans="1:16" ht="12.75" customHeight="1" x14ac:dyDescent="0.2">
      <c r="A71" s="949" t="s">
        <v>0</v>
      </c>
      <c r="B71" s="949"/>
      <c r="F71" s="1" t="s">
        <v>1</v>
      </c>
      <c r="M71" s="954" t="s">
        <v>2</v>
      </c>
      <c r="N71" s="954"/>
      <c r="O71" s="954"/>
      <c r="P71" s="954"/>
    </row>
    <row r="72" spans="1:16" ht="12.75" customHeight="1" x14ac:dyDescent="0.2">
      <c r="A72" s="949" t="s">
        <v>3</v>
      </c>
      <c r="B72" s="949"/>
      <c r="G72" s="1" t="s">
        <v>1</v>
      </c>
      <c r="M72" s="954"/>
      <c r="N72" s="954"/>
      <c r="O72" s="954"/>
      <c r="P72" s="954"/>
    </row>
    <row r="73" spans="1:16" ht="7.5" customHeight="1" x14ac:dyDescent="0.2">
      <c r="A73" s="949" t="s">
        <v>4</v>
      </c>
      <c r="B73" s="949"/>
    </row>
    <row r="74" spans="1:16" ht="18" customHeight="1" x14ac:dyDescent="0.3">
      <c r="F74" s="955" t="s">
        <v>5</v>
      </c>
      <c r="G74" s="955"/>
      <c r="H74" s="955"/>
      <c r="I74" s="955"/>
      <c r="J74" s="955"/>
      <c r="K74" s="955"/>
      <c r="L74" s="955"/>
    </row>
    <row r="75" spans="1:16" ht="12.75" customHeight="1" x14ac:dyDescent="0.2">
      <c r="F75" s="956" t="s">
        <v>65</v>
      </c>
      <c r="G75" s="956"/>
      <c r="H75" s="956"/>
      <c r="I75" s="956"/>
      <c r="J75" s="956"/>
      <c r="K75" s="956"/>
      <c r="L75" s="956"/>
    </row>
    <row r="76" spans="1:16" ht="12.75" customHeight="1" x14ac:dyDescent="0.2">
      <c r="A76" s="1" t="s">
        <v>6</v>
      </c>
      <c r="C76" s="27"/>
      <c r="D76" s="148">
        <v>1</v>
      </c>
      <c r="E76" s="148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7</v>
      </c>
      <c r="B77" s="3"/>
      <c r="C77" s="28"/>
      <c r="D77" s="4">
        <v>0</v>
      </c>
      <c r="E77" s="4">
        <v>8</v>
      </c>
      <c r="I77" s="957">
        <v>3</v>
      </c>
      <c r="K77" s="2"/>
      <c r="L77" s="23" t="s">
        <v>8</v>
      </c>
      <c r="M77" s="958" t="str">
        <f>+M42</f>
        <v>: Februari</v>
      </c>
      <c r="N77" s="959"/>
      <c r="O77" s="148">
        <f>+O42</f>
        <v>0</v>
      </c>
      <c r="P77" s="148">
        <f>+P42</f>
        <v>2</v>
      </c>
    </row>
    <row r="78" spans="1:16" s="3" customFormat="1" ht="12.75" customHeight="1" x14ac:dyDescent="0.2">
      <c r="A78" s="3" t="s">
        <v>10</v>
      </c>
      <c r="C78" s="40">
        <v>0</v>
      </c>
      <c r="D78" s="40">
        <v>2</v>
      </c>
      <c r="E78" s="40">
        <v>0</v>
      </c>
      <c r="I78" s="957"/>
      <c r="J78" s="67"/>
      <c r="K78" s="68"/>
      <c r="L78" s="69" t="s">
        <v>11</v>
      </c>
      <c r="M78" s="960" t="str">
        <f>+M43</f>
        <v>: 2022</v>
      </c>
      <c r="N78" s="961"/>
      <c r="O78" s="40">
        <f>+O43</f>
        <v>2</v>
      </c>
      <c r="P78" s="40">
        <f>+P43</f>
        <v>2</v>
      </c>
    </row>
    <row r="79" spans="1:16" ht="30" customHeight="1" thickBot="1" x14ac:dyDescent="0.25">
      <c r="C79" s="29"/>
      <c r="D79" s="29"/>
      <c r="K79" s="2"/>
      <c r="L79" s="2"/>
      <c r="N79" s="2"/>
      <c r="O79" s="29"/>
      <c r="P79" s="29"/>
    </row>
    <row r="80" spans="1:16" ht="25.5" customHeight="1" x14ac:dyDescent="0.2">
      <c r="A80" s="950" t="s">
        <v>12</v>
      </c>
      <c r="B80" s="952" t="s">
        <v>13</v>
      </c>
      <c r="C80" s="962" t="s">
        <v>14</v>
      </c>
      <c r="D80" s="963"/>
      <c r="E80" s="963"/>
      <c r="F80" s="963"/>
      <c r="G80" s="963"/>
      <c r="H80" s="963"/>
      <c r="I80" s="964"/>
      <c r="J80" s="977" t="s">
        <v>15</v>
      </c>
      <c r="K80" s="963"/>
      <c r="L80" s="963"/>
      <c r="M80" s="963"/>
      <c r="N80" s="963"/>
      <c r="O80" s="963"/>
      <c r="P80" s="964"/>
    </row>
    <row r="81" spans="1:16" ht="20.100000000000001" customHeight="1" x14ac:dyDescent="0.2">
      <c r="A81" s="951"/>
      <c r="B81" s="953"/>
      <c r="C81" s="978" t="s">
        <v>16</v>
      </c>
      <c r="D81" s="979"/>
      <c r="E81" s="979"/>
      <c r="F81" s="4"/>
      <c r="G81" s="4"/>
      <c r="H81" s="4"/>
      <c r="I81" s="154" t="s">
        <v>16</v>
      </c>
      <c r="J81" s="32" t="s">
        <v>16</v>
      </c>
      <c r="K81" s="4"/>
      <c r="L81" s="4"/>
      <c r="M81" s="4"/>
      <c r="N81" s="979" t="s">
        <v>16</v>
      </c>
      <c r="O81" s="979"/>
      <c r="P81" s="980"/>
    </row>
    <row r="82" spans="1:16" ht="20.100000000000001" customHeight="1" x14ac:dyDescent="0.2">
      <c r="A82" s="951"/>
      <c r="B82" s="953"/>
      <c r="C82" s="981" t="s">
        <v>8</v>
      </c>
      <c r="D82" s="982"/>
      <c r="E82" s="982"/>
      <c r="F82" s="155" t="s">
        <v>17</v>
      </c>
      <c r="G82" s="155" t="s">
        <v>18</v>
      </c>
      <c r="H82" s="155" t="s">
        <v>19</v>
      </c>
      <c r="I82" s="156" t="s">
        <v>20</v>
      </c>
      <c r="J82" s="33" t="s">
        <v>8</v>
      </c>
      <c r="K82" s="155" t="s">
        <v>17</v>
      </c>
      <c r="L82" s="155" t="s">
        <v>18</v>
      </c>
      <c r="M82" s="155" t="s">
        <v>19</v>
      </c>
      <c r="N82" s="983" t="s">
        <v>20</v>
      </c>
      <c r="O82" s="983"/>
      <c r="P82" s="984"/>
    </row>
    <row r="83" spans="1:16" ht="20.100000000000001" customHeight="1" x14ac:dyDescent="0.2">
      <c r="A83" s="951"/>
      <c r="B83" s="953"/>
      <c r="C83" s="985" t="s">
        <v>21</v>
      </c>
      <c r="D83" s="986"/>
      <c r="E83" s="986"/>
      <c r="F83" s="157"/>
      <c r="G83" s="157"/>
      <c r="H83" s="157"/>
      <c r="I83" s="158" t="s">
        <v>22</v>
      </c>
      <c r="J83" s="34" t="s">
        <v>21</v>
      </c>
      <c r="K83" s="157"/>
      <c r="L83" s="157"/>
      <c r="M83" s="157"/>
      <c r="N83" s="986" t="s">
        <v>23</v>
      </c>
      <c r="O83" s="986"/>
      <c r="P83" s="987"/>
    </row>
    <row r="84" spans="1:16" ht="20.100000000000001" customHeight="1" x14ac:dyDescent="0.2">
      <c r="A84" s="44" t="s">
        <v>24</v>
      </c>
      <c r="B84" s="45" t="s">
        <v>25</v>
      </c>
      <c r="C84" s="965" t="s">
        <v>26</v>
      </c>
      <c r="D84" s="966"/>
      <c r="E84" s="966"/>
      <c r="F84" s="149" t="s">
        <v>27</v>
      </c>
      <c r="G84" s="149" t="s">
        <v>28</v>
      </c>
      <c r="H84" s="149" t="s">
        <v>29</v>
      </c>
      <c r="I84" s="46" t="s">
        <v>30</v>
      </c>
      <c r="J84" s="47" t="s">
        <v>31</v>
      </c>
      <c r="K84" s="149" t="s">
        <v>32</v>
      </c>
      <c r="L84" s="149" t="s">
        <v>33</v>
      </c>
      <c r="M84" s="149" t="s">
        <v>34</v>
      </c>
      <c r="N84" s="967" t="s">
        <v>35</v>
      </c>
      <c r="O84" s="966"/>
      <c r="P84" s="968"/>
    </row>
    <row r="85" spans="1:16" ht="20.100000000000001" customHeight="1" x14ac:dyDescent="0.2">
      <c r="A85" s="5"/>
      <c r="B85" s="6" t="s">
        <v>36</v>
      </c>
      <c r="C85" s="1013">
        <f>SUM(C87,C90)</f>
        <v>125</v>
      </c>
      <c r="D85" s="1014"/>
      <c r="E85" s="1014"/>
      <c r="F85" s="150">
        <f>SUM(F87,F90)</f>
        <v>0</v>
      </c>
      <c r="G85" s="168">
        <f>SUM(G87,G90)</f>
        <v>0</v>
      </c>
      <c r="H85" s="30">
        <f>SUM(H87,H90)</f>
        <v>0</v>
      </c>
      <c r="I85" s="7">
        <f>SUM(I87,I90)</f>
        <v>125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971">
        <f t="shared" si="16"/>
        <v>0</v>
      </c>
      <c r="O85" s="972"/>
      <c r="P85" s="973"/>
    </row>
    <row r="86" spans="1:16" ht="20.100000000000001" customHeight="1" x14ac:dyDescent="0.2">
      <c r="A86" s="9">
        <v>1</v>
      </c>
      <c r="B86" s="10" t="s">
        <v>37</v>
      </c>
      <c r="C86" s="974"/>
      <c r="D86" s="975"/>
      <c r="E86" s="975"/>
      <c r="F86" s="152"/>
      <c r="G86" s="152"/>
      <c r="H86" s="152"/>
      <c r="I86" s="35"/>
      <c r="J86" s="151"/>
      <c r="K86" s="152"/>
      <c r="L86" s="152"/>
      <c r="M86" s="152"/>
      <c r="N86" s="975"/>
      <c r="O86" s="975"/>
      <c r="P86" s="976"/>
    </row>
    <row r="87" spans="1:16" ht="20.100000000000001" customHeight="1" x14ac:dyDescent="0.2">
      <c r="A87" s="11"/>
      <c r="B87" s="10" t="s">
        <v>38</v>
      </c>
      <c r="C87" s="1009">
        <f>SUM(C88:E89)</f>
        <v>0</v>
      </c>
      <c r="D87" s="1010"/>
      <c r="E87" s="1010"/>
      <c r="F87" s="163">
        <f>SUM(F88:F89)</f>
        <v>0</v>
      </c>
      <c r="G87" s="167">
        <f t="shared" ref="G87:H87" si="17">SUM(G88:G89)</f>
        <v>0</v>
      </c>
      <c r="H87" s="163">
        <f t="shared" si="17"/>
        <v>0</v>
      </c>
      <c r="I87" s="140">
        <f>SUM(C87-F87+G87-H87)</f>
        <v>0</v>
      </c>
      <c r="J87" s="163">
        <f>SUM(J88:J89)</f>
        <v>0</v>
      </c>
      <c r="K87" s="163">
        <f t="shared" ref="K87:M87" si="18">SUM(K88:K89)</f>
        <v>0</v>
      </c>
      <c r="L87" s="163">
        <f t="shared" si="18"/>
        <v>0</v>
      </c>
      <c r="M87" s="163">
        <f t="shared" si="18"/>
        <v>0</v>
      </c>
      <c r="N87" s="990">
        <f>SUM(N88:P89)</f>
        <v>0</v>
      </c>
      <c r="O87" s="990"/>
      <c r="P87" s="991"/>
    </row>
    <row r="88" spans="1:16" ht="26.25" customHeight="1" x14ac:dyDescent="0.2">
      <c r="A88" s="11"/>
      <c r="B88" s="12" t="s">
        <v>39</v>
      </c>
      <c r="C88" s="1011">
        <v>0</v>
      </c>
      <c r="D88" s="1012"/>
      <c r="E88" s="1012"/>
      <c r="F88" s="160">
        <v>0</v>
      </c>
      <c r="G88" s="165">
        <v>0</v>
      </c>
      <c r="H88" s="160">
        <v>0</v>
      </c>
      <c r="I88" s="143">
        <f t="shared" ref="I88:I92" si="19">SUM(C88-F88+G88-H88)</f>
        <v>0</v>
      </c>
      <c r="J88" s="79">
        <v>0</v>
      </c>
      <c r="K88" s="79">
        <v>0</v>
      </c>
      <c r="L88" s="79">
        <v>0</v>
      </c>
      <c r="M88" s="79">
        <v>0</v>
      </c>
      <c r="N88" s="990">
        <f>SUM(J88-K88+L88-M88)</f>
        <v>0</v>
      </c>
      <c r="O88" s="990"/>
      <c r="P88" s="991"/>
    </row>
    <row r="89" spans="1:16" ht="20.100000000000001" customHeight="1" x14ac:dyDescent="0.2">
      <c r="A89" s="11"/>
      <c r="B89" s="12" t="s">
        <v>40</v>
      </c>
      <c r="C89" s="1011">
        <v>0</v>
      </c>
      <c r="D89" s="1012"/>
      <c r="E89" s="1012"/>
      <c r="F89" s="160">
        <v>0</v>
      </c>
      <c r="G89" s="165">
        <v>0</v>
      </c>
      <c r="H89" s="160">
        <v>0</v>
      </c>
      <c r="I89" s="143">
        <f t="shared" si="19"/>
        <v>0</v>
      </c>
      <c r="J89" s="79">
        <v>0</v>
      </c>
      <c r="K89" s="79">
        <v>0</v>
      </c>
      <c r="L89" s="79">
        <v>0</v>
      </c>
      <c r="M89" s="79">
        <v>0</v>
      </c>
      <c r="N89" s="990">
        <f>SUM(J89-K89+L89-M89)</f>
        <v>0</v>
      </c>
      <c r="O89" s="990"/>
      <c r="P89" s="991"/>
    </row>
    <row r="90" spans="1:16" ht="12.75" customHeight="1" x14ac:dyDescent="0.2">
      <c r="A90" s="11"/>
      <c r="B90" s="10" t="s">
        <v>41</v>
      </c>
      <c r="C90" s="1009">
        <f>SUM(C91:E92)</f>
        <v>125</v>
      </c>
      <c r="D90" s="1010"/>
      <c r="E90" s="1010"/>
      <c r="F90" s="167">
        <f>SUM(F91:F92)</f>
        <v>0</v>
      </c>
      <c r="G90" s="167">
        <f t="shared" ref="G90:H90" si="20">SUM(G91:G92)</f>
        <v>0</v>
      </c>
      <c r="H90" s="167">
        <f t="shared" si="20"/>
        <v>0</v>
      </c>
      <c r="I90" s="164">
        <f t="shared" si="19"/>
        <v>125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990">
        <f>SUM(N91:P92)</f>
        <v>0</v>
      </c>
      <c r="O90" s="990"/>
      <c r="P90" s="991"/>
    </row>
    <row r="91" spans="1:16" ht="12.75" customHeight="1" x14ac:dyDescent="0.2">
      <c r="A91" s="11"/>
      <c r="B91" s="12" t="s">
        <v>39</v>
      </c>
      <c r="C91" s="1011">
        <v>125</v>
      </c>
      <c r="D91" s="1012"/>
      <c r="E91" s="1012"/>
      <c r="F91" s="160">
        <v>0</v>
      </c>
      <c r="G91" s="165">
        <v>0</v>
      </c>
      <c r="H91" s="31">
        <v>0</v>
      </c>
      <c r="I91" s="143">
        <f t="shared" si="19"/>
        <v>125</v>
      </c>
      <c r="J91" s="36">
        <v>0</v>
      </c>
      <c r="K91" s="160">
        <v>0</v>
      </c>
      <c r="L91" s="160">
        <v>0</v>
      </c>
      <c r="M91" s="160">
        <v>0</v>
      </c>
      <c r="N91" s="990">
        <f>SUM(J91-K91+L91-M91)</f>
        <v>0</v>
      </c>
      <c r="O91" s="990"/>
      <c r="P91" s="991"/>
    </row>
    <row r="92" spans="1:16" ht="12.75" customHeight="1" x14ac:dyDescent="0.2">
      <c r="A92" s="11"/>
      <c r="B92" s="12" t="s">
        <v>40</v>
      </c>
      <c r="C92" s="1011">
        <v>0</v>
      </c>
      <c r="D92" s="1012"/>
      <c r="E92" s="1012"/>
      <c r="F92" s="160">
        <v>0</v>
      </c>
      <c r="G92" s="165">
        <v>0</v>
      </c>
      <c r="H92" s="31">
        <v>0</v>
      </c>
      <c r="I92" s="143">
        <f t="shared" si="19"/>
        <v>0</v>
      </c>
      <c r="J92" s="36">
        <v>0</v>
      </c>
      <c r="K92" s="160">
        <v>0</v>
      </c>
      <c r="L92" s="160">
        <v>0</v>
      </c>
      <c r="M92" s="160">
        <v>0</v>
      </c>
      <c r="N92" s="990">
        <f>SUM(J92-K92+L92-M92)</f>
        <v>0</v>
      </c>
      <c r="O92" s="990"/>
      <c r="P92" s="991"/>
    </row>
    <row r="93" spans="1:16" ht="12.75" customHeight="1" x14ac:dyDescent="0.2">
      <c r="A93" s="9">
        <v>2</v>
      </c>
      <c r="B93" s="10" t="s">
        <v>42</v>
      </c>
      <c r="C93" s="974"/>
      <c r="D93" s="975"/>
      <c r="E93" s="975"/>
      <c r="F93" s="152"/>
      <c r="G93" s="152"/>
      <c r="H93" s="152"/>
      <c r="I93" s="136"/>
      <c r="J93" s="151"/>
      <c r="K93" s="152"/>
      <c r="L93" s="152"/>
      <c r="M93" s="152"/>
      <c r="N93" s="994"/>
      <c r="O93" s="994"/>
      <c r="P93" s="995"/>
    </row>
    <row r="94" spans="1:16" ht="14.25" x14ac:dyDescent="0.2">
      <c r="A94" s="11"/>
      <c r="B94" s="12" t="s">
        <v>43</v>
      </c>
      <c r="C94" s="1011">
        <v>0</v>
      </c>
      <c r="D94" s="1012"/>
      <c r="E94" s="1012"/>
      <c r="F94" s="160">
        <v>0</v>
      </c>
      <c r="G94" s="165">
        <v>0</v>
      </c>
      <c r="H94" s="160">
        <v>0</v>
      </c>
      <c r="I94" s="140">
        <f t="shared" ref="I94:I97" si="22">SUM(C94-F94+G94-H94)</f>
        <v>0</v>
      </c>
      <c r="J94" s="151"/>
      <c r="K94" s="152"/>
      <c r="L94" s="152"/>
      <c r="M94" s="152"/>
      <c r="N94" s="994"/>
      <c r="O94" s="994"/>
      <c r="P94" s="995"/>
    </row>
    <row r="95" spans="1:16" ht="14.25" x14ac:dyDescent="0.2">
      <c r="A95" s="11"/>
      <c r="B95" s="12" t="s">
        <v>44</v>
      </c>
      <c r="C95" s="1011">
        <v>125</v>
      </c>
      <c r="D95" s="1012"/>
      <c r="E95" s="1012"/>
      <c r="F95" s="160">
        <v>0</v>
      </c>
      <c r="G95" s="165">
        <v>0</v>
      </c>
      <c r="H95" s="31">
        <v>0</v>
      </c>
      <c r="I95" s="140">
        <f t="shared" si="22"/>
        <v>125</v>
      </c>
      <c r="J95" s="151"/>
      <c r="K95" s="152"/>
      <c r="L95" s="152"/>
      <c r="M95" s="152"/>
      <c r="N95" s="994"/>
      <c r="O95" s="994"/>
      <c r="P95" s="995"/>
    </row>
    <row r="96" spans="1:16" ht="14.25" x14ac:dyDescent="0.2">
      <c r="A96" s="9"/>
      <c r="B96" s="12" t="s">
        <v>45</v>
      </c>
      <c r="C96" s="1011">
        <v>0</v>
      </c>
      <c r="D96" s="1012"/>
      <c r="E96" s="1012"/>
      <c r="F96" s="160">
        <v>0</v>
      </c>
      <c r="G96" s="160">
        <v>0</v>
      </c>
      <c r="H96" s="160">
        <v>0</v>
      </c>
      <c r="I96" s="140">
        <f t="shared" si="22"/>
        <v>0</v>
      </c>
      <c r="J96" s="151"/>
      <c r="K96" s="152"/>
      <c r="L96" s="152"/>
      <c r="M96" s="152"/>
      <c r="N96" s="994"/>
      <c r="O96" s="994"/>
      <c r="P96" s="995"/>
    </row>
    <row r="97" spans="1:16" ht="12.75" customHeight="1" x14ac:dyDescent="0.2">
      <c r="A97" s="14"/>
      <c r="B97" s="15" t="s">
        <v>46</v>
      </c>
      <c r="C97" s="1015">
        <v>0</v>
      </c>
      <c r="D97" s="1016"/>
      <c r="E97" s="1016"/>
      <c r="F97" s="161">
        <v>0</v>
      </c>
      <c r="G97" s="161">
        <v>0</v>
      </c>
      <c r="H97" s="161">
        <v>0</v>
      </c>
      <c r="I97" s="140">
        <f t="shared" si="22"/>
        <v>0</v>
      </c>
      <c r="J97" s="37"/>
      <c r="K97" s="16"/>
      <c r="L97" s="16"/>
      <c r="M97" s="16"/>
      <c r="N97" s="998"/>
      <c r="O97" s="998"/>
      <c r="P97" s="999"/>
    </row>
    <row r="98" spans="1:16" ht="12.75" customHeight="1" thickBot="1" x14ac:dyDescent="0.25">
      <c r="A98" s="17">
        <v>3</v>
      </c>
      <c r="B98" s="18" t="s">
        <v>47</v>
      </c>
      <c r="C98" s="1000"/>
      <c r="D98" s="1001"/>
      <c r="E98" s="1001"/>
      <c r="F98" s="25">
        <v>0</v>
      </c>
      <c r="G98" s="25">
        <v>0</v>
      </c>
      <c r="H98" s="162"/>
      <c r="I98" s="38"/>
      <c r="J98" s="39"/>
      <c r="K98" s="137"/>
      <c r="L98" s="137"/>
      <c r="M98" s="137"/>
      <c r="N98" s="1002"/>
      <c r="O98" s="1002"/>
      <c r="P98" s="1003"/>
    </row>
    <row r="99" spans="1:16" x14ac:dyDescent="0.2">
      <c r="B99" s="134"/>
      <c r="C99" s="1006">
        <f>SUM(C87+C90)-(C94+C95+C96+C97)</f>
        <v>0</v>
      </c>
      <c r="D99" s="1007"/>
      <c r="E99" s="1007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1008"/>
      <c r="O99" s="1008"/>
      <c r="P99" s="1008"/>
    </row>
    <row r="100" spans="1:16" x14ac:dyDescent="0.2">
      <c r="A100" s="129" t="s">
        <v>66</v>
      </c>
      <c r="C100" s="949"/>
      <c r="D100" s="949"/>
      <c r="E100" s="949"/>
      <c r="N100" s="949"/>
      <c r="O100" s="949"/>
      <c r="P100" s="949"/>
    </row>
    <row r="101" spans="1:16" x14ac:dyDescent="0.2">
      <c r="C101" s="134"/>
      <c r="D101" s="134"/>
      <c r="E101" s="134"/>
      <c r="N101" s="134"/>
      <c r="O101" s="134"/>
      <c r="P101" s="134"/>
    </row>
    <row r="102" spans="1:16" x14ac:dyDescent="0.2">
      <c r="C102" s="134"/>
      <c r="D102" s="134"/>
      <c r="E102" s="134"/>
      <c r="N102" s="134"/>
      <c r="O102" s="134"/>
      <c r="P102" s="134"/>
    </row>
    <row r="103" spans="1:16" ht="12.75" customHeight="1" x14ac:dyDescent="0.2">
      <c r="C103" s="134"/>
      <c r="D103" s="134"/>
      <c r="E103" s="134"/>
      <c r="N103" s="134"/>
      <c r="O103" s="134"/>
      <c r="P103" s="134"/>
    </row>
    <row r="104" spans="1:16" ht="12.75" customHeight="1" x14ac:dyDescent="0.2">
      <c r="C104" s="134"/>
      <c r="D104" s="134"/>
      <c r="E104" s="134"/>
      <c r="N104" s="134"/>
      <c r="O104" s="134"/>
      <c r="P104" s="134"/>
    </row>
    <row r="105" spans="1:16" ht="12.75" customHeight="1" x14ac:dyDescent="0.2">
      <c r="C105" s="134"/>
      <c r="D105" s="134"/>
      <c r="E105" s="134"/>
      <c r="N105" s="134"/>
      <c r="O105" s="134"/>
      <c r="P105" s="134"/>
    </row>
    <row r="106" spans="1:16" ht="12.75" customHeight="1" x14ac:dyDescent="0.2">
      <c r="A106" s="949" t="s">
        <v>0</v>
      </c>
      <c r="B106" s="949"/>
      <c r="F106" s="1" t="s">
        <v>1</v>
      </c>
      <c r="M106" s="954" t="s">
        <v>2</v>
      </c>
      <c r="N106" s="954"/>
      <c r="O106" s="954"/>
      <c r="P106" s="954"/>
    </row>
    <row r="107" spans="1:16" ht="12.75" customHeight="1" x14ac:dyDescent="0.2">
      <c r="A107" s="949" t="s">
        <v>3</v>
      </c>
      <c r="B107" s="949"/>
      <c r="M107" s="954"/>
      <c r="N107" s="954"/>
      <c r="O107" s="954"/>
      <c r="P107" s="954"/>
    </row>
    <row r="108" spans="1:16" ht="13.5" customHeight="1" x14ac:dyDescent="0.2">
      <c r="A108" s="949" t="s">
        <v>4</v>
      </c>
      <c r="B108" s="949"/>
    </row>
    <row r="109" spans="1:16" ht="12.75" customHeight="1" x14ac:dyDescent="0.3">
      <c r="F109" s="955" t="s">
        <v>5</v>
      </c>
      <c r="G109" s="955"/>
      <c r="H109" s="955"/>
      <c r="I109" s="955"/>
      <c r="J109" s="955"/>
      <c r="K109" s="955"/>
      <c r="L109" s="955"/>
    </row>
    <row r="110" spans="1:16" x14ac:dyDescent="0.2">
      <c r="F110" s="956" t="s">
        <v>65</v>
      </c>
      <c r="G110" s="956"/>
      <c r="H110" s="956"/>
      <c r="I110" s="956"/>
      <c r="J110" s="956"/>
      <c r="K110" s="956"/>
      <c r="L110" s="956"/>
    </row>
    <row r="111" spans="1:16" ht="30" customHeight="1" x14ac:dyDescent="0.2">
      <c r="A111" s="1" t="s">
        <v>6</v>
      </c>
      <c r="C111" s="27"/>
      <c r="D111" s="148">
        <v>1</v>
      </c>
      <c r="E111" s="148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7</v>
      </c>
      <c r="C112" s="28"/>
      <c r="D112" s="4">
        <v>0</v>
      </c>
      <c r="E112" s="4">
        <v>8</v>
      </c>
      <c r="I112" s="957">
        <v>4</v>
      </c>
      <c r="K112" s="2"/>
      <c r="L112" s="23" t="s">
        <v>48</v>
      </c>
      <c r="M112" s="958" t="str">
        <f>+M77</f>
        <v>: Februari</v>
      </c>
      <c r="N112" s="959"/>
      <c r="O112" s="148">
        <f>+O77</f>
        <v>0</v>
      </c>
      <c r="P112" s="148">
        <f>+P77</f>
        <v>2</v>
      </c>
    </row>
    <row r="113" spans="1:20" s="3" customFormat="1" ht="20.100000000000001" customHeight="1" x14ac:dyDescent="0.2">
      <c r="A113" s="3" t="s">
        <v>52</v>
      </c>
      <c r="C113" s="40">
        <v>0</v>
      </c>
      <c r="D113" s="40">
        <v>2</v>
      </c>
      <c r="E113" s="40">
        <v>1</v>
      </c>
      <c r="I113" s="957"/>
      <c r="J113" s="67"/>
      <c r="K113" s="68"/>
      <c r="L113" s="69" t="s">
        <v>11</v>
      </c>
      <c r="M113" s="960" t="str">
        <f>+M78</f>
        <v>: 2022</v>
      </c>
      <c r="N113" s="961"/>
      <c r="O113" s="40">
        <f>+O78</f>
        <v>2</v>
      </c>
      <c r="P113" s="40">
        <f>+P78</f>
        <v>2</v>
      </c>
    </row>
    <row r="114" spans="1:20" ht="20.100000000000001" customHeight="1" thickBot="1" x14ac:dyDescent="0.25">
      <c r="A114" s="3"/>
      <c r="B114" s="3"/>
      <c r="C114" s="29"/>
      <c r="D114" s="29"/>
      <c r="K114" s="2"/>
      <c r="L114" s="2"/>
      <c r="N114" s="2"/>
      <c r="O114" s="29"/>
      <c r="P114" s="29"/>
    </row>
    <row r="115" spans="1:20" ht="20.100000000000001" customHeight="1" x14ac:dyDescent="0.2">
      <c r="A115" s="950" t="s">
        <v>12</v>
      </c>
      <c r="B115" s="952" t="s">
        <v>13</v>
      </c>
      <c r="C115" s="962" t="s">
        <v>14</v>
      </c>
      <c r="D115" s="963"/>
      <c r="E115" s="963"/>
      <c r="F115" s="963"/>
      <c r="G115" s="963"/>
      <c r="H115" s="963"/>
      <c r="I115" s="964"/>
      <c r="J115" s="977" t="s">
        <v>15</v>
      </c>
      <c r="K115" s="963"/>
      <c r="L115" s="963"/>
      <c r="M115" s="963"/>
      <c r="N115" s="963"/>
      <c r="O115" s="963"/>
      <c r="P115" s="964"/>
    </row>
    <row r="116" spans="1:20" ht="20.100000000000001" customHeight="1" x14ac:dyDescent="0.2">
      <c r="A116" s="951"/>
      <c r="B116" s="953"/>
      <c r="C116" s="978" t="s">
        <v>16</v>
      </c>
      <c r="D116" s="979"/>
      <c r="E116" s="979"/>
      <c r="F116" s="4"/>
      <c r="G116" s="4"/>
      <c r="H116" s="4"/>
      <c r="I116" s="154" t="s">
        <v>16</v>
      </c>
      <c r="J116" s="32" t="s">
        <v>16</v>
      </c>
      <c r="K116" s="4"/>
      <c r="L116" s="4"/>
      <c r="M116" s="4"/>
      <c r="N116" s="979" t="s">
        <v>16</v>
      </c>
      <c r="O116" s="979"/>
      <c r="P116" s="980"/>
    </row>
    <row r="117" spans="1:20" ht="20.100000000000001" customHeight="1" x14ac:dyDescent="0.2">
      <c r="A117" s="951"/>
      <c r="B117" s="953"/>
      <c r="C117" s="981" t="s">
        <v>8</v>
      </c>
      <c r="D117" s="982"/>
      <c r="E117" s="982"/>
      <c r="F117" s="155" t="s">
        <v>17</v>
      </c>
      <c r="G117" s="155" t="s">
        <v>18</v>
      </c>
      <c r="H117" s="155" t="s">
        <v>19</v>
      </c>
      <c r="I117" s="156" t="s">
        <v>20</v>
      </c>
      <c r="J117" s="33" t="s">
        <v>8</v>
      </c>
      <c r="K117" s="155" t="s">
        <v>17</v>
      </c>
      <c r="L117" s="155" t="s">
        <v>18</v>
      </c>
      <c r="M117" s="155" t="s">
        <v>19</v>
      </c>
      <c r="N117" s="983" t="s">
        <v>20</v>
      </c>
      <c r="O117" s="983"/>
      <c r="P117" s="984"/>
    </row>
    <row r="118" spans="1:20" ht="20.100000000000001" customHeight="1" x14ac:dyDescent="0.2">
      <c r="A118" s="951"/>
      <c r="B118" s="953"/>
      <c r="C118" s="985" t="s">
        <v>21</v>
      </c>
      <c r="D118" s="986"/>
      <c r="E118" s="986"/>
      <c r="F118" s="157"/>
      <c r="G118" s="157"/>
      <c r="H118" s="157"/>
      <c r="I118" s="158" t="s">
        <v>22</v>
      </c>
      <c r="J118" s="34" t="s">
        <v>21</v>
      </c>
      <c r="K118" s="157"/>
      <c r="L118" s="157"/>
      <c r="M118" s="157"/>
      <c r="N118" s="986" t="s">
        <v>23</v>
      </c>
      <c r="O118" s="986"/>
      <c r="P118" s="987"/>
    </row>
    <row r="119" spans="1:20" ht="20.100000000000001" customHeight="1" x14ac:dyDescent="0.2">
      <c r="A119" s="44" t="s">
        <v>24</v>
      </c>
      <c r="B119" s="45" t="s">
        <v>25</v>
      </c>
      <c r="C119" s="965" t="s">
        <v>26</v>
      </c>
      <c r="D119" s="966"/>
      <c r="E119" s="966"/>
      <c r="F119" s="149" t="s">
        <v>27</v>
      </c>
      <c r="G119" s="149" t="s">
        <v>28</v>
      </c>
      <c r="H119" s="149" t="s">
        <v>29</v>
      </c>
      <c r="I119" s="46" t="s">
        <v>30</v>
      </c>
      <c r="J119" s="47" t="s">
        <v>31</v>
      </c>
      <c r="K119" s="149" t="s">
        <v>32</v>
      </c>
      <c r="L119" s="149" t="s">
        <v>33</v>
      </c>
      <c r="M119" s="149" t="s">
        <v>34</v>
      </c>
      <c r="N119" s="967" t="s">
        <v>35</v>
      </c>
      <c r="O119" s="966"/>
      <c r="P119" s="968"/>
    </row>
    <row r="120" spans="1:20" ht="26.25" customHeight="1" x14ac:dyDescent="0.2">
      <c r="A120" s="5"/>
      <c r="B120" s="6" t="s">
        <v>36</v>
      </c>
      <c r="C120" s="1013">
        <f>SUM(C122,C125)</f>
        <v>207</v>
      </c>
      <c r="D120" s="1014"/>
      <c r="E120" s="1014"/>
      <c r="F120" s="150">
        <f>SUM(F122,F125)</f>
        <v>117</v>
      </c>
      <c r="G120" s="150">
        <f>SUM(G122,G125)</f>
        <v>0</v>
      </c>
      <c r="H120" s="150">
        <f>SUM(H122,H125)</f>
        <v>0</v>
      </c>
      <c r="I120" s="7">
        <f>SUM(I122,I125)</f>
        <v>90</v>
      </c>
      <c r="J120" s="7">
        <f>SUM(J122,J125)</f>
        <v>1265</v>
      </c>
      <c r="K120" s="7">
        <f t="shared" ref="K120:L120" si="23">SUM(K122,K125)</f>
        <v>933</v>
      </c>
      <c r="L120" s="7">
        <f t="shared" si="23"/>
        <v>0</v>
      </c>
      <c r="M120" s="7">
        <f>SUM(M122,M125)</f>
        <v>0</v>
      </c>
      <c r="N120" s="971">
        <f>SUM(N122,N125)</f>
        <v>332</v>
      </c>
      <c r="O120" s="972"/>
      <c r="P120" s="973"/>
    </row>
    <row r="121" spans="1:20" ht="20.100000000000001" customHeight="1" x14ac:dyDescent="0.25">
      <c r="A121" s="9">
        <v>1</v>
      </c>
      <c r="B121" s="10" t="s">
        <v>37</v>
      </c>
      <c r="C121" s="1020"/>
      <c r="D121" s="1021"/>
      <c r="E121" s="1021"/>
      <c r="F121" s="176"/>
      <c r="G121" s="176"/>
      <c r="H121" s="176"/>
      <c r="I121" s="70"/>
      <c r="J121" s="175"/>
      <c r="K121" s="176"/>
      <c r="L121" s="176"/>
      <c r="M121" s="176"/>
      <c r="N121" s="1021"/>
      <c r="O121" s="1021"/>
      <c r="P121" s="1022"/>
    </row>
    <row r="122" spans="1:20" ht="20.100000000000001" customHeight="1" x14ac:dyDescent="0.2">
      <c r="A122" s="11"/>
      <c r="B122" s="10" t="s">
        <v>38</v>
      </c>
      <c r="C122" s="1017">
        <f>SUM(C123:E124)</f>
        <v>0</v>
      </c>
      <c r="D122" s="990"/>
      <c r="E122" s="990"/>
      <c r="F122" s="139">
        <f>SUM(F123:F124)</f>
        <v>0</v>
      </c>
      <c r="G122" s="139">
        <f t="shared" ref="G122:H122" si="24">SUM(G123:G124)</f>
        <v>0</v>
      </c>
      <c r="H122" s="139">
        <f t="shared" si="24"/>
        <v>0</v>
      </c>
      <c r="I122" s="140">
        <f>SUM(C122-F122+G122-H122)</f>
        <v>0</v>
      </c>
      <c r="J122" s="139">
        <f>SUM(J123:J124)</f>
        <v>0</v>
      </c>
      <c r="K122" s="139">
        <f t="shared" ref="K122:M122" si="25">SUM(K123:K124)</f>
        <v>0</v>
      </c>
      <c r="L122" s="139">
        <f t="shared" si="25"/>
        <v>0</v>
      </c>
      <c r="M122" s="139">
        <f t="shared" si="25"/>
        <v>0</v>
      </c>
      <c r="N122" s="990">
        <f>SUM(N123:P124)</f>
        <v>0</v>
      </c>
      <c r="O122" s="990"/>
      <c r="P122" s="991"/>
    </row>
    <row r="123" spans="1:20" ht="20.100000000000001" customHeight="1" x14ac:dyDescent="0.25">
      <c r="A123" s="11"/>
      <c r="B123" s="12" t="s">
        <v>39</v>
      </c>
      <c r="C123" s="1018">
        <v>0</v>
      </c>
      <c r="D123" s="1019"/>
      <c r="E123" s="1019"/>
      <c r="F123" s="142">
        <v>0</v>
      </c>
      <c r="G123" s="142">
        <v>0</v>
      </c>
      <c r="H123" s="142">
        <v>0</v>
      </c>
      <c r="I123" s="143">
        <f t="shared" ref="I123:I127" si="26">SUM(C123-F123+G123-H123)</f>
        <v>0</v>
      </c>
      <c r="J123" s="71">
        <v>0</v>
      </c>
      <c r="K123" s="71">
        <v>0</v>
      </c>
      <c r="L123" s="71">
        <v>0</v>
      </c>
      <c r="M123" s="71">
        <v>0</v>
      </c>
      <c r="N123" s="990">
        <f>SUM(J123-K123+L123-M123)</f>
        <v>0</v>
      </c>
      <c r="O123" s="990"/>
      <c r="P123" s="991"/>
    </row>
    <row r="124" spans="1:20" ht="20.100000000000001" customHeight="1" x14ac:dyDescent="0.25">
      <c r="A124" s="11"/>
      <c r="B124" s="12" t="s">
        <v>40</v>
      </c>
      <c r="C124" s="1018">
        <v>0</v>
      </c>
      <c r="D124" s="1019"/>
      <c r="E124" s="1019"/>
      <c r="F124" s="142">
        <v>0</v>
      </c>
      <c r="G124" s="142">
        <v>0</v>
      </c>
      <c r="H124" s="142">
        <v>0</v>
      </c>
      <c r="I124" s="143">
        <f t="shared" si="26"/>
        <v>0</v>
      </c>
      <c r="J124" s="71">
        <v>0</v>
      </c>
      <c r="K124" s="71">
        <v>0</v>
      </c>
      <c r="L124" s="71">
        <v>0</v>
      </c>
      <c r="M124" s="71">
        <v>0</v>
      </c>
      <c r="N124" s="990">
        <f>SUM(J124-K124+L124-M124)</f>
        <v>0</v>
      </c>
      <c r="O124" s="990"/>
      <c r="P124" s="991"/>
    </row>
    <row r="125" spans="1:20" ht="24" customHeight="1" x14ac:dyDescent="0.2">
      <c r="A125" s="11"/>
      <c r="B125" s="10" t="s">
        <v>41</v>
      </c>
      <c r="C125" s="1017">
        <f>SUM(C126:E127)</f>
        <v>207</v>
      </c>
      <c r="D125" s="990"/>
      <c r="E125" s="990"/>
      <c r="F125" s="139">
        <f>SUM(F126:F127)</f>
        <v>117</v>
      </c>
      <c r="G125" s="139">
        <f t="shared" ref="G125:H125" si="27">SUM(G126:G127)</f>
        <v>0</v>
      </c>
      <c r="H125" s="139">
        <f t="shared" si="27"/>
        <v>0</v>
      </c>
      <c r="I125" s="164">
        <f t="shared" si="26"/>
        <v>90</v>
      </c>
      <c r="J125" s="72">
        <f>SUM(J126:J127)</f>
        <v>1265</v>
      </c>
      <c r="K125" s="72">
        <f>SUM(K126:K127)</f>
        <v>933</v>
      </c>
      <c r="L125" s="72">
        <f t="shared" ref="L125:M125" si="28">SUM(L126:L127)</f>
        <v>0</v>
      </c>
      <c r="M125" s="72">
        <f t="shared" si="28"/>
        <v>0</v>
      </c>
      <c r="N125" s="990">
        <f>SUM(N126:P127)</f>
        <v>332</v>
      </c>
      <c r="O125" s="990"/>
      <c r="P125" s="991"/>
    </row>
    <row r="126" spans="1:20" ht="15" x14ac:dyDescent="0.2">
      <c r="A126" s="11"/>
      <c r="B126" s="12" t="s">
        <v>39</v>
      </c>
      <c r="C126" s="1025">
        <v>92</v>
      </c>
      <c r="D126" s="1026"/>
      <c r="E126" s="1026"/>
      <c r="F126" s="142">
        <v>92</v>
      </c>
      <c r="G126" s="171">
        <v>0</v>
      </c>
      <c r="H126" s="142">
        <v>0</v>
      </c>
      <c r="I126" s="143">
        <f t="shared" si="26"/>
        <v>0</v>
      </c>
      <c r="J126" s="73">
        <v>430</v>
      </c>
      <c r="K126" s="142">
        <v>357</v>
      </c>
      <c r="L126" s="142">
        <v>0</v>
      </c>
      <c r="M126" s="142">
        <v>0</v>
      </c>
      <c r="N126" s="990">
        <f>SUM(J126-K126+L126-M126)</f>
        <v>73</v>
      </c>
      <c r="O126" s="990"/>
      <c r="P126" s="991"/>
    </row>
    <row r="127" spans="1:20" ht="12.75" customHeight="1" x14ac:dyDescent="0.2">
      <c r="A127" s="11"/>
      <c r="B127" s="12" t="s">
        <v>40</v>
      </c>
      <c r="C127" s="1025">
        <v>115</v>
      </c>
      <c r="D127" s="1026"/>
      <c r="E127" s="1026"/>
      <c r="F127" s="171">
        <v>25</v>
      </c>
      <c r="G127" s="142">
        <v>0</v>
      </c>
      <c r="H127" s="142">
        <v>0</v>
      </c>
      <c r="I127" s="143">
        <f t="shared" si="26"/>
        <v>90</v>
      </c>
      <c r="J127" s="73">
        <v>835</v>
      </c>
      <c r="K127" s="142">
        <v>576</v>
      </c>
      <c r="L127" s="142">
        <v>0</v>
      </c>
      <c r="M127" s="142">
        <v>0</v>
      </c>
      <c r="N127" s="990">
        <f>SUM(J127-K127+L127-M127)</f>
        <v>259</v>
      </c>
      <c r="O127" s="990"/>
      <c r="P127" s="991"/>
      <c r="T127" s="1" t="s">
        <v>1</v>
      </c>
    </row>
    <row r="128" spans="1:20" ht="12.75" customHeight="1" x14ac:dyDescent="0.25">
      <c r="A128" s="9">
        <v>2</v>
      </c>
      <c r="B128" s="10" t="s">
        <v>42</v>
      </c>
      <c r="C128" s="1020"/>
      <c r="D128" s="1021"/>
      <c r="E128" s="1021"/>
      <c r="F128" s="176"/>
      <c r="G128" s="176"/>
      <c r="H128" s="176"/>
      <c r="I128" s="173"/>
      <c r="J128" s="175"/>
      <c r="K128" s="176"/>
      <c r="L128" s="176"/>
      <c r="M128" s="176"/>
      <c r="N128" s="1023"/>
      <c r="O128" s="1023"/>
      <c r="P128" s="1024"/>
    </row>
    <row r="129" spans="1:16" ht="12.75" customHeight="1" x14ac:dyDescent="0.25">
      <c r="A129" s="11"/>
      <c r="B129" s="12" t="s">
        <v>43</v>
      </c>
      <c r="C129" s="1018">
        <v>0</v>
      </c>
      <c r="D129" s="1019"/>
      <c r="E129" s="1019"/>
      <c r="F129" s="142">
        <v>0</v>
      </c>
      <c r="G129" s="142">
        <v>0</v>
      </c>
      <c r="H129" s="142">
        <v>0</v>
      </c>
      <c r="I129" s="140">
        <f t="shared" ref="I129:I132" si="29">SUM(C129-F129+G129-H129)</f>
        <v>0</v>
      </c>
      <c r="J129" s="175"/>
      <c r="K129" s="176"/>
      <c r="L129" s="176"/>
      <c r="M129" s="176"/>
      <c r="N129" s="1023"/>
      <c r="O129" s="1023"/>
      <c r="P129" s="1024"/>
    </row>
    <row r="130" spans="1:16" ht="12.75" customHeight="1" x14ac:dyDescent="0.25">
      <c r="A130" s="11"/>
      <c r="B130" s="12" t="s">
        <v>44</v>
      </c>
      <c r="C130" s="1025">
        <v>207</v>
      </c>
      <c r="D130" s="1026"/>
      <c r="E130" s="1026"/>
      <c r="F130" s="171">
        <v>117</v>
      </c>
      <c r="G130" s="171">
        <v>0</v>
      </c>
      <c r="H130" s="171">
        <v>0</v>
      </c>
      <c r="I130" s="164">
        <f t="shared" si="29"/>
        <v>90</v>
      </c>
      <c r="J130" s="175"/>
      <c r="K130" s="176"/>
      <c r="L130" s="176"/>
      <c r="M130" s="176"/>
      <c r="N130" s="1023"/>
      <c r="O130" s="1023"/>
      <c r="P130" s="1024"/>
    </row>
    <row r="131" spans="1:16" ht="12.75" customHeight="1" x14ac:dyDescent="0.25">
      <c r="A131" s="9"/>
      <c r="B131" s="12" t="s">
        <v>45</v>
      </c>
      <c r="C131" s="1025">
        <v>0</v>
      </c>
      <c r="D131" s="1026"/>
      <c r="E131" s="1026"/>
      <c r="F131" s="171">
        <v>0</v>
      </c>
      <c r="G131" s="171">
        <v>0</v>
      </c>
      <c r="H131" s="142">
        <v>0</v>
      </c>
      <c r="I131" s="140">
        <f t="shared" si="29"/>
        <v>0</v>
      </c>
      <c r="J131" s="175"/>
      <c r="K131" s="176"/>
      <c r="L131" s="176"/>
      <c r="M131" s="176"/>
      <c r="N131" s="1023"/>
      <c r="O131" s="1023"/>
      <c r="P131" s="1024"/>
    </row>
    <row r="132" spans="1:16" ht="12.75" customHeight="1" x14ac:dyDescent="0.25">
      <c r="A132" s="14"/>
      <c r="B132" s="15" t="s">
        <v>46</v>
      </c>
      <c r="C132" s="1027">
        <v>0</v>
      </c>
      <c r="D132" s="1028"/>
      <c r="E132" s="1028"/>
      <c r="F132" s="172">
        <v>0</v>
      </c>
      <c r="G132" s="172">
        <v>0</v>
      </c>
      <c r="H132" s="147">
        <v>0</v>
      </c>
      <c r="I132" s="140">
        <f t="shared" si="29"/>
        <v>0</v>
      </c>
      <c r="J132" s="74"/>
      <c r="K132" s="75"/>
      <c r="L132" s="75"/>
      <c r="M132" s="75"/>
      <c r="N132" s="1029"/>
      <c r="O132" s="1029"/>
      <c r="P132" s="1030"/>
    </row>
    <row r="133" spans="1:16" ht="12.75" customHeight="1" thickBot="1" x14ac:dyDescent="0.3">
      <c r="A133" s="17">
        <v>3</v>
      </c>
      <c r="B133" s="18" t="s">
        <v>47</v>
      </c>
      <c r="C133" s="1031">
        <v>0</v>
      </c>
      <c r="D133" s="1032"/>
      <c r="E133" s="1032"/>
      <c r="F133" s="26">
        <v>0</v>
      </c>
      <c r="G133" s="26">
        <v>0</v>
      </c>
      <c r="H133" s="174"/>
      <c r="I133" s="38"/>
      <c r="J133" s="76"/>
      <c r="K133" s="77"/>
      <c r="L133" s="77"/>
      <c r="M133" s="77"/>
      <c r="N133" s="1033"/>
      <c r="O133" s="1034"/>
      <c r="P133" s="1035"/>
    </row>
    <row r="134" spans="1:16" x14ac:dyDescent="0.2">
      <c r="B134" s="134"/>
      <c r="C134" s="1006">
        <f>SUM(C129:E132)-C120</f>
        <v>0</v>
      </c>
      <c r="D134" s="1007"/>
      <c r="E134" s="1007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1008"/>
      <c r="O134" s="1008"/>
      <c r="P134" s="1008"/>
    </row>
    <row r="135" spans="1:16" ht="12.75" customHeight="1" x14ac:dyDescent="0.2">
      <c r="A135" s="129" t="s">
        <v>66</v>
      </c>
      <c r="B135" s="134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133"/>
      <c r="O135" s="133"/>
      <c r="P135" s="133"/>
    </row>
    <row r="136" spans="1:16" ht="12.75" customHeight="1" x14ac:dyDescent="0.2">
      <c r="B136" s="134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133"/>
      <c r="O136" s="133"/>
      <c r="P136" s="133"/>
    </row>
    <row r="137" spans="1:16" ht="7.5" customHeight="1" x14ac:dyDescent="0.2">
      <c r="C137" s="134"/>
      <c r="D137" s="134"/>
      <c r="E137" s="134"/>
      <c r="I137" s="3"/>
      <c r="N137" s="134"/>
      <c r="O137" s="134"/>
      <c r="P137" s="134"/>
    </row>
    <row r="138" spans="1:16" ht="18" customHeight="1" x14ac:dyDescent="0.2">
      <c r="C138" s="134"/>
      <c r="D138" s="134"/>
      <c r="E138" s="134"/>
      <c r="N138" s="134"/>
      <c r="O138" s="134"/>
      <c r="P138" s="134"/>
    </row>
    <row r="139" spans="1:16" ht="12.75" customHeight="1" x14ac:dyDescent="0.2">
      <c r="C139" s="134"/>
      <c r="D139" s="134"/>
      <c r="E139" s="134"/>
      <c r="N139" s="134"/>
      <c r="O139" s="134"/>
      <c r="P139" s="134"/>
    </row>
    <row r="140" spans="1:16" ht="12.75" customHeight="1" x14ac:dyDescent="0.2">
      <c r="C140" s="134"/>
      <c r="D140" s="134"/>
      <c r="E140" s="134"/>
      <c r="N140" s="134"/>
      <c r="O140" s="134"/>
      <c r="P140" s="134"/>
    </row>
    <row r="141" spans="1:16" ht="12.75" customHeight="1" x14ac:dyDescent="0.2">
      <c r="A141" s="949" t="s">
        <v>0</v>
      </c>
      <c r="B141" s="949"/>
      <c r="F141" s="1" t="s">
        <v>1</v>
      </c>
      <c r="M141" s="954" t="s">
        <v>2</v>
      </c>
      <c r="N141" s="954"/>
      <c r="O141" s="954"/>
      <c r="P141" s="954"/>
    </row>
    <row r="142" spans="1:16" ht="12.75" customHeight="1" x14ac:dyDescent="0.2">
      <c r="A142" s="949" t="s">
        <v>3</v>
      </c>
      <c r="B142" s="949"/>
      <c r="M142" s="954"/>
      <c r="N142" s="954"/>
      <c r="O142" s="954"/>
      <c r="P142" s="954"/>
    </row>
    <row r="143" spans="1:16" ht="30" customHeight="1" x14ac:dyDescent="0.2">
      <c r="A143" s="949" t="s">
        <v>4</v>
      </c>
      <c r="B143" s="949"/>
    </row>
    <row r="144" spans="1:16" ht="25.5" customHeight="1" x14ac:dyDescent="0.3">
      <c r="F144" s="955" t="s">
        <v>5</v>
      </c>
      <c r="G144" s="955"/>
      <c r="H144" s="955"/>
      <c r="I144" s="955"/>
      <c r="J144" s="955"/>
      <c r="K144" s="955"/>
      <c r="L144" s="955"/>
    </row>
    <row r="145" spans="1:16" ht="20.100000000000001" customHeight="1" x14ac:dyDescent="0.2">
      <c r="F145" s="956" t="s">
        <v>65</v>
      </c>
      <c r="G145" s="956"/>
      <c r="H145" s="956"/>
      <c r="I145" s="956"/>
      <c r="J145" s="956"/>
      <c r="K145" s="956"/>
      <c r="L145" s="956"/>
    </row>
    <row r="146" spans="1:16" ht="20.100000000000001" customHeight="1" x14ac:dyDescent="0.2">
      <c r="A146" s="1" t="s">
        <v>6</v>
      </c>
      <c r="C146" s="27"/>
      <c r="D146" s="148">
        <v>1</v>
      </c>
      <c r="E146" s="148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7</v>
      </c>
      <c r="C147" s="28"/>
      <c r="D147" s="4">
        <v>0</v>
      </c>
      <c r="E147" s="4">
        <v>8</v>
      </c>
      <c r="I147" s="957">
        <v>5</v>
      </c>
      <c r="K147" s="2"/>
      <c r="L147" s="23" t="s">
        <v>48</v>
      </c>
      <c r="M147" s="958" t="str">
        <f>+M112</f>
        <v>: Februari</v>
      </c>
      <c r="N147" s="959"/>
      <c r="O147" s="148">
        <f>+O112</f>
        <v>0</v>
      </c>
      <c r="P147" s="148">
        <f>+P112</f>
        <v>2</v>
      </c>
    </row>
    <row r="148" spans="1:16" s="3" customFormat="1" ht="20.100000000000001" customHeight="1" x14ac:dyDescent="0.2">
      <c r="A148" s="3" t="s">
        <v>57</v>
      </c>
      <c r="C148" s="40">
        <v>0</v>
      </c>
      <c r="D148" s="40">
        <v>2</v>
      </c>
      <c r="E148" s="40">
        <v>2</v>
      </c>
      <c r="I148" s="957"/>
      <c r="J148" s="67"/>
      <c r="K148" s="68"/>
      <c r="L148" s="69" t="s">
        <v>11</v>
      </c>
      <c r="M148" s="960" t="str">
        <f>+M113</f>
        <v>: 2022</v>
      </c>
      <c r="N148" s="961"/>
      <c r="O148" s="40">
        <f>+O113</f>
        <v>2</v>
      </c>
      <c r="P148" s="40">
        <f>+P113</f>
        <v>2</v>
      </c>
    </row>
    <row r="149" spans="1:16" ht="20.100000000000001" customHeight="1" thickBot="1" x14ac:dyDescent="0.25">
      <c r="C149" s="29"/>
      <c r="D149" s="29"/>
      <c r="K149" s="2"/>
      <c r="L149" s="2"/>
      <c r="N149" s="2"/>
      <c r="O149" s="29"/>
      <c r="P149" s="29"/>
    </row>
    <row r="150" spans="1:16" ht="20.100000000000001" customHeight="1" x14ac:dyDescent="0.2">
      <c r="A150" s="950" t="s">
        <v>12</v>
      </c>
      <c r="B150" s="952" t="s">
        <v>13</v>
      </c>
      <c r="C150" s="962" t="s">
        <v>14</v>
      </c>
      <c r="D150" s="963"/>
      <c r="E150" s="963"/>
      <c r="F150" s="963"/>
      <c r="G150" s="963"/>
      <c r="H150" s="963"/>
      <c r="I150" s="964"/>
      <c r="J150" s="977" t="s">
        <v>15</v>
      </c>
      <c r="K150" s="963"/>
      <c r="L150" s="963"/>
      <c r="M150" s="963"/>
      <c r="N150" s="963"/>
      <c r="O150" s="963"/>
      <c r="P150" s="964"/>
    </row>
    <row r="151" spans="1:16" ht="20.100000000000001" customHeight="1" x14ac:dyDescent="0.2">
      <c r="A151" s="951"/>
      <c r="B151" s="953"/>
      <c r="C151" s="978" t="s">
        <v>16</v>
      </c>
      <c r="D151" s="979"/>
      <c r="E151" s="979"/>
      <c r="F151" s="4"/>
      <c r="G151" s="4"/>
      <c r="H151" s="4"/>
      <c r="I151" s="154" t="s">
        <v>16</v>
      </c>
      <c r="J151" s="32" t="s">
        <v>16</v>
      </c>
      <c r="K151" s="4"/>
      <c r="L151" s="4"/>
      <c r="M151" s="4"/>
      <c r="N151" s="979" t="s">
        <v>16</v>
      </c>
      <c r="O151" s="979"/>
      <c r="P151" s="980"/>
    </row>
    <row r="152" spans="1:16" ht="26.25" customHeight="1" x14ac:dyDescent="0.2">
      <c r="A152" s="951"/>
      <c r="B152" s="953"/>
      <c r="C152" s="981" t="s">
        <v>8</v>
      </c>
      <c r="D152" s="982"/>
      <c r="E152" s="982"/>
      <c r="F152" s="155" t="s">
        <v>17</v>
      </c>
      <c r="G152" s="155" t="s">
        <v>18</v>
      </c>
      <c r="H152" s="155" t="s">
        <v>19</v>
      </c>
      <c r="I152" s="156" t="s">
        <v>20</v>
      </c>
      <c r="J152" s="33" t="s">
        <v>8</v>
      </c>
      <c r="K152" s="155" t="s">
        <v>17</v>
      </c>
      <c r="L152" s="155" t="s">
        <v>18</v>
      </c>
      <c r="M152" s="155" t="s">
        <v>19</v>
      </c>
      <c r="N152" s="983" t="s">
        <v>20</v>
      </c>
      <c r="O152" s="983"/>
      <c r="P152" s="984"/>
    </row>
    <row r="153" spans="1:16" ht="20.100000000000001" customHeight="1" x14ac:dyDescent="0.2">
      <c r="A153" s="951"/>
      <c r="B153" s="953"/>
      <c r="C153" s="985" t="s">
        <v>21</v>
      </c>
      <c r="D153" s="986"/>
      <c r="E153" s="986"/>
      <c r="F153" s="157"/>
      <c r="G153" s="157"/>
      <c r="H153" s="157"/>
      <c r="I153" s="158" t="s">
        <v>22</v>
      </c>
      <c r="J153" s="34" t="s">
        <v>21</v>
      </c>
      <c r="K153" s="157"/>
      <c r="L153" s="157"/>
      <c r="M153" s="157"/>
      <c r="N153" s="986" t="s">
        <v>23</v>
      </c>
      <c r="O153" s="986"/>
      <c r="P153" s="987"/>
    </row>
    <row r="154" spans="1:16" ht="20.100000000000001" customHeight="1" x14ac:dyDescent="0.2">
      <c r="A154" s="44" t="s">
        <v>24</v>
      </c>
      <c r="B154" s="45" t="s">
        <v>25</v>
      </c>
      <c r="C154" s="965" t="s">
        <v>26</v>
      </c>
      <c r="D154" s="966"/>
      <c r="E154" s="966"/>
      <c r="F154" s="149" t="s">
        <v>27</v>
      </c>
      <c r="G154" s="149" t="s">
        <v>28</v>
      </c>
      <c r="H154" s="149" t="s">
        <v>29</v>
      </c>
      <c r="I154" s="46" t="s">
        <v>30</v>
      </c>
      <c r="J154" s="47" t="s">
        <v>31</v>
      </c>
      <c r="K154" s="149" t="s">
        <v>32</v>
      </c>
      <c r="L154" s="149" t="s">
        <v>33</v>
      </c>
      <c r="M154" s="149" t="s">
        <v>34</v>
      </c>
      <c r="N154" s="967" t="s">
        <v>35</v>
      </c>
      <c r="O154" s="966"/>
      <c r="P154" s="968"/>
    </row>
    <row r="155" spans="1:16" ht="20.100000000000001" customHeight="1" x14ac:dyDescent="0.2">
      <c r="A155" s="5"/>
      <c r="B155" s="6" t="s">
        <v>36</v>
      </c>
      <c r="C155" s="1013">
        <f>SUM(C157,C160)</f>
        <v>0</v>
      </c>
      <c r="D155" s="1014"/>
      <c r="E155" s="1014"/>
      <c r="F155" s="150">
        <f>SUM(F157,F160)</f>
        <v>0</v>
      </c>
      <c r="G155" s="168">
        <f>SUM(G157,G160)</f>
        <v>0</v>
      </c>
      <c r="H155" s="168">
        <f>SUM(H157,H160)</f>
        <v>0</v>
      </c>
      <c r="I155" s="41">
        <f>SUM(I157,I160)</f>
        <v>0</v>
      </c>
      <c r="J155" s="7">
        <f>SUM(J157,J160)</f>
        <v>435</v>
      </c>
      <c r="K155" s="7">
        <f t="shared" ref="K155:N155" si="31">SUM(K157,K160)</f>
        <v>365</v>
      </c>
      <c r="L155" s="7">
        <f t="shared" si="31"/>
        <v>0</v>
      </c>
      <c r="M155" s="7">
        <f t="shared" si="31"/>
        <v>0</v>
      </c>
      <c r="N155" s="971">
        <f t="shared" si="31"/>
        <v>70</v>
      </c>
      <c r="O155" s="972"/>
      <c r="P155" s="973"/>
    </row>
    <row r="156" spans="1:16" ht="20.100000000000001" customHeight="1" x14ac:dyDescent="0.2">
      <c r="A156" s="9">
        <v>1</v>
      </c>
      <c r="B156" s="10" t="s">
        <v>37</v>
      </c>
      <c r="C156" s="974"/>
      <c r="D156" s="975"/>
      <c r="E156" s="975"/>
      <c r="F156" s="152"/>
      <c r="G156" s="152"/>
      <c r="H156" s="152"/>
      <c r="I156" s="152"/>
      <c r="J156" s="151"/>
      <c r="K156" s="152"/>
      <c r="L156" s="152"/>
      <c r="M156" s="152"/>
      <c r="N156" s="975"/>
      <c r="O156" s="975"/>
      <c r="P156" s="976"/>
    </row>
    <row r="157" spans="1:16" ht="24" customHeight="1" x14ac:dyDescent="0.2">
      <c r="A157" s="11"/>
      <c r="B157" s="10" t="s">
        <v>38</v>
      </c>
      <c r="C157" s="1009">
        <f>SUM(C158:E159)</f>
        <v>0</v>
      </c>
      <c r="D157" s="1010"/>
      <c r="E157" s="1010"/>
      <c r="F157" s="163">
        <f>SUM(F158:F159)</f>
        <v>0</v>
      </c>
      <c r="G157" s="167">
        <f t="shared" ref="G157:H157" si="32">SUM(G158:G159)</f>
        <v>0</v>
      </c>
      <c r="H157" s="167">
        <f t="shared" si="32"/>
        <v>0</v>
      </c>
      <c r="I157" s="164">
        <f>SUM(C157-F157+G157-H157)</f>
        <v>0</v>
      </c>
      <c r="J157" s="163">
        <f>SUM(J158:J159)</f>
        <v>0</v>
      </c>
      <c r="K157" s="163">
        <f t="shared" ref="K157:M157" si="33">SUM(K158:K159)</f>
        <v>0</v>
      </c>
      <c r="L157" s="163">
        <f t="shared" si="33"/>
        <v>0</v>
      </c>
      <c r="M157" s="163">
        <f t="shared" si="33"/>
        <v>0</v>
      </c>
      <c r="N157" s="990">
        <f>SUM(N158:P159)</f>
        <v>0</v>
      </c>
      <c r="O157" s="990"/>
      <c r="P157" s="991"/>
    </row>
    <row r="158" spans="1:16" ht="15" x14ac:dyDescent="0.2">
      <c r="A158" s="11"/>
      <c r="B158" s="12" t="s">
        <v>39</v>
      </c>
      <c r="C158" s="1011">
        <v>0</v>
      </c>
      <c r="D158" s="1012"/>
      <c r="E158" s="1012"/>
      <c r="F158" s="160">
        <v>0</v>
      </c>
      <c r="G158" s="165">
        <v>0</v>
      </c>
      <c r="H158" s="165">
        <v>0</v>
      </c>
      <c r="I158" s="42">
        <f t="shared" ref="I158:I162" si="34">SUM(C158-F158+G158-H158)</f>
        <v>0</v>
      </c>
      <c r="J158" s="79">
        <v>0</v>
      </c>
      <c r="K158" s="79">
        <v>0</v>
      </c>
      <c r="L158" s="79">
        <v>0</v>
      </c>
      <c r="M158" s="79">
        <v>0</v>
      </c>
      <c r="N158" s="990">
        <f>SUM(J158-K158+L158-M158)</f>
        <v>0</v>
      </c>
      <c r="O158" s="990"/>
      <c r="P158" s="991"/>
    </row>
    <row r="159" spans="1:16" ht="15" x14ac:dyDescent="0.2">
      <c r="A159" s="11"/>
      <c r="B159" s="12" t="s">
        <v>40</v>
      </c>
      <c r="C159" s="1011">
        <v>0</v>
      </c>
      <c r="D159" s="1012"/>
      <c r="E159" s="1012"/>
      <c r="F159" s="160">
        <v>0</v>
      </c>
      <c r="G159" s="165">
        <v>0</v>
      </c>
      <c r="H159" s="165">
        <v>0</v>
      </c>
      <c r="I159" s="42">
        <f t="shared" si="34"/>
        <v>0</v>
      </c>
      <c r="J159" s="79">
        <v>0</v>
      </c>
      <c r="K159" s="79">
        <v>0</v>
      </c>
      <c r="L159" s="79">
        <v>0</v>
      </c>
      <c r="M159" s="79">
        <v>0</v>
      </c>
      <c r="N159" s="990">
        <f>SUM(J159-K159+L159-M159)</f>
        <v>0</v>
      </c>
      <c r="O159" s="990"/>
      <c r="P159" s="991"/>
    </row>
    <row r="160" spans="1:16" ht="14.25" x14ac:dyDescent="0.2">
      <c r="A160" s="11"/>
      <c r="B160" s="10" t="s">
        <v>41</v>
      </c>
      <c r="C160" s="1009">
        <f>SUM(C161:E162)</f>
        <v>0</v>
      </c>
      <c r="D160" s="1010"/>
      <c r="E160" s="1010"/>
      <c r="F160" s="163">
        <f>SUM(F161:F162)</f>
        <v>0</v>
      </c>
      <c r="G160" s="167">
        <f t="shared" ref="G160:H160" si="35">SUM(G161:G162)</f>
        <v>0</v>
      </c>
      <c r="H160" s="167">
        <f t="shared" si="35"/>
        <v>0</v>
      </c>
      <c r="I160" s="164">
        <f t="shared" si="34"/>
        <v>0</v>
      </c>
      <c r="J160" s="13">
        <f>SUM(J161:J162)</f>
        <v>435</v>
      </c>
      <c r="K160" s="13">
        <f t="shared" ref="K160:M160" si="36">SUM(K161:K162)</f>
        <v>365</v>
      </c>
      <c r="L160" s="13">
        <f t="shared" si="36"/>
        <v>0</v>
      </c>
      <c r="M160" s="13">
        <f t="shared" si="36"/>
        <v>0</v>
      </c>
      <c r="N160" s="990">
        <f>SUM(N161:P162)</f>
        <v>70</v>
      </c>
      <c r="O160" s="990"/>
      <c r="P160" s="991"/>
    </row>
    <row r="161" spans="1:16" ht="12.75" customHeight="1" x14ac:dyDescent="0.2">
      <c r="A161" s="11"/>
      <c r="B161" s="12" t="s">
        <v>39</v>
      </c>
      <c r="C161" s="1011">
        <v>0</v>
      </c>
      <c r="D161" s="1012"/>
      <c r="E161" s="1012"/>
      <c r="F161" s="160">
        <v>0</v>
      </c>
      <c r="G161" s="165">
        <v>0</v>
      </c>
      <c r="H161" s="165">
        <v>0</v>
      </c>
      <c r="I161" s="42">
        <f t="shared" si="34"/>
        <v>0</v>
      </c>
      <c r="J161" s="36">
        <v>70</v>
      </c>
      <c r="K161" s="160">
        <v>0</v>
      </c>
      <c r="L161" s="160">
        <v>0</v>
      </c>
      <c r="M161" s="160">
        <v>0</v>
      </c>
      <c r="N161" s="990">
        <f>SUM(J161-K161+L161-M161)</f>
        <v>70</v>
      </c>
      <c r="O161" s="990"/>
      <c r="P161" s="991"/>
    </row>
    <row r="162" spans="1:16" ht="12.75" customHeight="1" x14ac:dyDescent="0.2">
      <c r="A162" s="11"/>
      <c r="B162" s="12" t="s">
        <v>40</v>
      </c>
      <c r="C162" s="1011">
        <v>0</v>
      </c>
      <c r="D162" s="1012"/>
      <c r="E162" s="1012"/>
      <c r="F162" s="160">
        <v>0</v>
      </c>
      <c r="G162" s="165">
        <v>0</v>
      </c>
      <c r="H162" s="165">
        <v>0</v>
      </c>
      <c r="I162" s="42">
        <f t="shared" si="34"/>
        <v>0</v>
      </c>
      <c r="J162" s="36">
        <v>365</v>
      </c>
      <c r="K162" s="160">
        <v>365</v>
      </c>
      <c r="L162" s="160">
        <v>0</v>
      </c>
      <c r="M162" s="160">
        <v>0</v>
      </c>
      <c r="N162" s="990">
        <f>SUM(J162-K162+L162-M162)</f>
        <v>0</v>
      </c>
      <c r="O162" s="990"/>
      <c r="P162" s="991"/>
    </row>
    <row r="163" spans="1:16" x14ac:dyDescent="0.2">
      <c r="A163" s="9">
        <v>2</v>
      </c>
      <c r="B163" s="10" t="s">
        <v>42</v>
      </c>
      <c r="C163" s="974"/>
      <c r="D163" s="975"/>
      <c r="E163" s="975"/>
      <c r="F163" s="152"/>
      <c r="G163" s="152"/>
      <c r="H163" s="152"/>
      <c r="I163" s="136"/>
      <c r="J163" s="151"/>
      <c r="K163" s="152"/>
      <c r="L163" s="152"/>
      <c r="M163" s="152"/>
      <c r="N163" s="994"/>
      <c r="O163" s="994"/>
      <c r="P163" s="995"/>
    </row>
    <row r="164" spans="1:16" ht="14.25" x14ac:dyDescent="0.2">
      <c r="A164" s="11"/>
      <c r="B164" s="12" t="s">
        <v>43</v>
      </c>
      <c r="C164" s="1011">
        <v>0</v>
      </c>
      <c r="D164" s="1012"/>
      <c r="E164" s="1012"/>
      <c r="F164" s="160">
        <v>0</v>
      </c>
      <c r="G164" s="160">
        <v>0</v>
      </c>
      <c r="H164" s="160">
        <v>0</v>
      </c>
      <c r="I164" s="140">
        <f t="shared" ref="I164:I167" si="37">SUM(C164-F164+G164-H164)</f>
        <v>0</v>
      </c>
      <c r="J164" s="151"/>
      <c r="K164" s="152"/>
      <c r="L164" s="152"/>
      <c r="M164" s="152"/>
      <c r="N164" s="994"/>
      <c r="O164" s="994"/>
      <c r="P164" s="995"/>
    </row>
    <row r="165" spans="1:16" ht="14.25" x14ac:dyDescent="0.2">
      <c r="A165" s="11"/>
      <c r="B165" s="12" t="s">
        <v>44</v>
      </c>
      <c r="C165" s="1011">
        <v>0</v>
      </c>
      <c r="D165" s="1012"/>
      <c r="E165" s="1012"/>
      <c r="F165" s="160">
        <v>0</v>
      </c>
      <c r="G165" s="160">
        <v>0</v>
      </c>
      <c r="H165" s="160">
        <v>0</v>
      </c>
      <c r="I165" s="140">
        <f t="shared" si="37"/>
        <v>0</v>
      </c>
      <c r="J165" s="151"/>
      <c r="K165" s="152"/>
      <c r="L165" s="152"/>
      <c r="M165" s="152"/>
      <c r="N165" s="994"/>
      <c r="O165" s="994"/>
      <c r="P165" s="995"/>
    </row>
    <row r="166" spans="1:16" ht="14.25" x14ac:dyDescent="0.2">
      <c r="A166" s="9"/>
      <c r="B166" s="12" t="s">
        <v>45</v>
      </c>
      <c r="C166" s="1011">
        <v>0</v>
      </c>
      <c r="D166" s="1012"/>
      <c r="E166" s="1012"/>
      <c r="F166" s="160">
        <v>0</v>
      </c>
      <c r="G166" s="160">
        <v>0</v>
      </c>
      <c r="H166" s="160">
        <v>0</v>
      </c>
      <c r="I166" s="140">
        <f t="shared" si="37"/>
        <v>0</v>
      </c>
      <c r="J166" s="151"/>
      <c r="K166" s="152"/>
      <c r="L166" s="152"/>
      <c r="M166" s="152"/>
      <c r="N166" s="994"/>
      <c r="O166" s="994"/>
      <c r="P166" s="995"/>
    </row>
    <row r="167" spans="1:16" ht="12.75" customHeight="1" x14ac:dyDescent="0.2">
      <c r="A167" s="14"/>
      <c r="B167" s="15" t="s">
        <v>46</v>
      </c>
      <c r="C167" s="1015">
        <v>0</v>
      </c>
      <c r="D167" s="1016"/>
      <c r="E167" s="1016"/>
      <c r="F167" s="161">
        <v>0</v>
      </c>
      <c r="G167" s="161">
        <v>0</v>
      </c>
      <c r="H167" s="161">
        <v>0</v>
      </c>
      <c r="I167" s="140">
        <f t="shared" si="37"/>
        <v>0</v>
      </c>
      <c r="J167" s="37"/>
      <c r="K167" s="16"/>
      <c r="L167" s="16"/>
      <c r="M167" s="16"/>
      <c r="N167" s="998"/>
      <c r="O167" s="998"/>
      <c r="P167" s="999"/>
    </row>
    <row r="168" spans="1:16" ht="12.75" customHeight="1" thickBot="1" x14ac:dyDescent="0.25">
      <c r="A168" s="17">
        <v>3</v>
      </c>
      <c r="B168" s="18" t="s">
        <v>47</v>
      </c>
      <c r="C168" s="1000">
        <v>0</v>
      </c>
      <c r="D168" s="1001"/>
      <c r="E168" s="1001"/>
      <c r="F168" s="25">
        <v>0</v>
      </c>
      <c r="G168" s="25">
        <v>0</v>
      </c>
      <c r="H168" s="162"/>
      <c r="I168" s="38"/>
      <c r="J168" s="39"/>
      <c r="K168" s="137"/>
      <c r="L168" s="137"/>
      <c r="M168" s="137"/>
      <c r="N168" s="1002"/>
      <c r="O168" s="1002"/>
      <c r="P168" s="1003"/>
    </row>
    <row r="169" spans="1:16" ht="7.5" customHeight="1" x14ac:dyDescent="0.2">
      <c r="B169" s="134"/>
      <c r="C169" s="1006">
        <f>SUM(C164:E167)-C155</f>
        <v>0</v>
      </c>
      <c r="D169" s="1007"/>
      <c r="E169" s="1007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1008"/>
      <c r="O169" s="1008"/>
      <c r="P169" s="1008"/>
    </row>
    <row r="170" spans="1:16" ht="18" customHeight="1" x14ac:dyDescent="0.2">
      <c r="A170" s="129" t="s">
        <v>66</v>
      </c>
      <c r="B170" s="134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133"/>
      <c r="O170" s="133"/>
      <c r="P170" s="133"/>
    </row>
    <row r="171" spans="1:16" ht="12.75" customHeight="1" x14ac:dyDescent="0.2">
      <c r="B171" s="134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133"/>
      <c r="O171" s="133"/>
      <c r="P171" s="133"/>
    </row>
    <row r="172" spans="1:16" ht="12.75" customHeight="1" x14ac:dyDescent="0.2">
      <c r="B172" s="134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133"/>
      <c r="O172" s="133"/>
      <c r="P172" s="133"/>
    </row>
    <row r="173" spans="1:16" ht="12.75" customHeight="1" x14ac:dyDescent="0.2">
      <c r="C173" s="949"/>
      <c r="D173" s="949"/>
      <c r="E173" s="949"/>
      <c r="N173" s="949"/>
      <c r="O173" s="949"/>
      <c r="P173" s="949"/>
    </row>
    <row r="174" spans="1:16" x14ac:dyDescent="0.2">
      <c r="C174" s="134"/>
      <c r="D174" s="134"/>
      <c r="E174" s="134"/>
      <c r="N174" s="134"/>
      <c r="O174" s="134"/>
      <c r="P174" s="134"/>
    </row>
    <row r="175" spans="1:16" ht="30" customHeight="1" x14ac:dyDescent="0.2">
      <c r="C175" s="134"/>
      <c r="D175" s="134"/>
      <c r="E175" s="134"/>
      <c r="N175" s="134"/>
      <c r="O175" s="134"/>
      <c r="P175" s="134"/>
    </row>
    <row r="176" spans="1:16" ht="25.5" customHeight="1" x14ac:dyDescent="0.2">
      <c r="A176" s="949" t="s">
        <v>0</v>
      </c>
      <c r="B176" s="949"/>
      <c r="F176" s="1" t="s">
        <v>1</v>
      </c>
      <c r="M176" s="954" t="s">
        <v>2</v>
      </c>
      <c r="N176" s="954"/>
      <c r="O176" s="954"/>
      <c r="P176" s="954"/>
    </row>
    <row r="177" spans="1:16" ht="20.100000000000001" customHeight="1" x14ac:dyDescent="0.2">
      <c r="A177" s="949" t="s">
        <v>3</v>
      </c>
      <c r="B177" s="949"/>
      <c r="M177" s="954"/>
      <c r="N177" s="954"/>
      <c r="O177" s="954"/>
      <c r="P177" s="954"/>
    </row>
    <row r="178" spans="1:16" ht="20.100000000000001" customHeight="1" x14ac:dyDescent="0.2">
      <c r="A178" s="949" t="s">
        <v>4</v>
      </c>
      <c r="B178" s="949"/>
    </row>
    <row r="179" spans="1:16" ht="20.100000000000001" customHeight="1" x14ac:dyDescent="0.3">
      <c r="F179" s="955" t="s">
        <v>5</v>
      </c>
      <c r="G179" s="955"/>
      <c r="H179" s="955"/>
      <c r="I179" s="955"/>
      <c r="J179" s="955"/>
      <c r="K179" s="955"/>
      <c r="L179" s="955"/>
    </row>
    <row r="180" spans="1:16" ht="20.100000000000001" customHeight="1" x14ac:dyDescent="0.2">
      <c r="F180" s="956" t="s">
        <v>65</v>
      </c>
      <c r="G180" s="956"/>
      <c r="H180" s="956"/>
      <c r="I180" s="956"/>
      <c r="J180" s="956"/>
      <c r="K180" s="956"/>
      <c r="L180" s="956"/>
    </row>
    <row r="181" spans="1:16" ht="20.100000000000001" customHeight="1" x14ac:dyDescent="0.2">
      <c r="A181" s="1" t="s">
        <v>6</v>
      </c>
      <c r="C181" s="27"/>
      <c r="D181" s="148">
        <v>1</v>
      </c>
      <c r="E181" s="148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7</v>
      </c>
      <c r="C182" s="28"/>
      <c r="D182" s="4">
        <v>0</v>
      </c>
      <c r="E182" s="4">
        <v>8</v>
      </c>
      <c r="I182" s="957">
        <v>6</v>
      </c>
      <c r="K182" s="2"/>
      <c r="L182" s="23" t="s">
        <v>48</v>
      </c>
      <c r="M182" s="958" t="str">
        <f>+M147</f>
        <v>: Februari</v>
      </c>
      <c r="N182" s="959"/>
      <c r="O182" s="148">
        <f>+O147</f>
        <v>0</v>
      </c>
      <c r="P182" s="148">
        <f>+P147</f>
        <v>2</v>
      </c>
    </row>
    <row r="183" spans="1:16" s="3" customFormat="1" ht="20.100000000000001" customHeight="1" x14ac:dyDescent="0.2">
      <c r="A183" s="19" t="s">
        <v>51</v>
      </c>
      <c r="B183" s="19"/>
      <c r="C183" s="40">
        <v>0</v>
      </c>
      <c r="D183" s="40">
        <v>3</v>
      </c>
      <c r="E183" s="40">
        <v>0</v>
      </c>
      <c r="I183" s="957"/>
      <c r="J183" s="67"/>
      <c r="K183" s="68"/>
      <c r="L183" s="69" t="s">
        <v>11</v>
      </c>
      <c r="M183" s="960" t="str">
        <f>+M148</f>
        <v>: 2022</v>
      </c>
      <c r="N183" s="961"/>
      <c r="O183" s="40">
        <f>+O148</f>
        <v>2</v>
      </c>
      <c r="P183" s="40">
        <f>+P148</f>
        <v>2</v>
      </c>
    </row>
    <row r="184" spans="1:16" ht="26.25" customHeight="1" thickBot="1" x14ac:dyDescent="0.25">
      <c r="A184" s="3"/>
      <c r="B184" s="3"/>
      <c r="C184" s="29"/>
      <c r="D184" s="29"/>
      <c r="K184" s="2"/>
      <c r="L184" s="2"/>
      <c r="N184" s="2"/>
      <c r="O184" s="29"/>
      <c r="P184" s="29"/>
    </row>
    <row r="185" spans="1:16" ht="20.100000000000001" customHeight="1" x14ac:dyDescent="0.2">
      <c r="A185" s="950" t="s">
        <v>12</v>
      </c>
      <c r="B185" s="952" t="s">
        <v>13</v>
      </c>
      <c r="C185" s="962" t="s">
        <v>14</v>
      </c>
      <c r="D185" s="963"/>
      <c r="E185" s="963"/>
      <c r="F185" s="963"/>
      <c r="G185" s="963"/>
      <c r="H185" s="963"/>
      <c r="I185" s="964"/>
      <c r="J185" s="977" t="s">
        <v>15</v>
      </c>
      <c r="K185" s="963"/>
      <c r="L185" s="963"/>
      <c r="M185" s="963"/>
      <c r="N185" s="963"/>
      <c r="O185" s="963"/>
      <c r="P185" s="964"/>
    </row>
    <row r="186" spans="1:16" ht="20.100000000000001" customHeight="1" x14ac:dyDescent="0.2">
      <c r="A186" s="951"/>
      <c r="B186" s="953"/>
      <c r="C186" s="978" t="s">
        <v>16</v>
      </c>
      <c r="D186" s="979"/>
      <c r="E186" s="979"/>
      <c r="F186" s="4"/>
      <c r="G186" s="4"/>
      <c r="H186" s="4"/>
      <c r="I186" s="154" t="s">
        <v>16</v>
      </c>
      <c r="J186" s="32" t="s">
        <v>16</v>
      </c>
      <c r="K186" s="4"/>
      <c r="L186" s="4"/>
      <c r="M186" s="4"/>
      <c r="N186" s="979" t="s">
        <v>16</v>
      </c>
      <c r="O186" s="979"/>
      <c r="P186" s="980"/>
    </row>
    <row r="187" spans="1:16" ht="20.100000000000001" customHeight="1" x14ac:dyDescent="0.2">
      <c r="A187" s="951"/>
      <c r="B187" s="953"/>
      <c r="C187" s="981" t="s">
        <v>8</v>
      </c>
      <c r="D187" s="982"/>
      <c r="E187" s="982"/>
      <c r="F187" s="155" t="s">
        <v>17</v>
      </c>
      <c r="G187" s="155" t="s">
        <v>18</v>
      </c>
      <c r="H187" s="155" t="s">
        <v>19</v>
      </c>
      <c r="I187" s="156" t="s">
        <v>20</v>
      </c>
      <c r="J187" s="33" t="s">
        <v>8</v>
      </c>
      <c r="K187" s="155" t="s">
        <v>17</v>
      </c>
      <c r="L187" s="155" t="s">
        <v>18</v>
      </c>
      <c r="M187" s="155" t="s">
        <v>19</v>
      </c>
      <c r="N187" s="983" t="s">
        <v>20</v>
      </c>
      <c r="O187" s="983"/>
      <c r="P187" s="984"/>
    </row>
    <row r="188" spans="1:16" ht="20.100000000000001" customHeight="1" x14ac:dyDescent="0.2">
      <c r="A188" s="951"/>
      <c r="B188" s="953"/>
      <c r="C188" s="985" t="s">
        <v>21</v>
      </c>
      <c r="D188" s="986"/>
      <c r="E188" s="986"/>
      <c r="F188" s="157"/>
      <c r="G188" s="157"/>
      <c r="H188" s="157"/>
      <c r="I188" s="158" t="s">
        <v>22</v>
      </c>
      <c r="J188" s="34" t="s">
        <v>21</v>
      </c>
      <c r="K188" s="157"/>
      <c r="L188" s="157"/>
      <c r="M188" s="157"/>
      <c r="N188" s="986" t="s">
        <v>23</v>
      </c>
      <c r="O188" s="986"/>
      <c r="P188" s="987"/>
    </row>
    <row r="189" spans="1:16" ht="24" customHeight="1" x14ac:dyDescent="0.2">
      <c r="A189" s="44" t="s">
        <v>24</v>
      </c>
      <c r="B189" s="45" t="s">
        <v>25</v>
      </c>
      <c r="C189" s="965" t="s">
        <v>26</v>
      </c>
      <c r="D189" s="966"/>
      <c r="E189" s="966"/>
      <c r="F189" s="149" t="s">
        <v>27</v>
      </c>
      <c r="G189" s="149" t="s">
        <v>28</v>
      </c>
      <c r="H189" s="149" t="s">
        <v>29</v>
      </c>
      <c r="I189" s="46" t="s">
        <v>30</v>
      </c>
      <c r="J189" s="47" t="s">
        <v>31</v>
      </c>
      <c r="K189" s="149" t="s">
        <v>32</v>
      </c>
      <c r="L189" s="149" t="s">
        <v>33</v>
      </c>
      <c r="M189" s="149" t="s">
        <v>34</v>
      </c>
      <c r="N189" s="967" t="s">
        <v>35</v>
      </c>
      <c r="O189" s="966"/>
      <c r="P189" s="968"/>
    </row>
    <row r="190" spans="1:16" ht="15.75" x14ac:dyDescent="0.2">
      <c r="A190" s="5"/>
      <c r="B190" s="6" t="s">
        <v>36</v>
      </c>
      <c r="C190" s="1013">
        <f>SUM(C192,C195)</f>
        <v>0</v>
      </c>
      <c r="D190" s="1014"/>
      <c r="E190" s="1014"/>
      <c r="F190" s="150">
        <f>SUM(F192,F195)</f>
        <v>0</v>
      </c>
      <c r="G190" s="150">
        <f>SUM(G192,G195)</f>
        <v>0</v>
      </c>
      <c r="H190" s="150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971">
        <f t="shared" si="39"/>
        <v>0</v>
      </c>
      <c r="O190" s="972"/>
      <c r="P190" s="973"/>
    </row>
    <row r="191" spans="1:16" x14ac:dyDescent="0.2">
      <c r="A191" s="9">
        <v>1</v>
      </c>
      <c r="B191" s="10" t="s">
        <v>37</v>
      </c>
      <c r="C191" s="974"/>
      <c r="D191" s="975"/>
      <c r="E191" s="975"/>
      <c r="F191" s="152"/>
      <c r="G191" s="152"/>
      <c r="H191" s="152"/>
      <c r="I191" s="35"/>
      <c r="J191" s="151"/>
      <c r="K191" s="152"/>
      <c r="L191" s="152"/>
      <c r="M191" s="152"/>
      <c r="N191" s="975"/>
      <c r="O191" s="975"/>
      <c r="P191" s="976"/>
    </row>
    <row r="192" spans="1:16" ht="14.25" x14ac:dyDescent="0.2">
      <c r="A192" s="11"/>
      <c r="B192" s="10" t="s">
        <v>38</v>
      </c>
      <c r="C192" s="1009">
        <f>SUM(C193:E194)</f>
        <v>0</v>
      </c>
      <c r="D192" s="1010"/>
      <c r="E192" s="1010"/>
      <c r="F192" s="163">
        <f>SUM(F193:F194)</f>
        <v>0</v>
      </c>
      <c r="G192" s="163">
        <f t="shared" ref="G192:H192" si="40">SUM(G193:G194)</f>
        <v>0</v>
      </c>
      <c r="H192" s="163">
        <f t="shared" si="40"/>
        <v>0</v>
      </c>
      <c r="I192" s="140">
        <f>SUM(C192-F192+G192-H192)</f>
        <v>0</v>
      </c>
      <c r="J192" s="163">
        <f>SUM(J193:J194)</f>
        <v>0</v>
      </c>
      <c r="K192" s="163">
        <f t="shared" ref="K192:M192" si="41">SUM(K193:K194)</f>
        <v>0</v>
      </c>
      <c r="L192" s="163">
        <f t="shared" si="41"/>
        <v>0</v>
      </c>
      <c r="M192" s="163">
        <f t="shared" si="41"/>
        <v>0</v>
      </c>
      <c r="N192" s="990">
        <f>SUM(N193:P194)</f>
        <v>0</v>
      </c>
      <c r="O192" s="990"/>
      <c r="P192" s="991"/>
    </row>
    <row r="193" spans="1:16" ht="12.75" customHeight="1" x14ac:dyDescent="0.2">
      <c r="A193" s="11"/>
      <c r="B193" s="12" t="s">
        <v>39</v>
      </c>
      <c r="C193" s="1011">
        <v>0</v>
      </c>
      <c r="D193" s="1012"/>
      <c r="E193" s="1012"/>
      <c r="F193" s="160">
        <v>0</v>
      </c>
      <c r="G193" s="160">
        <v>0</v>
      </c>
      <c r="H193" s="160">
        <v>0</v>
      </c>
      <c r="I193" s="143">
        <f t="shared" ref="I193:I197" si="42">SUM(C193-F193+G193-H193)</f>
        <v>0</v>
      </c>
      <c r="J193" s="79">
        <v>0</v>
      </c>
      <c r="K193" s="79">
        <v>0</v>
      </c>
      <c r="L193" s="79">
        <v>0</v>
      </c>
      <c r="M193" s="79">
        <v>0</v>
      </c>
      <c r="N193" s="990">
        <f>SUM(J193-K193+L193-M193)</f>
        <v>0</v>
      </c>
      <c r="O193" s="990"/>
      <c r="P193" s="991"/>
    </row>
    <row r="194" spans="1:16" ht="12.75" customHeight="1" x14ac:dyDescent="0.2">
      <c r="A194" s="11"/>
      <c r="B194" s="12" t="s">
        <v>40</v>
      </c>
      <c r="C194" s="1011">
        <v>0</v>
      </c>
      <c r="D194" s="1012"/>
      <c r="E194" s="1012"/>
      <c r="F194" s="160">
        <v>0</v>
      </c>
      <c r="G194" s="160">
        <v>0</v>
      </c>
      <c r="H194" s="160">
        <v>0</v>
      </c>
      <c r="I194" s="143">
        <f t="shared" si="42"/>
        <v>0</v>
      </c>
      <c r="J194" s="79">
        <v>0</v>
      </c>
      <c r="K194" s="79">
        <v>0</v>
      </c>
      <c r="L194" s="79">
        <v>0</v>
      </c>
      <c r="M194" s="79">
        <v>0</v>
      </c>
      <c r="N194" s="990">
        <f>SUM(J194-K194+L194-M194)</f>
        <v>0</v>
      </c>
      <c r="O194" s="990"/>
      <c r="P194" s="991"/>
    </row>
    <row r="195" spans="1:16" ht="14.25" x14ac:dyDescent="0.2">
      <c r="A195" s="11"/>
      <c r="B195" s="10" t="s">
        <v>41</v>
      </c>
      <c r="C195" s="1009">
        <f>SUM(C196:E197)</f>
        <v>0</v>
      </c>
      <c r="D195" s="1010"/>
      <c r="E195" s="1010"/>
      <c r="F195" s="163">
        <f>SUM(F196:F197)</f>
        <v>0</v>
      </c>
      <c r="G195" s="163">
        <f t="shared" ref="G195:H195" si="43">SUM(G196:G197)</f>
        <v>0</v>
      </c>
      <c r="H195" s="163">
        <f t="shared" si="43"/>
        <v>0</v>
      </c>
      <c r="I195" s="140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990">
        <f>SUM(N196:P197)</f>
        <v>0</v>
      </c>
      <c r="O195" s="990"/>
      <c r="P195" s="991"/>
    </row>
    <row r="196" spans="1:16" ht="15" x14ac:dyDescent="0.2">
      <c r="A196" s="11"/>
      <c r="B196" s="12" t="s">
        <v>39</v>
      </c>
      <c r="C196" s="1011">
        <v>0</v>
      </c>
      <c r="D196" s="1012"/>
      <c r="E196" s="1012"/>
      <c r="F196" s="160">
        <v>0</v>
      </c>
      <c r="G196" s="160">
        <v>0</v>
      </c>
      <c r="H196" s="160">
        <v>0</v>
      </c>
      <c r="I196" s="143">
        <f t="shared" si="42"/>
        <v>0</v>
      </c>
      <c r="J196" s="36">
        <v>0</v>
      </c>
      <c r="K196" s="160">
        <v>0</v>
      </c>
      <c r="L196" s="160">
        <v>0</v>
      </c>
      <c r="M196" s="160">
        <v>0</v>
      </c>
      <c r="N196" s="990">
        <f>SUM(J196-K196+L196-M196)</f>
        <v>0</v>
      </c>
      <c r="O196" s="990"/>
      <c r="P196" s="991"/>
    </row>
    <row r="197" spans="1:16" ht="15" x14ac:dyDescent="0.2">
      <c r="A197" s="11"/>
      <c r="B197" s="12" t="s">
        <v>40</v>
      </c>
      <c r="C197" s="1011">
        <v>0</v>
      </c>
      <c r="D197" s="1012"/>
      <c r="E197" s="1012"/>
      <c r="F197" s="160">
        <v>0</v>
      </c>
      <c r="G197" s="160">
        <v>0</v>
      </c>
      <c r="H197" s="160">
        <v>0</v>
      </c>
      <c r="I197" s="143">
        <f t="shared" si="42"/>
        <v>0</v>
      </c>
      <c r="J197" s="36">
        <v>0</v>
      </c>
      <c r="K197" s="160">
        <v>0</v>
      </c>
      <c r="L197" s="160">
        <v>0</v>
      </c>
      <c r="M197" s="160">
        <v>0</v>
      </c>
      <c r="N197" s="990">
        <f>SUM(J197-K197+L197-M197)</f>
        <v>0</v>
      </c>
      <c r="O197" s="990"/>
      <c r="P197" s="991"/>
    </row>
    <row r="198" spans="1:16" x14ac:dyDescent="0.2">
      <c r="A198" s="9">
        <v>2</v>
      </c>
      <c r="B198" s="10" t="s">
        <v>42</v>
      </c>
      <c r="C198" s="974"/>
      <c r="D198" s="975"/>
      <c r="E198" s="975"/>
      <c r="F198" s="152"/>
      <c r="G198" s="152"/>
      <c r="H198" s="152"/>
      <c r="I198" s="136"/>
      <c r="J198" s="151"/>
      <c r="K198" s="152"/>
      <c r="L198" s="152"/>
      <c r="M198" s="152"/>
      <c r="N198" s="994"/>
      <c r="O198" s="994"/>
      <c r="P198" s="995"/>
    </row>
    <row r="199" spans="1:16" ht="12.75" customHeight="1" x14ac:dyDescent="0.2">
      <c r="A199" s="11"/>
      <c r="B199" s="12" t="s">
        <v>43</v>
      </c>
      <c r="C199" s="1011">
        <v>0</v>
      </c>
      <c r="D199" s="1012"/>
      <c r="E199" s="1012"/>
      <c r="F199" s="160">
        <v>0</v>
      </c>
      <c r="G199" s="160">
        <v>0</v>
      </c>
      <c r="H199" s="160">
        <v>0</v>
      </c>
      <c r="I199" s="140">
        <f t="shared" ref="I199:I202" si="45">SUM(C199-F199+G199-H199)</f>
        <v>0</v>
      </c>
      <c r="J199" s="151"/>
      <c r="K199" s="152"/>
      <c r="L199" s="152"/>
      <c r="M199" s="152"/>
      <c r="N199" s="994"/>
      <c r="O199" s="994"/>
      <c r="P199" s="995"/>
    </row>
    <row r="200" spans="1:16" ht="12.75" customHeight="1" x14ac:dyDescent="0.2">
      <c r="A200" s="11"/>
      <c r="B200" s="12" t="s">
        <v>44</v>
      </c>
      <c r="C200" s="1011">
        <v>0</v>
      </c>
      <c r="D200" s="1012"/>
      <c r="E200" s="1012"/>
      <c r="F200" s="160">
        <v>0</v>
      </c>
      <c r="G200" s="160">
        <v>0</v>
      </c>
      <c r="H200" s="160">
        <v>0</v>
      </c>
      <c r="I200" s="140">
        <f t="shared" si="45"/>
        <v>0</v>
      </c>
      <c r="J200" s="151"/>
      <c r="K200" s="152"/>
      <c r="L200" s="152"/>
      <c r="M200" s="152"/>
      <c r="N200" s="994"/>
      <c r="O200" s="994"/>
      <c r="P200" s="995"/>
    </row>
    <row r="201" spans="1:16" ht="7.5" customHeight="1" x14ac:dyDescent="0.2">
      <c r="A201" s="9"/>
      <c r="B201" s="12" t="s">
        <v>45</v>
      </c>
      <c r="C201" s="1011">
        <v>0</v>
      </c>
      <c r="D201" s="1012"/>
      <c r="E201" s="1012"/>
      <c r="F201" s="160">
        <v>0</v>
      </c>
      <c r="G201" s="160">
        <v>0</v>
      </c>
      <c r="H201" s="160">
        <v>0</v>
      </c>
      <c r="I201" s="140">
        <f t="shared" si="45"/>
        <v>0</v>
      </c>
      <c r="J201" s="151"/>
      <c r="K201" s="152"/>
      <c r="L201" s="152"/>
      <c r="M201" s="152"/>
      <c r="N201" s="994"/>
      <c r="O201" s="994"/>
      <c r="P201" s="995"/>
    </row>
    <row r="202" spans="1:16" ht="18" customHeight="1" x14ac:dyDescent="0.2">
      <c r="A202" s="14"/>
      <c r="B202" s="15" t="s">
        <v>46</v>
      </c>
      <c r="C202" s="1015">
        <v>0</v>
      </c>
      <c r="D202" s="1016"/>
      <c r="E202" s="1016"/>
      <c r="F202" s="161">
        <v>0</v>
      </c>
      <c r="G202" s="161">
        <v>0</v>
      </c>
      <c r="H202" s="161">
        <v>0</v>
      </c>
      <c r="I202" s="140">
        <f t="shared" si="45"/>
        <v>0</v>
      </c>
      <c r="J202" s="37"/>
      <c r="K202" s="16"/>
      <c r="L202" s="16"/>
      <c r="M202" s="16"/>
      <c r="N202" s="998"/>
      <c r="O202" s="998"/>
      <c r="P202" s="999"/>
    </row>
    <row r="203" spans="1:16" ht="12.75" customHeight="1" thickBot="1" x14ac:dyDescent="0.25">
      <c r="A203" s="17">
        <v>3</v>
      </c>
      <c r="B203" s="18" t="s">
        <v>47</v>
      </c>
      <c r="C203" s="1000">
        <v>0</v>
      </c>
      <c r="D203" s="1001"/>
      <c r="E203" s="1001"/>
      <c r="F203" s="25">
        <v>0</v>
      </c>
      <c r="G203" s="25">
        <v>0</v>
      </c>
      <c r="H203" s="162"/>
      <c r="I203" s="38"/>
      <c r="J203" s="39"/>
      <c r="K203" s="137"/>
      <c r="L203" s="137"/>
      <c r="M203" s="137"/>
      <c r="N203" s="1002"/>
      <c r="O203" s="1002"/>
      <c r="P203" s="1003"/>
    </row>
    <row r="204" spans="1:16" x14ac:dyDescent="0.2">
      <c r="B204" s="134"/>
      <c r="C204" s="1006">
        <f>SUM(C199:E202)-C190</f>
        <v>0</v>
      </c>
      <c r="D204" s="1007"/>
      <c r="E204" s="1007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1008"/>
      <c r="O204" s="1008"/>
      <c r="P204" s="1008"/>
    </row>
    <row r="205" spans="1:16" x14ac:dyDescent="0.2">
      <c r="A205" s="129" t="s">
        <v>66</v>
      </c>
      <c r="B205" s="134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133"/>
      <c r="O205" s="133"/>
      <c r="P205" s="133"/>
    </row>
    <row r="206" spans="1:16" x14ac:dyDescent="0.2">
      <c r="B206" s="134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133"/>
      <c r="O206" s="133"/>
      <c r="P206" s="133"/>
    </row>
    <row r="207" spans="1:16" ht="30" customHeight="1" x14ac:dyDescent="0.2">
      <c r="B207" s="134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133"/>
      <c r="O207" s="133"/>
      <c r="P207" s="133"/>
    </row>
    <row r="208" spans="1:16" ht="25.5" customHeight="1" x14ac:dyDescent="0.2">
      <c r="C208" s="134"/>
      <c r="D208" s="134"/>
      <c r="E208" s="134"/>
      <c r="N208" s="134"/>
      <c r="O208" s="134"/>
      <c r="P208" s="134"/>
    </row>
    <row r="209" spans="1:16" ht="20.100000000000001" customHeight="1" x14ac:dyDescent="0.2">
      <c r="C209" s="134"/>
      <c r="D209" s="134"/>
      <c r="E209" s="134"/>
      <c r="N209" s="134"/>
      <c r="O209" s="134"/>
      <c r="P209" s="134"/>
    </row>
    <row r="210" spans="1:16" ht="20.100000000000001" customHeight="1" x14ac:dyDescent="0.2">
      <c r="C210" s="949"/>
      <c r="D210" s="949"/>
      <c r="E210" s="949"/>
      <c r="N210" s="949"/>
      <c r="O210" s="949"/>
      <c r="P210" s="949"/>
    </row>
    <row r="211" spans="1:16" ht="20.100000000000001" customHeight="1" x14ac:dyDescent="0.2">
      <c r="A211" s="949" t="s">
        <v>0</v>
      </c>
      <c r="B211" s="949"/>
      <c r="F211" s="1" t="s">
        <v>1</v>
      </c>
      <c r="M211" s="954" t="s">
        <v>2</v>
      </c>
      <c r="N211" s="954"/>
      <c r="O211" s="954"/>
      <c r="P211" s="954"/>
    </row>
    <row r="212" spans="1:16" ht="20.100000000000001" customHeight="1" x14ac:dyDescent="0.2">
      <c r="A212" s="949" t="s">
        <v>3</v>
      </c>
      <c r="B212" s="949"/>
      <c r="M212" s="954"/>
      <c r="N212" s="954"/>
      <c r="O212" s="954"/>
      <c r="P212" s="954"/>
    </row>
    <row r="213" spans="1:16" ht="20.100000000000001" customHeight="1" x14ac:dyDescent="0.2">
      <c r="A213" s="949" t="s">
        <v>4</v>
      </c>
      <c r="B213" s="949"/>
    </row>
    <row r="214" spans="1:16" ht="20.100000000000001" customHeight="1" x14ac:dyDescent="0.3">
      <c r="F214" s="955" t="s">
        <v>5</v>
      </c>
      <c r="G214" s="955"/>
      <c r="H214" s="955"/>
      <c r="I214" s="955"/>
      <c r="J214" s="955"/>
      <c r="K214" s="955"/>
      <c r="L214" s="955"/>
    </row>
    <row r="215" spans="1:16" ht="20.100000000000001" customHeight="1" x14ac:dyDescent="0.2">
      <c r="F215" s="956" t="s">
        <v>65</v>
      </c>
      <c r="G215" s="956"/>
      <c r="H215" s="956"/>
      <c r="I215" s="956"/>
      <c r="J215" s="956"/>
      <c r="K215" s="956"/>
      <c r="L215" s="956"/>
    </row>
    <row r="216" spans="1:16" ht="26.25" customHeight="1" x14ac:dyDescent="0.2">
      <c r="A216" s="1" t="s">
        <v>6</v>
      </c>
      <c r="C216" s="27"/>
      <c r="D216" s="148">
        <v>1</v>
      </c>
      <c r="E216" s="148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7</v>
      </c>
      <c r="C217" s="28"/>
      <c r="D217" s="4">
        <v>0</v>
      </c>
      <c r="E217" s="4">
        <v>8</v>
      </c>
      <c r="I217" s="957">
        <v>7</v>
      </c>
      <c r="K217" s="2"/>
      <c r="L217" s="23" t="s">
        <v>48</v>
      </c>
      <c r="M217" s="958" t="str">
        <f>+M182</f>
        <v>: Februari</v>
      </c>
      <c r="N217" s="959"/>
      <c r="O217" s="148">
        <f>+O182</f>
        <v>0</v>
      </c>
      <c r="P217" s="148">
        <f>+P182</f>
        <v>2</v>
      </c>
    </row>
    <row r="218" spans="1:16" s="3" customFormat="1" ht="20.100000000000001" customHeight="1" x14ac:dyDescent="0.2">
      <c r="A218" s="19" t="s">
        <v>55</v>
      </c>
      <c r="B218" s="20"/>
      <c r="C218" s="40">
        <v>0</v>
      </c>
      <c r="D218" s="40">
        <v>3</v>
      </c>
      <c r="E218" s="40">
        <v>2</v>
      </c>
      <c r="I218" s="957"/>
      <c r="J218" s="67"/>
      <c r="K218" s="68"/>
      <c r="L218" s="69" t="s">
        <v>11</v>
      </c>
      <c r="M218" s="960" t="str">
        <f>+M183</f>
        <v>: 2022</v>
      </c>
      <c r="N218" s="961"/>
      <c r="O218" s="40">
        <f>+O183</f>
        <v>2</v>
      </c>
      <c r="P218" s="40">
        <f>+P183</f>
        <v>2</v>
      </c>
    </row>
    <row r="219" spans="1:16" ht="20.100000000000001" customHeight="1" thickBot="1" x14ac:dyDescent="0.25">
      <c r="C219" s="29"/>
      <c r="D219" s="29"/>
      <c r="K219" s="2"/>
      <c r="L219" s="2"/>
      <c r="N219" s="2"/>
      <c r="O219" s="29"/>
      <c r="P219" s="29"/>
    </row>
    <row r="220" spans="1:16" ht="20.100000000000001" customHeight="1" x14ac:dyDescent="0.2">
      <c r="A220" s="950" t="s">
        <v>12</v>
      </c>
      <c r="B220" s="952" t="s">
        <v>13</v>
      </c>
      <c r="C220" s="962" t="s">
        <v>14</v>
      </c>
      <c r="D220" s="963"/>
      <c r="E220" s="963"/>
      <c r="F220" s="963"/>
      <c r="G220" s="963"/>
      <c r="H220" s="963"/>
      <c r="I220" s="964"/>
      <c r="J220" s="977" t="s">
        <v>15</v>
      </c>
      <c r="K220" s="963"/>
      <c r="L220" s="963"/>
      <c r="M220" s="963"/>
      <c r="N220" s="963"/>
      <c r="O220" s="963"/>
      <c r="P220" s="964"/>
    </row>
    <row r="221" spans="1:16" ht="24" customHeight="1" x14ac:dyDescent="0.2">
      <c r="A221" s="951"/>
      <c r="B221" s="953"/>
      <c r="C221" s="978" t="s">
        <v>16</v>
      </c>
      <c r="D221" s="979"/>
      <c r="E221" s="979"/>
      <c r="F221" s="4"/>
      <c r="G221" s="4"/>
      <c r="H221" s="4"/>
      <c r="I221" s="154" t="s">
        <v>16</v>
      </c>
      <c r="J221" s="32" t="s">
        <v>16</v>
      </c>
      <c r="K221" s="4"/>
      <c r="L221" s="4"/>
      <c r="M221" s="4"/>
      <c r="N221" s="979" t="s">
        <v>16</v>
      </c>
      <c r="O221" s="979"/>
      <c r="P221" s="980"/>
    </row>
    <row r="222" spans="1:16" ht="12.75" customHeight="1" x14ac:dyDescent="0.2">
      <c r="A222" s="951"/>
      <c r="B222" s="953"/>
      <c r="C222" s="981" t="s">
        <v>8</v>
      </c>
      <c r="D222" s="982"/>
      <c r="E222" s="982"/>
      <c r="F222" s="155" t="s">
        <v>17</v>
      </c>
      <c r="G222" s="155" t="s">
        <v>18</v>
      </c>
      <c r="H222" s="155" t="s">
        <v>19</v>
      </c>
      <c r="I222" s="156" t="s">
        <v>20</v>
      </c>
      <c r="J222" s="33" t="s">
        <v>8</v>
      </c>
      <c r="K222" s="155" t="s">
        <v>17</v>
      </c>
      <c r="L222" s="155" t="s">
        <v>18</v>
      </c>
      <c r="M222" s="155" t="s">
        <v>19</v>
      </c>
      <c r="N222" s="983" t="s">
        <v>20</v>
      </c>
      <c r="O222" s="983"/>
      <c r="P222" s="984"/>
    </row>
    <row r="223" spans="1:16" ht="12.75" customHeight="1" x14ac:dyDescent="0.2">
      <c r="A223" s="951"/>
      <c r="B223" s="953"/>
      <c r="C223" s="985" t="s">
        <v>21</v>
      </c>
      <c r="D223" s="986"/>
      <c r="E223" s="986"/>
      <c r="F223" s="157"/>
      <c r="G223" s="157"/>
      <c r="H223" s="157"/>
      <c r="I223" s="158" t="s">
        <v>22</v>
      </c>
      <c r="J223" s="34" t="s">
        <v>21</v>
      </c>
      <c r="K223" s="157"/>
      <c r="L223" s="157"/>
      <c r="M223" s="157"/>
      <c r="N223" s="986" t="s">
        <v>23</v>
      </c>
      <c r="O223" s="986"/>
      <c r="P223" s="987"/>
    </row>
    <row r="224" spans="1:16" x14ac:dyDescent="0.2">
      <c r="A224" s="44" t="s">
        <v>24</v>
      </c>
      <c r="B224" s="45" t="s">
        <v>25</v>
      </c>
      <c r="C224" s="965" t="s">
        <v>26</v>
      </c>
      <c r="D224" s="966"/>
      <c r="E224" s="966"/>
      <c r="F224" s="149" t="s">
        <v>27</v>
      </c>
      <c r="G224" s="149" t="s">
        <v>28</v>
      </c>
      <c r="H224" s="149" t="s">
        <v>29</v>
      </c>
      <c r="I224" s="46" t="s">
        <v>30</v>
      </c>
      <c r="J224" s="47" t="s">
        <v>31</v>
      </c>
      <c r="K224" s="149" t="s">
        <v>32</v>
      </c>
      <c r="L224" s="149" t="s">
        <v>33</v>
      </c>
      <c r="M224" s="149" t="s">
        <v>34</v>
      </c>
      <c r="N224" s="967" t="s">
        <v>35</v>
      </c>
      <c r="O224" s="966"/>
      <c r="P224" s="968"/>
    </row>
    <row r="225" spans="1:16" ht="12.75" customHeight="1" x14ac:dyDescent="0.2">
      <c r="A225" s="5"/>
      <c r="B225" s="6" t="s">
        <v>36</v>
      </c>
      <c r="C225" s="1013">
        <f>SUM(C227,C230)</f>
        <v>0</v>
      </c>
      <c r="D225" s="1014"/>
      <c r="E225" s="1014"/>
      <c r="F225" s="150">
        <f>SUM(F227,F230)</f>
        <v>0</v>
      </c>
      <c r="G225" s="150">
        <f>SUM(G227,G230)</f>
        <v>0</v>
      </c>
      <c r="H225" s="150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971">
        <f t="shared" si="47"/>
        <v>0</v>
      </c>
      <c r="O225" s="972"/>
      <c r="P225" s="973"/>
    </row>
    <row r="226" spans="1:16" ht="12.75" customHeight="1" x14ac:dyDescent="0.2">
      <c r="A226" s="9">
        <v>1</v>
      </c>
      <c r="B226" s="10" t="s">
        <v>37</v>
      </c>
      <c r="C226" s="974"/>
      <c r="D226" s="975"/>
      <c r="E226" s="975"/>
      <c r="F226" s="152"/>
      <c r="G226" s="152"/>
      <c r="H226" s="152"/>
      <c r="I226" s="35"/>
      <c r="J226" s="151"/>
      <c r="K226" s="152"/>
      <c r="L226" s="152"/>
      <c r="M226" s="152"/>
      <c r="N226" s="975"/>
      <c r="O226" s="975"/>
      <c r="P226" s="976"/>
    </row>
    <row r="227" spans="1:16" ht="14.25" x14ac:dyDescent="0.2">
      <c r="A227" s="11"/>
      <c r="B227" s="10" t="s">
        <v>38</v>
      </c>
      <c r="C227" s="1009">
        <f>SUM(C228:E229)</f>
        <v>0</v>
      </c>
      <c r="D227" s="1010"/>
      <c r="E227" s="1010"/>
      <c r="F227" s="163">
        <f>SUM(F228:F229)</f>
        <v>0</v>
      </c>
      <c r="G227" s="163">
        <f t="shared" ref="G227:H227" si="48">SUM(G228:G229)</f>
        <v>0</v>
      </c>
      <c r="H227" s="163">
        <f t="shared" si="48"/>
        <v>0</v>
      </c>
      <c r="I227" s="140">
        <f>SUM(C227-F227+G227-H227)</f>
        <v>0</v>
      </c>
      <c r="J227" s="163">
        <f>SUM(J228:J229)</f>
        <v>0</v>
      </c>
      <c r="K227" s="163">
        <f t="shared" ref="K227:M227" si="49">SUM(K228:K229)</f>
        <v>0</v>
      </c>
      <c r="L227" s="163">
        <f t="shared" si="49"/>
        <v>0</v>
      </c>
      <c r="M227" s="163">
        <f t="shared" si="49"/>
        <v>0</v>
      </c>
      <c r="N227" s="990">
        <f>SUM(N228:P229)</f>
        <v>0</v>
      </c>
      <c r="O227" s="990"/>
      <c r="P227" s="991"/>
    </row>
    <row r="228" spans="1:16" ht="15" x14ac:dyDescent="0.2">
      <c r="A228" s="11"/>
      <c r="B228" s="12" t="s">
        <v>39</v>
      </c>
      <c r="C228" s="1011">
        <v>0</v>
      </c>
      <c r="D228" s="1012"/>
      <c r="E228" s="1012"/>
      <c r="F228" s="160">
        <v>0</v>
      </c>
      <c r="G228" s="160">
        <v>0</v>
      </c>
      <c r="H228" s="160">
        <v>0</v>
      </c>
      <c r="I228" s="143">
        <f t="shared" ref="I228:I232" si="50">SUM(C228-F228+G228-H228)</f>
        <v>0</v>
      </c>
      <c r="J228" s="79">
        <v>0</v>
      </c>
      <c r="K228" s="79">
        <v>0</v>
      </c>
      <c r="L228" s="79">
        <v>0</v>
      </c>
      <c r="M228" s="79">
        <v>0</v>
      </c>
      <c r="N228" s="990">
        <f>SUM(J228-K228+L228-M228)</f>
        <v>0</v>
      </c>
      <c r="O228" s="990"/>
      <c r="P228" s="991"/>
    </row>
    <row r="229" spans="1:16" ht="15" x14ac:dyDescent="0.2">
      <c r="A229" s="11"/>
      <c r="B229" s="12" t="s">
        <v>40</v>
      </c>
      <c r="C229" s="1011">
        <v>0</v>
      </c>
      <c r="D229" s="1012"/>
      <c r="E229" s="1012"/>
      <c r="F229" s="160">
        <v>0</v>
      </c>
      <c r="G229" s="160">
        <v>0</v>
      </c>
      <c r="H229" s="160">
        <v>0</v>
      </c>
      <c r="I229" s="143">
        <f t="shared" si="50"/>
        <v>0</v>
      </c>
      <c r="J229" s="79">
        <v>0</v>
      </c>
      <c r="K229" s="79">
        <v>0</v>
      </c>
      <c r="L229" s="79">
        <v>0</v>
      </c>
      <c r="M229" s="79">
        <v>0</v>
      </c>
      <c r="N229" s="990">
        <f>SUM(J229-K229+L229-M229)</f>
        <v>0</v>
      </c>
      <c r="O229" s="990"/>
      <c r="P229" s="991"/>
    </row>
    <row r="230" spans="1:16" ht="14.25" x14ac:dyDescent="0.2">
      <c r="A230" s="11"/>
      <c r="B230" s="10" t="s">
        <v>41</v>
      </c>
      <c r="C230" s="1009">
        <f>SUM(C231:E232)</f>
        <v>0</v>
      </c>
      <c r="D230" s="1010"/>
      <c r="E230" s="1010"/>
      <c r="F230" s="163">
        <f>SUM(F231:F232)</f>
        <v>0</v>
      </c>
      <c r="G230" s="163">
        <f t="shared" ref="G230:H230" si="51">SUM(G231:G232)</f>
        <v>0</v>
      </c>
      <c r="H230" s="163">
        <f t="shared" si="51"/>
        <v>0</v>
      </c>
      <c r="I230" s="140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990">
        <f>SUM(N231:P232)</f>
        <v>0</v>
      </c>
      <c r="O230" s="990"/>
      <c r="P230" s="991"/>
    </row>
    <row r="231" spans="1:16" ht="12.75" customHeight="1" x14ac:dyDescent="0.2">
      <c r="A231" s="11"/>
      <c r="B231" s="12" t="s">
        <v>39</v>
      </c>
      <c r="C231" s="1011">
        <v>0</v>
      </c>
      <c r="D231" s="1012"/>
      <c r="E231" s="1012"/>
      <c r="F231" s="160">
        <v>0</v>
      </c>
      <c r="G231" s="160">
        <v>0</v>
      </c>
      <c r="H231" s="160">
        <v>0</v>
      </c>
      <c r="I231" s="143">
        <f t="shared" si="50"/>
        <v>0</v>
      </c>
      <c r="J231" s="36">
        <v>0</v>
      </c>
      <c r="K231" s="160">
        <v>0</v>
      </c>
      <c r="L231" s="160">
        <v>0</v>
      </c>
      <c r="M231" s="160">
        <v>0</v>
      </c>
      <c r="N231" s="990">
        <f>SUM(J231-K231+L231-M231)</f>
        <v>0</v>
      </c>
      <c r="O231" s="990"/>
      <c r="P231" s="991"/>
    </row>
    <row r="232" spans="1:16" ht="12.75" customHeight="1" x14ac:dyDescent="0.2">
      <c r="A232" s="11"/>
      <c r="B232" s="12" t="s">
        <v>40</v>
      </c>
      <c r="C232" s="1011">
        <v>0</v>
      </c>
      <c r="D232" s="1012"/>
      <c r="E232" s="1012"/>
      <c r="F232" s="160">
        <v>0</v>
      </c>
      <c r="G232" s="160">
        <v>0</v>
      </c>
      <c r="H232" s="160">
        <v>0</v>
      </c>
      <c r="I232" s="143">
        <f t="shared" si="50"/>
        <v>0</v>
      </c>
      <c r="J232" s="36">
        <v>0</v>
      </c>
      <c r="K232" s="160">
        <v>0</v>
      </c>
      <c r="L232" s="160">
        <v>0</v>
      </c>
      <c r="M232" s="160">
        <v>0</v>
      </c>
      <c r="N232" s="990">
        <f>SUM(J232-K232+L232-M232)</f>
        <v>0</v>
      </c>
      <c r="O232" s="990"/>
      <c r="P232" s="991"/>
    </row>
    <row r="233" spans="1:16" ht="7.5" customHeight="1" x14ac:dyDescent="0.2">
      <c r="A233" s="9">
        <v>2</v>
      </c>
      <c r="B233" s="10" t="s">
        <v>42</v>
      </c>
      <c r="C233" s="974"/>
      <c r="D233" s="975"/>
      <c r="E233" s="975"/>
      <c r="F233" s="152"/>
      <c r="G233" s="152"/>
      <c r="H233" s="152"/>
      <c r="I233" s="136"/>
      <c r="J233" s="151"/>
      <c r="K233" s="152"/>
      <c r="L233" s="152"/>
      <c r="M233" s="152"/>
      <c r="N233" s="994"/>
      <c r="O233" s="994"/>
      <c r="P233" s="995"/>
    </row>
    <row r="234" spans="1:16" ht="18" customHeight="1" x14ac:dyDescent="0.2">
      <c r="A234" s="11"/>
      <c r="B234" s="12" t="s">
        <v>43</v>
      </c>
      <c r="C234" s="1011">
        <v>0</v>
      </c>
      <c r="D234" s="1012"/>
      <c r="E234" s="1012"/>
      <c r="F234" s="160">
        <v>0</v>
      </c>
      <c r="G234" s="160">
        <v>0</v>
      </c>
      <c r="H234" s="160">
        <v>0</v>
      </c>
      <c r="I234" s="140">
        <f t="shared" ref="I234:I237" si="53">SUM(C234-F234+G234-H234)</f>
        <v>0</v>
      </c>
      <c r="J234" s="151"/>
      <c r="K234" s="152"/>
      <c r="L234" s="152"/>
      <c r="M234" s="152"/>
      <c r="N234" s="994"/>
      <c r="O234" s="994"/>
      <c r="P234" s="995"/>
    </row>
    <row r="235" spans="1:16" ht="12.75" customHeight="1" x14ac:dyDescent="0.2">
      <c r="A235" s="11"/>
      <c r="B235" s="12" t="s">
        <v>44</v>
      </c>
      <c r="C235" s="1011">
        <v>0</v>
      </c>
      <c r="D235" s="1012"/>
      <c r="E235" s="1012"/>
      <c r="F235" s="160">
        <v>0</v>
      </c>
      <c r="G235" s="160">
        <v>0</v>
      </c>
      <c r="H235" s="160">
        <v>0</v>
      </c>
      <c r="I235" s="140">
        <f t="shared" si="53"/>
        <v>0</v>
      </c>
      <c r="J235" s="151"/>
      <c r="K235" s="152"/>
      <c r="L235" s="152"/>
      <c r="M235" s="152"/>
      <c r="N235" s="994"/>
      <c r="O235" s="994"/>
      <c r="P235" s="995"/>
    </row>
    <row r="236" spans="1:16" ht="12.75" customHeight="1" x14ac:dyDescent="0.2">
      <c r="A236" s="9"/>
      <c r="B236" s="12" t="s">
        <v>45</v>
      </c>
      <c r="C236" s="1011">
        <v>0</v>
      </c>
      <c r="D236" s="1012"/>
      <c r="E236" s="1012"/>
      <c r="F236" s="160">
        <v>0</v>
      </c>
      <c r="G236" s="160">
        <v>0</v>
      </c>
      <c r="H236" s="160">
        <v>0</v>
      </c>
      <c r="I236" s="140">
        <f t="shared" si="53"/>
        <v>0</v>
      </c>
      <c r="J236" s="151"/>
      <c r="K236" s="152"/>
      <c r="L236" s="152"/>
      <c r="M236" s="152"/>
      <c r="N236" s="994"/>
      <c r="O236" s="994"/>
      <c r="P236" s="995"/>
    </row>
    <row r="237" spans="1:16" ht="12.75" customHeight="1" x14ac:dyDescent="0.2">
      <c r="A237" s="14"/>
      <c r="B237" s="15" t="s">
        <v>46</v>
      </c>
      <c r="C237" s="1015">
        <v>0</v>
      </c>
      <c r="D237" s="1016"/>
      <c r="E237" s="1016"/>
      <c r="F237" s="161">
        <v>0</v>
      </c>
      <c r="G237" s="161">
        <v>0</v>
      </c>
      <c r="H237" s="161">
        <v>0</v>
      </c>
      <c r="I237" s="140">
        <f t="shared" si="53"/>
        <v>0</v>
      </c>
      <c r="J237" s="37"/>
      <c r="K237" s="16"/>
      <c r="L237" s="16"/>
      <c r="M237" s="16"/>
      <c r="N237" s="998"/>
      <c r="O237" s="998"/>
      <c r="P237" s="999"/>
    </row>
    <row r="238" spans="1:16" ht="15" thickBot="1" x14ac:dyDescent="0.25">
      <c r="A238" s="17">
        <v>3</v>
      </c>
      <c r="B238" s="18" t="s">
        <v>47</v>
      </c>
      <c r="C238" s="1000">
        <v>0</v>
      </c>
      <c r="D238" s="1001"/>
      <c r="E238" s="1001"/>
      <c r="F238" s="25">
        <v>0</v>
      </c>
      <c r="G238" s="25">
        <v>0</v>
      </c>
      <c r="H238" s="162"/>
      <c r="I238" s="38"/>
      <c r="J238" s="39"/>
      <c r="K238" s="137"/>
      <c r="L238" s="137"/>
      <c r="M238" s="137"/>
      <c r="N238" s="1002"/>
      <c r="O238" s="1002"/>
      <c r="P238" s="1003"/>
    </row>
    <row r="239" spans="1:16" ht="30" customHeight="1" x14ac:dyDescent="0.2">
      <c r="B239" s="134"/>
      <c r="C239" s="1006">
        <f>SUM(C234:E237)-C225</f>
        <v>0</v>
      </c>
      <c r="D239" s="1007"/>
      <c r="E239" s="1007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1008"/>
      <c r="O239" s="1008"/>
      <c r="P239" s="1008"/>
    </row>
    <row r="240" spans="1:16" ht="25.5" customHeight="1" x14ac:dyDescent="0.2">
      <c r="A240" s="129" t="s">
        <v>66</v>
      </c>
      <c r="B240" s="134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133"/>
      <c r="O240" s="133"/>
      <c r="P240" s="133"/>
    </row>
    <row r="241" spans="1:16" ht="20.100000000000001" customHeight="1" x14ac:dyDescent="0.2">
      <c r="B241" s="134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133"/>
      <c r="O241" s="133"/>
      <c r="P241" s="133"/>
    </row>
    <row r="242" spans="1:16" ht="20.100000000000001" customHeight="1" x14ac:dyDescent="0.2">
      <c r="B242" s="134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133"/>
      <c r="O242" s="133"/>
      <c r="P242" s="133"/>
    </row>
    <row r="243" spans="1:16" ht="20.100000000000001" customHeight="1" x14ac:dyDescent="0.2">
      <c r="C243" s="134"/>
      <c r="D243" s="134"/>
      <c r="E243" s="134"/>
      <c r="G243" s="1" t="s">
        <v>1</v>
      </c>
      <c r="N243" s="134"/>
      <c r="O243" s="134"/>
      <c r="P243" s="134"/>
    </row>
    <row r="244" spans="1:16" ht="20.100000000000001" customHeight="1" x14ac:dyDescent="0.2">
      <c r="C244" s="134"/>
      <c r="D244" s="134"/>
      <c r="E244" s="134"/>
      <c r="N244" s="134"/>
      <c r="O244" s="134"/>
      <c r="P244" s="134"/>
    </row>
    <row r="245" spans="1:16" ht="20.100000000000001" customHeight="1" x14ac:dyDescent="0.2">
      <c r="C245" s="134"/>
      <c r="D245" s="134"/>
      <c r="E245" s="134"/>
      <c r="N245" s="134"/>
      <c r="O245" s="134"/>
      <c r="P245" s="134"/>
    </row>
    <row r="246" spans="1:16" ht="20.100000000000001" customHeight="1" x14ac:dyDescent="0.2">
      <c r="C246" s="134"/>
      <c r="D246" s="134"/>
      <c r="E246" s="134"/>
      <c r="N246" s="134"/>
      <c r="O246" s="134"/>
      <c r="P246" s="134"/>
    </row>
    <row r="247" spans="1:16" ht="20.100000000000001" customHeight="1" x14ac:dyDescent="0.2">
      <c r="A247" s="949" t="s">
        <v>0</v>
      </c>
      <c r="B247" s="949"/>
      <c r="F247" s="1" t="s">
        <v>1</v>
      </c>
      <c r="M247" s="954" t="s">
        <v>2</v>
      </c>
      <c r="N247" s="954"/>
      <c r="O247" s="954"/>
      <c r="P247" s="954"/>
    </row>
    <row r="248" spans="1:16" ht="26.25" customHeight="1" x14ac:dyDescent="0.2">
      <c r="A248" s="949" t="s">
        <v>3</v>
      </c>
      <c r="B248" s="949"/>
      <c r="M248" s="954"/>
      <c r="N248" s="954"/>
      <c r="O248" s="954"/>
      <c r="P248" s="954"/>
    </row>
    <row r="249" spans="1:16" ht="20.100000000000001" customHeight="1" x14ac:dyDescent="0.2">
      <c r="A249" s="949" t="s">
        <v>4</v>
      </c>
      <c r="B249" s="949"/>
    </row>
    <row r="250" spans="1:16" ht="20.100000000000001" customHeight="1" x14ac:dyDescent="0.3">
      <c r="F250" s="955" t="s">
        <v>5</v>
      </c>
      <c r="G250" s="955"/>
      <c r="H250" s="955"/>
      <c r="I250" s="955"/>
      <c r="J250" s="955"/>
      <c r="K250" s="955"/>
      <c r="L250" s="955"/>
    </row>
    <row r="251" spans="1:16" ht="20.100000000000001" customHeight="1" x14ac:dyDescent="0.2">
      <c r="F251" s="956" t="s">
        <v>65</v>
      </c>
      <c r="G251" s="956"/>
      <c r="H251" s="956"/>
      <c r="I251" s="956"/>
      <c r="J251" s="956"/>
      <c r="K251" s="956"/>
      <c r="L251" s="956"/>
    </row>
    <row r="252" spans="1:16" ht="20.100000000000001" customHeight="1" x14ac:dyDescent="0.2">
      <c r="A252" s="1" t="s">
        <v>6</v>
      </c>
      <c r="C252" s="27"/>
      <c r="D252" s="148">
        <v>1</v>
      </c>
      <c r="E252" s="148">
        <v>5</v>
      </c>
      <c r="K252" s="2"/>
      <c r="L252" s="2"/>
      <c r="M252" s="2"/>
      <c r="N252" s="2"/>
      <c r="O252" s="2"/>
      <c r="P252" s="2"/>
    </row>
    <row r="253" spans="1:16" ht="14.25" customHeight="1" x14ac:dyDescent="0.2">
      <c r="A253" s="1" t="s">
        <v>7</v>
      </c>
      <c r="C253" s="28"/>
      <c r="D253" s="4">
        <v>0</v>
      </c>
      <c r="E253" s="4">
        <v>8</v>
      </c>
      <c r="I253" s="957">
        <v>8</v>
      </c>
      <c r="K253" s="2"/>
      <c r="L253" s="23" t="s">
        <v>48</v>
      </c>
      <c r="M253" s="958" t="str">
        <f>+M217</f>
        <v>: Februari</v>
      </c>
      <c r="N253" s="959"/>
      <c r="O253" s="148">
        <f>+O217</f>
        <v>0</v>
      </c>
      <c r="P253" s="148">
        <f>+P217</f>
        <v>2</v>
      </c>
    </row>
    <row r="254" spans="1:16" ht="12.75" customHeight="1" x14ac:dyDescent="0.2">
      <c r="A254" s="19" t="s">
        <v>56</v>
      </c>
      <c r="B254" s="19"/>
      <c r="C254" s="148">
        <v>0</v>
      </c>
      <c r="D254" s="148">
        <v>3</v>
      </c>
      <c r="E254" s="148">
        <v>5</v>
      </c>
      <c r="I254" s="957"/>
      <c r="J254" s="159"/>
      <c r="K254" s="2"/>
      <c r="L254" s="23" t="s">
        <v>11</v>
      </c>
      <c r="M254" s="958" t="str">
        <f>+M218</f>
        <v>: 2022</v>
      </c>
      <c r="N254" s="959"/>
      <c r="O254" s="148">
        <f>+O218</f>
        <v>2</v>
      </c>
      <c r="P254" s="148">
        <f>+P218</f>
        <v>2</v>
      </c>
    </row>
    <row r="255" spans="1:16" ht="13.5" thickBot="1" x14ac:dyDescent="0.25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 x14ac:dyDescent="0.2">
      <c r="A256" s="950" t="s">
        <v>12</v>
      </c>
      <c r="B256" s="952" t="s">
        <v>13</v>
      </c>
      <c r="C256" s="962" t="s">
        <v>14</v>
      </c>
      <c r="D256" s="963"/>
      <c r="E256" s="963"/>
      <c r="F256" s="963"/>
      <c r="G256" s="963"/>
      <c r="H256" s="963"/>
      <c r="I256" s="964"/>
      <c r="J256" s="977" t="s">
        <v>15</v>
      </c>
      <c r="K256" s="963"/>
      <c r="L256" s="963"/>
      <c r="M256" s="963"/>
      <c r="N256" s="963"/>
      <c r="O256" s="963"/>
      <c r="P256" s="964"/>
    </row>
    <row r="257" spans="1:16" ht="12.75" customHeight="1" x14ac:dyDescent="0.2">
      <c r="A257" s="951"/>
      <c r="B257" s="953"/>
      <c r="C257" s="978" t="s">
        <v>16</v>
      </c>
      <c r="D257" s="979"/>
      <c r="E257" s="979"/>
      <c r="F257" s="4"/>
      <c r="G257" s="4"/>
      <c r="H257" s="4"/>
      <c r="I257" s="154" t="s">
        <v>16</v>
      </c>
      <c r="J257" s="32" t="s">
        <v>16</v>
      </c>
      <c r="K257" s="4"/>
      <c r="L257" s="4"/>
      <c r="M257" s="4"/>
      <c r="N257" s="979" t="s">
        <v>16</v>
      </c>
      <c r="O257" s="979"/>
      <c r="P257" s="980"/>
    </row>
    <row r="258" spans="1:16" ht="12.75" customHeight="1" x14ac:dyDescent="0.2">
      <c r="A258" s="951"/>
      <c r="B258" s="953"/>
      <c r="C258" s="981" t="s">
        <v>8</v>
      </c>
      <c r="D258" s="982"/>
      <c r="E258" s="982"/>
      <c r="F258" s="155" t="s">
        <v>17</v>
      </c>
      <c r="G258" s="155" t="s">
        <v>18</v>
      </c>
      <c r="H258" s="155" t="s">
        <v>19</v>
      </c>
      <c r="I258" s="156" t="s">
        <v>20</v>
      </c>
      <c r="J258" s="33" t="s">
        <v>8</v>
      </c>
      <c r="K258" s="155" t="s">
        <v>17</v>
      </c>
      <c r="L258" s="155" t="s">
        <v>18</v>
      </c>
      <c r="M258" s="155" t="s">
        <v>19</v>
      </c>
      <c r="N258" s="983" t="s">
        <v>20</v>
      </c>
      <c r="O258" s="983"/>
      <c r="P258" s="984"/>
    </row>
    <row r="259" spans="1:16" ht="12.75" customHeight="1" x14ac:dyDescent="0.2">
      <c r="A259" s="951"/>
      <c r="B259" s="953"/>
      <c r="C259" s="985" t="s">
        <v>21</v>
      </c>
      <c r="D259" s="986"/>
      <c r="E259" s="986"/>
      <c r="F259" s="157"/>
      <c r="G259" s="157"/>
      <c r="H259" s="157"/>
      <c r="I259" s="158" t="s">
        <v>22</v>
      </c>
      <c r="J259" s="34" t="s">
        <v>21</v>
      </c>
      <c r="K259" s="157"/>
      <c r="L259" s="157"/>
      <c r="M259" s="157"/>
      <c r="N259" s="986" t="s">
        <v>23</v>
      </c>
      <c r="O259" s="986"/>
      <c r="P259" s="987"/>
    </row>
    <row r="260" spans="1:16" x14ac:dyDescent="0.2">
      <c r="A260" s="44" t="s">
        <v>24</v>
      </c>
      <c r="B260" s="45" t="s">
        <v>25</v>
      </c>
      <c r="C260" s="965" t="s">
        <v>26</v>
      </c>
      <c r="D260" s="966"/>
      <c r="E260" s="966"/>
      <c r="F260" s="149" t="s">
        <v>27</v>
      </c>
      <c r="G260" s="149" t="s">
        <v>28</v>
      </c>
      <c r="H260" s="149" t="s">
        <v>29</v>
      </c>
      <c r="I260" s="46" t="s">
        <v>30</v>
      </c>
      <c r="J260" s="47" t="s">
        <v>31</v>
      </c>
      <c r="K260" s="149" t="s">
        <v>32</v>
      </c>
      <c r="L260" s="149" t="s">
        <v>33</v>
      </c>
      <c r="M260" s="149" t="s">
        <v>34</v>
      </c>
      <c r="N260" s="967" t="s">
        <v>35</v>
      </c>
      <c r="O260" s="966"/>
      <c r="P260" s="968"/>
    </row>
    <row r="261" spans="1:16" ht="15.75" x14ac:dyDescent="0.2">
      <c r="A261" s="5"/>
      <c r="B261" s="6" t="s">
        <v>36</v>
      </c>
      <c r="C261" s="1013">
        <f>SUM(C263,C266)</f>
        <v>0</v>
      </c>
      <c r="D261" s="1014"/>
      <c r="E261" s="1014"/>
      <c r="F261" s="150">
        <f>SUM(F263,F266)</f>
        <v>0</v>
      </c>
      <c r="G261" s="150">
        <f>SUM(G263,G266)</f>
        <v>0</v>
      </c>
      <c r="H261" s="150">
        <f>SUM(H263,H266)</f>
        <v>0</v>
      </c>
      <c r="I261" s="7">
        <f>SUM(I263,I266)</f>
        <v>0</v>
      </c>
      <c r="J261" s="7">
        <f>SUM(J263,J266)</f>
        <v>30</v>
      </c>
      <c r="K261" s="7">
        <f t="shared" ref="K261:N261" si="55">SUM(K263,K266)</f>
        <v>30</v>
      </c>
      <c r="L261" s="7">
        <f t="shared" si="55"/>
        <v>0</v>
      </c>
      <c r="M261" s="7">
        <f t="shared" si="55"/>
        <v>0</v>
      </c>
      <c r="N261" s="971">
        <f t="shared" si="55"/>
        <v>0</v>
      </c>
      <c r="O261" s="972"/>
      <c r="P261" s="973"/>
    </row>
    <row r="262" spans="1:16" x14ac:dyDescent="0.2">
      <c r="A262" s="9">
        <v>1</v>
      </c>
      <c r="B262" s="10" t="s">
        <v>37</v>
      </c>
      <c r="C262" s="974"/>
      <c r="D262" s="975"/>
      <c r="E262" s="975"/>
      <c r="F262" s="152"/>
      <c r="G262" s="152"/>
      <c r="H262" s="152"/>
      <c r="I262" s="35"/>
      <c r="J262" s="151"/>
      <c r="K262" s="152"/>
      <c r="L262" s="152"/>
      <c r="M262" s="152"/>
      <c r="N262" s="975"/>
      <c r="O262" s="975"/>
      <c r="P262" s="976"/>
    </row>
    <row r="263" spans="1:16" ht="12.75" customHeight="1" x14ac:dyDescent="0.2">
      <c r="A263" s="11"/>
      <c r="B263" s="10" t="s">
        <v>38</v>
      </c>
      <c r="C263" s="1009">
        <f>SUM(C264:E265)</f>
        <v>0</v>
      </c>
      <c r="D263" s="1010"/>
      <c r="E263" s="1010"/>
      <c r="F263" s="163">
        <f>SUM(F264:F265)</f>
        <v>0</v>
      </c>
      <c r="G263" s="163">
        <f t="shared" ref="G263:H263" si="56">SUM(G264:G265)</f>
        <v>0</v>
      </c>
      <c r="H263" s="163">
        <f t="shared" si="56"/>
        <v>0</v>
      </c>
      <c r="I263" s="140">
        <f>SUM(C263-F263+G263-H263)</f>
        <v>0</v>
      </c>
      <c r="J263" s="163">
        <f>SUM(J264:J265)</f>
        <v>0</v>
      </c>
      <c r="K263" s="163">
        <f t="shared" ref="K263:M263" si="57">SUM(K264:K265)</f>
        <v>0</v>
      </c>
      <c r="L263" s="163">
        <f t="shared" si="57"/>
        <v>0</v>
      </c>
      <c r="M263" s="163">
        <f t="shared" si="57"/>
        <v>0</v>
      </c>
      <c r="N263" s="990">
        <f>SUM(N264:P265)</f>
        <v>0</v>
      </c>
      <c r="O263" s="990"/>
      <c r="P263" s="991"/>
    </row>
    <row r="264" spans="1:16" ht="12.75" customHeight="1" x14ac:dyDescent="0.2">
      <c r="A264" s="11"/>
      <c r="B264" s="12" t="s">
        <v>39</v>
      </c>
      <c r="C264" s="1011">
        <v>0</v>
      </c>
      <c r="D264" s="1012"/>
      <c r="E264" s="1012"/>
      <c r="F264" s="160">
        <v>0</v>
      </c>
      <c r="G264" s="160">
        <v>0</v>
      </c>
      <c r="H264" s="160">
        <v>0</v>
      </c>
      <c r="I264" s="143">
        <f t="shared" ref="I264:I268" si="58">SUM(C264-F264+G264-H264)</f>
        <v>0</v>
      </c>
      <c r="J264" s="79">
        <v>0</v>
      </c>
      <c r="K264" s="79">
        <v>0</v>
      </c>
      <c r="L264" s="79">
        <v>0</v>
      </c>
      <c r="M264" s="79">
        <v>0</v>
      </c>
      <c r="N264" s="990">
        <f>SUM(J264-K264+L264-M264)</f>
        <v>0</v>
      </c>
      <c r="O264" s="990"/>
      <c r="P264" s="991"/>
    </row>
    <row r="265" spans="1:16" ht="13.5" customHeight="1" x14ac:dyDescent="0.2">
      <c r="A265" s="11"/>
      <c r="B265" s="12" t="s">
        <v>40</v>
      </c>
      <c r="C265" s="1011">
        <v>0</v>
      </c>
      <c r="D265" s="1012"/>
      <c r="E265" s="1012"/>
      <c r="F265" s="160">
        <v>0</v>
      </c>
      <c r="G265" s="160">
        <v>0</v>
      </c>
      <c r="H265" s="160">
        <v>0</v>
      </c>
      <c r="I265" s="143">
        <f t="shared" si="58"/>
        <v>0</v>
      </c>
      <c r="J265" s="79">
        <v>0</v>
      </c>
      <c r="K265" s="79">
        <v>0</v>
      </c>
      <c r="L265" s="79">
        <v>0</v>
      </c>
      <c r="M265" s="79">
        <v>0</v>
      </c>
      <c r="N265" s="990">
        <f>SUM(J265-K265+L265-M265)</f>
        <v>0</v>
      </c>
      <c r="O265" s="990"/>
      <c r="P265" s="991"/>
    </row>
    <row r="266" spans="1:16" ht="18" customHeight="1" x14ac:dyDescent="0.2">
      <c r="A266" s="11"/>
      <c r="B266" s="10" t="s">
        <v>41</v>
      </c>
      <c r="C266" s="1009">
        <f>SUM(C267:E268)</f>
        <v>0</v>
      </c>
      <c r="D266" s="1010"/>
      <c r="E266" s="1010"/>
      <c r="F266" s="163">
        <f>SUM(F267:F268)</f>
        <v>0</v>
      </c>
      <c r="G266" s="163">
        <f t="shared" ref="G266:H266" si="59">SUM(G267:G268)</f>
        <v>0</v>
      </c>
      <c r="H266" s="163">
        <f t="shared" si="59"/>
        <v>0</v>
      </c>
      <c r="I266" s="140">
        <f t="shared" si="58"/>
        <v>0</v>
      </c>
      <c r="J266" s="13">
        <f>SUM(J267:J268)</f>
        <v>30</v>
      </c>
      <c r="K266" s="13">
        <f t="shared" ref="K266:M266" si="60">SUM(K267:K268)</f>
        <v>30</v>
      </c>
      <c r="L266" s="13">
        <f t="shared" si="60"/>
        <v>0</v>
      </c>
      <c r="M266" s="13">
        <f t="shared" si="60"/>
        <v>0</v>
      </c>
      <c r="N266" s="990">
        <f>SUM(N267:P268)</f>
        <v>0</v>
      </c>
      <c r="O266" s="990"/>
      <c r="P266" s="991"/>
    </row>
    <row r="267" spans="1:16" ht="12.75" customHeight="1" x14ac:dyDescent="0.2">
      <c r="A267" s="11"/>
      <c r="B267" s="12" t="s">
        <v>39</v>
      </c>
      <c r="C267" s="1011">
        <v>0</v>
      </c>
      <c r="D267" s="1012"/>
      <c r="E267" s="1012"/>
      <c r="F267" s="160">
        <v>0</v>
      </c>
      <c r="G267" s="160">
        <v>0</v>
      </c>
      <c r="H267" s="160">
        <v>0</v>
      </c>
      <c r="I267" s="143">
        <f t="shared" si="58"/>
        <v>0</v>
      </c>
      <c r="J267" s="36">
        <v>30</v>
      </c>
      <c r="K267" s="160">
        <v>30</v>
      </c>
      <c r="L267" s="160">
        <v>0</v>
      </c>
      <c r="M267" s="160">
        <v>0</v>
      </c>
      <c r="N267" s="990">
        <f>SUM(J267-K267+L267-M267)</f>
        <v>0</v>
      </c>
      <c r="O267" s="990"/>
      <c r="P267" s="991"/>
    </row>
    <row r="268" spans="1:16" ht="13.5" customHeight="1" x14ac:dyDescent="0.2">
      <c r="A268" s="11"/>
      <c r="B268" s="12" t="s">
        <v>40</v>
      </c>
      <c r="C268" s="1011">
        <v>0</v>
      </c>
      <c r="D268" s="1012"/>
      <c r="E268" s="1012"/>
      <c r="F268" s="160">
        <v>0</v>
      </c>
      <c r="G268" s="160">
        <v>0</v>
      </c>
      <c r="H268" s="160">
        <v>0</v>
      </c>
      <c r="I268" s="143">
        <f t="shared" si="58"/>
        <v>0</v>
      </c>
      <c r="J268" s="36">
        <v>0</v>
      </c>
      <c r="K268" s="160">
        <v>0</v>
      </c>
      <c r="L268" s="160">
        <v>0</v>
      </c>
      <c r="M268" s="160">
        <v>0</v>
      </c>
      <c r="N268" s="990">
        <f>SUM(J268-K268+L268-M268)</f>
        <v>0</v>
      </c>
      <c r="O268" s="990"/>
      <c r="P268" s="991"/>
    </row>
    <row r="269" spans="1:16" ht="12.75" customHeight="1" x14ac:dyDescent="0.2">
      <c r="A269" s="9">
        <v>2</v>
      </c>
      <c r="B269" s="10" t="s">
        <v>42</v>
      </c>
      <c r="C269" s="974"/>
      <c r="D269" s="975"/>
      <c r="E269" s="975"/>
      <c r="F269" s="152"/>
      <c r="G269" s="152"/>
      <c r="H269" s="152"/>
      <c r="I269" s="136"/>
      <c r="J269" s="151"/>
      <c r="K269" s="152"/>
      <c r="L269" s="152"/>
      <c r="M269" s="152"/>
      <c r="N269" s="994"/>
      <c r="O269" s="994"/>
      <c r="P269" s="995"/>
    </row>
    <row r="270" spans="1:16" ht="14.25" x14ac:dyDescent="0.2">
      <c r="A270" s="11"/>
      <c r="B270" s="12" t="s">
        <v>43</v>
      </c>
      <c r="C270" s="1011">
        <v>0</v>
      </c>
      <c r="D270" s="1012"/>
      <c r="E270" s="1012"/>
      <c r="F270" s="160">
        <v>0</v>
      </c>
      <c r="G270" s="160">
        <v>0</v>
      </c>
      <c r="H270" s="160">
        <v>0</v>
      </c>
      <c r="I270" s="140">
        <f t="shared" ref="I270:I273" si="61">SUM(C270-F270+G270-H270)</f>
        <v>0</v>
      </c>
      <c r="J270" s="151"/>
      <c r="K270" s="152"/>
      <c r="L270" s="152"/>
      <c r="M270" s="152"/>
      <c r="N270" s="994"/>
      <c r="O270" s="994"/>
      <c r="P270" s="995"/>
    </row>
    <row r="271" spans="1:16" ht="30" customHeight="1" x14ac:dyDescent="0.2">
      <c r="A271" s="11"/>
      <c r="B271" s="12" t="s">
        <v>44</v>
      </c>
      <c r="C271" s="1011">
        <v>0</v>
      </c>
      <c r="D271" s="1012"/>
      <c r="E271" s="1012"/>
      <c r="F271" s="160">
        <v>0</v>
      </c>
      <c r="G271" s="160">
        <v>0</v>
      </c>
      <c r="H271" s="160">
        <v>0</v>
      </c>
      <c r="I271" s="140">
        <f t="shared" si="61"/>
        <v>0</v>
      </c>
      <c r="J271" s="151"/>
      <c r="K271" s="152"/>
      <c r="L271" s="152"/>
      <c r="M271" s="152"/>
      <c r="N271" s="994"/>
      <c r="O271" s="994"/>
      <c r="P271" s="995"/>
    </row>
    <row r="272" spans="1:16" ht="25.5" customHeight="1" x14ac:dyDescent="0.2">
      <c r="A272" s="9"/>
      <c r="B272" s="12" t="s">
        <v>45</v>
      </c>
      <c r="C272" s="1011">
        <v>0</v>
      </c>
      <c r="D272" s="1012"/>
      <c r="E272" s="1012"/>
      <c r="F272" s="160">
        <v>0</v>
      </c>
      <c r="G272" s="160">
        <v>0</v>
      </c>
      <c r="H272" s="160">
        <v>0</v>
      </c>
      <c r="I272" s="140">
        <f t="shared" si="61"/>
        <v>0</v>
      </c>
      <c r="J272" s="151"/>
      <c r="K272" s="152"/>
      <c r="L272" s="152"/>
      <c r="M272" s="152"/>
      <c r="N272" s="994"/>
      <c r="O272" s="994"/>
      <c r="P272" s="995"/>
    </row>
    <row r="273" spans="1:16" ht="20.100000000000001" customHeight="1" x14ac:dyDescent="0.2">
      <c r="A273" s="14"/>
      <c r="B273" s="15" t="s">
        <v>46</v>
      </c>
      <c r="C273" s="1015">
        <v>0</v>
      </c>
      <c r="D273" s="1016"/>
      <c r="E273" s="1016"/>
      <c r="F273" s="161">
        <v>0</v>
      </c>
      <c r="G273" s="161">
        <v>0</v>
      </c>
      <c r="H273" s="161">
        <v>0</v>
      </c>
      <c r="I273" s="140">
        <f t="shared" si="61"/>
        <v>0</v>
      </c>
      <c r="J273" s="37"/>
      <c r="K273" s="16"/>
      <c r="L273" s="16"/>
      <c r="M273" s="16"/>
      <c r="N273" s="998"/>
      <c r="O273" s="998"/>
      <c r="P273" s="999"/>
    </row>
    <row r="274" spans="1:16" ht="20.100000000000001" customHeight="1" thickBot="1" x14ac:dyDescent="0.25">
      <c r="A274" s="17">
        <v>3</v>
      </c>
      <c r="B274" s="18" t="s">
        <v>47</v>
      </c>
      <c r="C274" s="1000">
        <v>0</v>
      </c>
      <c r="D274" s="1001"/>
      <c r="E274" s="1001"/>
      <c r="F274" s="25">
        <v>0</v>
      </c>
      <c r="G274" s="25">
        <v>0</v>
      </c>
      <c r="H274" s="162"/>
      <c r="I274" s="38"/>
      <c r="J274" s="39"/>
      <c r="K274" s="137"/>
      <c r="L274" s="137"/>
      <c r="M274" s="137"/>
      <c r="N274" s="1002"/>
      <c r="O274" s="1002"/>
      <c r="P274" s="1003"/>
    </row>
    <row r="275" spans="1:16" ht="20.100000000000001" customHeight="1" x14ac:dyDescent="0.2">
      <c r="B275" s="134"/>
      <c r="C275" s="1006">
        <f>SUM(C270:E273)-C261</f>
        <v>0</v>
      </c>
      <c r="D275" s="1007"/>
      <c r="E275" s="1007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1008"/>
      <c r="O275" s="1008"/>
      <c r="P275" s="1008"/>
    </row>
    <row r="276" spans="1:16" ht="20.100000000000001" customHeight="1" x14ac:dyDescent="0.2">
      <c r="A276" s="129" t="s">
        <v>66</v>
      </c>
      <c r="C276" s="134"/>
      <c r="D276" s="134"/>
      <c r="E276" s="134"/>
      <c r="N276" s="134"/>
      <c r="O276" s="134"/>
      <c r="P276" s="134"/>
    </row>
    <row r="277" spans="1:16" ht="20.100000000000001" customHeight="1" x14ac:dyDescent="0.2">
      <c r="C277" s="134"/>
      <c r="D277" s="134"/>
      <c r="E277" s="134"/>
      <c r="N277" s="134"/>
      <c r="O277" s="134"/>
      <c r="P277" s="134"/>
    </row>
    <row r="278" spans="1:16" ht="20.100000000000001" customHeight="1" x14ac:dyDescent="0.2">
      <c r="C278" s="134"/>
      <c r="D278" s="134"/>
      <c r="E278" s="134"/>
      <c r="N278" s="134"/>
      <c r="O278" s="134"/>
      <c r="P278" s="134"/>
    </row>
    <row r="279" spans="1:16" ht="20.100000000000001" customHeight="1" x14ac:dyDescent="0.2">
      <c r="C279" s="134"/>
      <c r="D279" s="134"/>
      <c r="E279" s="134"/>
      <c r="N279" s="134"/>
      <c r="O279" s="134"/>
      <c r="P279" s="134"/>
    </row>
    <row r="280" spans="1:16" ht="26.25" customHeight="1" x14ac:dyDescent="0.2">
      <c r="C280" s="134"/>
      <c r="D280" s="134"/>
      <c r="E280" s="134"/>
      <c r="N280" s="134"/>
      <c r="O280" s="134"/>
      <c r="P280" s="134"/>
    </row>
    <row r="281" spans="1:16" ht="20.100000000000001" customHeight="1" x14ac:dyDescent="0.2">
      <c r="C281" s="134"/>
      <c r="D281" s="134"/>
      <c r="E281" s="134"/>
      <c r="N281" s="134"/>
      <c r="O281" s="134"/>
      <c r="P281" s="134"/>
    </row>
    <row r="282" spans="1:16" ht="20.100000000000001" customHeight="1" x14ac:dyDescent="0.2">
      <c r="A282" s="949" t="s">
        <v>0</v>
      </c>
      <c r="B282" s="949"/>
      <c r="F282" s="1" t="s">
        <v>1</v>
      </c>
      <c r="M282" s="954" t="s">
        <v>2</v>
      </c>
      <c r="N282" s="954"/>
      <c r="O282" s="954"/>
      <c r="P282" s="954"/>
    </row>
    <row r="283" spans="1:16" ht="20.100000000000001" customHeight="1" x14ac:dyDescent="0.2">
      <c r="A283" s="949" t="s">
        <v>3</v>
      </c>
      <c r="B283" s="949"/>
      <c r="M283" s="954"/>
      <c r="N283" s="954"/>
      <c r="O283" s="954"/>
      <c r="P283" s="954"/>
    </row>
    <row r="284" spans="1:16" ht="20.100000000000001" customHeight="1" x14ac:dyDescent="0.2">
      <c r="A284" s="949" t="s">
        <v>4</v>
      </c>
      <c r="B284" s="949"/>
    </row>
    <row r="285" spans="1:16" ht="24" customHeight="1" x14ac:dyDescent="0.3">
      <c r="F285" s="955" t="s">
        <v>5</v>
      </c>
      <c r="G285" s="955"/>
      <c r="H285" s="955"/>
      <c r="I285" s="955"/>
      <c r="J285" s="955"/>
      <c r="K285" s="955"/>
      <c r="L285" s="955"/>
    </row>
    <row r="286" spans="1:16" x14ac:dyDescent="0.2">
      <c r="F286" s="956" t="s">
        <v>65</v>
      </c>
      <c r="G286" s="956"/>
      <c r="H286" s="956"/>
      <c r="I286" s="956"/>
      <c r="J286" s="956"/>
      <c r="K286" s="956"/>
      <c r="L286" s="956"/>
    </row>
    <row r="287" spans="1:16" ht="12.75" customHeight="1" x14ac:dyDescent="0.2">
      <c r="A287" s="1" t="s">
        <v>6</v>
      </c>
      <c r="C287" s="27"/>
      <c r="D287" s="148">
        <v>1</v>
      </c>
      <c r="E287" s="148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7</v>
      </c>
      <c r="C288" s="28"/>
      <c r="D288" s="4">
        <v>0</v>
      </c>
      <c r="E288" s="4">
        <v>8</v>
      </c>
      <c r="I288" s="957">
        <v>9</v>
      </c>
      <c r="K288" s="2"/>
      <c r="L288" s="23" t="s">
        <v>48</v>
      </c>
      <c r="M288" s="958" t="str">
        <f>+M253</f>
        <v>: Februari</v>
      </c>
      <c r="N288" s="959"/>
      <c r="O288" s="148">
        <f>+O253</f>
        <v>0</v>
      </c>
      <c r="P288" s="148">
        <f>+P253</f>
        <v>2</v>
      </c>
    </row>
    <row r="289" spans="1:19" s="3" customFormat="1" ht="12.75" customHeight="1" x14ac:dyDescent="0.2">
      <c r="A289" s="19" t="s">
        <v>50</v>
      </c>
      <c r="B289" s="19"/>
      <c r="C289" s="40">
        <v>0</v>
      </c>
      <c r="D289" s="40">
        <v>4</v>
      </c>
      <c r="E289" s="40">
        <v>0</v>
      </c>
      <c r="I289" s="957"/>
      <c r="J289" s="67"/>
      <c r="K289" s="68"/>
      <c r="L289" s="69" t="s">
        <v>11</v>
      </c>
      <c r="M289" s="960" t="str">
        <f>+M254</f>
        <v>: 2022</v>
      </c>
      <c r="N289" s="961"/>
      <c r="O289" s="40">
        <f>+O254</f>
        <v>2</v>
      </c>
      <c r="P289" s="40">
        <f>+P254</f>
        <v>2</v>
      </c>
    </row>
    <row r="290" spans="1:19" ht="12.75" customHeight="1" thickBot="1" x14ac:dyDescent="0.25">
      <c r="A290" s="3"/>
      <c r="B290" s="3"/>
      <c r="C290" s="29"/>
      <c r="D290" s="29"/>
      <c r="K290" s="2"/>
      <c r="L290" s="2"/>
      <c r="N290" s="2"/>
      <c r="O290" s="29"/>
      <c r="P290" s="29"/>
    </row>
    <row r="291" spans="1:19" ht="12.75" customHeight="1" x14ac:dyDescent="0.2">
      <c r="A291" s="950" t="s">
        <v>12</v>
      </c>
      <c r="B291" s="952" t="s">
        <v>13</v>
      </c>
      <c r="C291" s="962" t="s">
        <v>14</v>
      </c>
      <c r="D291" s="963"/>
      <c r="E291" s="963"/>
      <c r="F291" s="963"/>
      <c r="G291" s="963"/>
      <c r="H291" s="963"/>
      <c r="I291" s="964"/>
      <c r="J291" s="977" t="s">
        <v>15</v>
      </c>
      <c r="K291" s="963"/>
      <c r="L291" s="963"/>
      <c r="M291" s="963"/>
      <c r="N291" s="963"/>
      <c r="O291" s="963"/>
      <c r="P291" s="964"/>
    </row>
    <row r="292" spans="1:19" ht="12.75" customHeight="1" x14ac:dyDescent="0.2">
      <c r="A292" s="951"/>
      <c r="B292" s="953"/>
      <c r="C292" s="978" t="s">
        <v>16</v>
      </c>
      <c r="D292" s="979"/>
      <c r="E292" s="979"/>
      <c r="F292" s="4"/>
      <c r="G292" s="4"/>
      <c r="H292" s="4"/>
      <c r="I292" s="154" t="s">
        <v>16</v>
      </c>
      <c r="J292" s="32" t="s">
        <v>16</v>
      </c>
      <c r="K292" s="4"/>
      <c r="L292" s="4"/>
      <c r="M292" s="4"/>
      <c r="N292" s="979" t="s">
        <v>16</v>
      </c>
      <c r="O292" s="979"/>
      <c r="P292" s="980"/>
    </row>
    <row r="293" spans="1:19" ht="12.75" customHeight="1" x14ac:dyDescent="0.2">
      <c r="A293" s="951"/>
      <c r="B293" s="953"/>
      <c r="C293" s="981" t="s">
        <v>8</v>
      </c>
      <c r="D293" s="982"/>
      <c r="E293" s="982"/>
      <c r="F293" s="155" t="s">
        <v>17</v>
      </c>
      <c r="G293" s="155" t="s">
        <v>18</v>
      </c>
      <c r="H293" s="155" t="s">
        <v>19</v>
      </c>
      <c r="I293" s="156" t="s">
        <v>20</v>
      </c>
      <c r="J293" s="33" t="s">
        <v>8</v>
      </c>
      <c r="K293" s="155" t="s">
        <v>17</v>
      </c>
      <c r="L293" s="155" t="s">
        <v>18</v>
      </c>
      <c r="M293" s="155" t="s">
        <v>19</v>
      </c>
      <c r="N293" s="983" t="s">
        <v>20</v>
      </c>
      <c r="O293" s="983"/>
      <c r="P293" s="984"/>
    </row>
    <row r="294" spans="1:19" ht="12.75" customHeight="1" x14ac:dyDescent="0.2">
      <c r="A294" s="951"/>
      <c r="B294" s="953"/>
      <c r="C294" s="985" t="s">
        <v>21</v>
      </c>
      <c r="D294" s="986"/>
      <c r="E294" s="986"/>
      <c r="F294" s="157"/>
      <c r="G294" s="157"/>
      <c r="H294" s="157"/>
      <c r="I294" s="158" t="s">
        <v>22</v>
      </c>
      <c r="J294" s="34" t="s">
        <v>21</v>
      </c>
      <c r="K294" s="157"/>
      <c r="L294" s="157"/>
      <c r="M294" s="157"/>
      <c r="N294" s="986" t="s">
        <v>23</v>
      </c>
      <c r="O294" s="986"/>
      <c r="P294" s="987"/>
    </row>
    <row r="295" spans="1:19" ht="12.75" customHeight="1" x14ac:dyDescent="0.2">
      <c r="A295" s="44" t="s">
        <v>24</v>
      </c>
      <c r="B295" s="45" t="s">
        <v>25</v>
      </c>
      <c r="C295" s="965" t="s">
        <v>26</v>
      </c>
      <c r="D295" s="966"/>
      <c r="E295" s="966"/>
      <c r="F295" s="149" t="s">
        <v>27</v>
      </c>
      <c r="G295" s="149" t="s">
        <v>28</v>
      </c>
      <c r="H295" s="149" t="s">
        <v>29</v>
      </c>
      <c r="I295" s="46" t="s">
        <v>30</v>
      </c>
      <c r="J295" s="47" t="s">
        <v>31</v>
      </c>
      <c r="K295" s="149" t="s">
        <v>32</v>
      </c>
      <c r="L295" s="149" t="s">
        <v>33</v>
      </c>
      <c r="M295" s="149" t="s">
        <v>34</v>
      </c>
      <c r="N295" s="967" t="s">
        <v>35</v>
      </c>
      <c r="O295" s="966"/>
      <c r="P295" s="968"/>
    </row>
    <row r="296" spans="1:19" ht="12.75" customHeight="1" x14ac:dyDescent="0.2">
      <c r="A296" s="5"/>
      <c r="B296" s="6" t="s">
        <v>36</v>
      </c>
      <c r="C296" s="969">
        <f>SUM(C298,C301)</f>
        <v>726</v>
      </c>
      <c r="D296" s="970"/>
      <c r="E296" s="970"/>
      <c r="F296" s="168">
        <f>SUM(F298,F301)</f>
        <v>315</v>
      </c>
      <c r="G296" s="168">
        <f>SUM(G298,G301)</f>
        <v>0</v>
      </c>
      <c r="H296" s="168">
        <f>SUM(H298,H301)</f>
        <v>0</v>
      </c>
      <c r="I296" s="41">
        <f>SUM(I298,I301)</f>
        <v>411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971">
        <f t="shared" si="63"/>
        <v>0</v>
      </c>
      <c r="O296" s="972"/>
      <c r="P296" s="973"/>
    </row>
    <row r="297" spans="1:19" ht="18" customHeight="1" x14ac:dyDescent="0.2">
      <c r="A297" s="9">
        <v>1</v>
      </c>
      <c r="B297" s="78" t="s">
        <v>37</v>
      </c>
      <c r="C297" s="1036"/>
      <c r="D297" s="1036"/>
      <c r="E297" s="1036"/>
      <c r="F297" s="152"/>
      <c r="G297" s="152"/>
      <c r="H297" s="152"/>
      <c r="I297" s="138"/>
      <c r="J297" s="151"/>
      <c r="K297" s="152"/>
      <c r="L297" s="152"/>
      <c r="M297" s="152"/>
      <c r="N297" s="975"/>
      <c r="O297" s="975"/>
      <c r="P297" s="976"/>
    </row>
    <row r="298" spans="1:19" ht="18" customHeight="1" x14ac:dyDescent="0.2">
      <c r="A298" s="11"/>
      <c r="B298" s="10" t="s">
        <v>38</v>
      </c>
      <c r="C298" s="1037">
        <f>SUM(C299:E300)</f>
        <v>0</v>
      </c>
      <c r="D298" s="1038"/>
      <c r="E298" s="1038"/>
      <c r="F298" s="170">
        <f>SUM(F299:F300)</f>
        <v>0</v>
      </c>
      <c r="G298" s="170">
        <f t="shared" ref="G298:H298" si="64">SUM(G299:G300)</f>
        <v>0</v>
      </c>
      <c r="H298" s="167">
        <f t="shared" si="64"/>
        <v>0</v>
      </c>
      <c r="I298" s="164">
        <f>SUM(C298-F298+G298-H298)</f>
        <v>0</v>
      </c>
      <c r="J298" s="163">
        <f>SUM(J299:J300)</f>
        <v>0</v>
      </c>
      <c r="K298" s="163">
        <f t="shared" ref="K298:M298" si="65">SUM(K299:K300)</f>
        <v>0</v>
      </c>
      <c r="L298" s="163">
        <f t="shared" si="65"/>
        <v>0</v>
      </c>
      <c r="M298" s="163">
        <f t="shared" si="65"/>
        <v>0</v>
      </c>
      <c r="N298" s="990">
        <f>SUM(N299:P300)</f>
        <v>0</v>
      </c>
      <c r="O298" s="990"/>
      <c r="P298" s="991"/>
    </row>
    <row r="299" spans="1:19" ht="12.75" customHeight="1" x14ac:dyDescent="0.2">
      <c r="A299" s="11"/>
      <c r="B299" s="12" t="s">
        <v>39</v>
      </c>
      <c r="C299" s="992">
        <v>0</v>
      </c>
      <c r="D299" s="993"/>
      <c r="E299" s="993"/>
      <c r="F299" s="165">
        <v>0</v>
      </c>
      <c r="G299" s="165">
        <v>0</v>
      </c>
      <c r="H299" s="165">
        <v>0</v>
      </c>
      <c r="I299" s="42">
        <f t="shared" ref="I299:I303" si="66">SUM(C299-F299+G299-H299)</f>
        <v>0</v>
      </c>
      <c r="J299" s="79">
        <v>0</v>
      </c>
      <c r="K299" s="79">
        <v>0</v>
      </c>
      <c r="L299" s="79">
        <v>0</v>
      </c>
      <c r="M299" s="79">
        <v>0</v>
      </c>
      <c r="N299" s="990">
        <f>SUM(J299-K299+L299-M299)</f>
        <v>0</v>
      </c>
      <c r="O299" s="990"/>
      <c r="P299" s="991"/>
    </row>
    <row r="300" spans="1:19" ht="12.75" customHeight="1" x14ac:dyDescent="0.2">
      <c r="A300" s="11"/>
      <c r="B300" s="12" t="s">
        <v>40</v>
      </c>
      <c r="C300" s="992">
        <v>0</v>
      </c>
      <c r="D300" s="993"/>
      <c r="E300" s="993"/>
      <c r="F300" s="165">
        <v>0</v>
      </c>
      <c r="G300" s="165">
        <v>0</v>
      </c>
      <c r="H300" s="165">
        <v>0</v>
      </c>
      <c r="I300" s="42">
        <f t="shared" si="66"/>
        <v>0</v>
      </c>
      <c r="J300" s="79">
        <v>0</v>
      </c>
      <c r="K300" s="79">
        <v>0</v>
      </c>
      <c r="L300" s="79">
        <v>0</v>
      </c>
      <c r="M300" s="79">
        <v>0</v>
      </c>
      <c r="N300" s="990">
        <f>SUM(J300-K300+L300-M300)</f>
        <v>0</v>
      </c>
      <c r="O300" s="990"/>
      <c r="P300" s="991"/>
    </row>
    <row r="301" spans="1:19" ht="12.75" customHeight="1" x14ac:dyDescent="0.2">
      <c r="A301" s="11"/>
      <c r="B301" s="10" t="s">
        <v>41</v>
      </c>
      <c r="C301" s="988">
        <f>SUM(C302:E303)</f>
        <v>726</v>
      </c>
      <c r="D301" s="989"/>
      <c r="E301" s="989"/>
      <c r="F301" s="167">
        <f>SUM(F302:F303)</f>
        <v>315</v>
      </c>
      <c r="G301" s="167">
        <f t="shared" ref="G301:H301" si="67">SUM(G302:G303)</f>
        <v>0</v>
      </c>
      <c r="H301" s="167">
        <f t="shared" si="67"/>
        <v>0</v>
      </c>
      <c r="I301" s="164">
        <f t="shared" si="66"/>
        <v>411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990">
        <f>SUM(N302:P303)</f>
        <v>0</v>
      </c>
      <c r="O301" s="990"/>
      <c r="P301" s="991"/>
    </row>
    <row r="302" spans="1:19" ht="15" x14ac:dyDescent="0.2">
      <c r="A302" s="11"/>
      <c r="B302" s="12" t="s">
        <v>39</v>
      </c>
      <c r="C302" s="992">
        <v>726</v>
      </c>
      <c r="D302" s="993"/>
      <c r="E302" s="993"/>
      <c r="F302" s="165">
        <v>315</v>
      </c>
      <c r="G302" s="165">
        <v>0</v>
      </c>
      <c r="H302" s="165">
        <v>0</v>
      </c>
      <c r="I302" s="42">
        <f>SUM(C302-F302+G302-H302)</f>
        <v>411</v>
      </c>
      <c r="J302" s="36">
        <v>0</v>
      </c>
      <c r="K302" s="160">
        <v>0</v>
      </c>
      <c r="L302" s="160">
        <v>0</v>
      </c>
      <c r="M302" s="160">
        <v>0</v>
      </c>
      <c r="N302" s="990">
        <f>SUM(J302-K302+L302-M302)</f>
        <v>0</v>
      </c>
      <c r="O302" s="990"/>
      <c r="P302" s="991"/>
    </row>
    <row r="303" spans="1:19" ht="18.75" customHeight="1" x14ac:dyDescent="0.2">
      <c r="A303" s="11"/>
      <c r="B303" s="12" t="s">
        <v>40</v>
      </c>
      <c r="C303" s="992">
        <v>0</v>
      </c>
      <c r="D303" s="993"/>
      <c r="E303" s="993"/>
      <c r="F303" s="165">
        <v>0</v>
      </c>
      <c r="G303" s="165">
        <v>0</v>
      </c>
      <c r="H303" s="165">
        <v>0</v>
      </c>
      <c r="I303" s="42">
        <f t="shared" si="66"/>
        <v>0</v>
      </c>
      <c r="J303" s="36">
        <v>0</v>
      </c>
      <c r="K303" s="160">
        <v>0</v>
      </c>
      <c r="L303" s="160">
        <v>0</v>
      </c>
      <c r="M303" s="160">
        <v>0</v>
      </c>
      <c r="N303" s="990">
        <f>SUM(J303-K303+L303-M303)</f>
        <v>0</v>
      </c>
      <c r="O303" s="990"/>
      <c r="P303" s="991"/>
    </row>
    <row r="304" spans="1:19" ht="17.25" customHeight="1" x14ac:dyDescent="0.2">
      <c r="A304" s="9">
        <v>2</v>
      </c>
      <c r="B304" s="78" t="s">
        <v>42</v>
      </c>
      <c r="C304" s="1036"/>
      <c r="D304" s="1036"/>
      <c r="E304" s="1039"/>
      <c r="F304" s="152"/>
      <c r="G304" s="138"/>
      <c r="H304" s="138"/>
      <c r="I304" s="138"/>
      <c r="J304" s="151"/>
      <c r="K304" s="152"/>
      <c r="L304" s="152"/>
      <c r="M304" s="152"/>
      <c r="N304" s="994"/>
      <c r="O304" s="994"/>
      <c r="P304" s="995"/>
      <c r="S304" s="1" t="s">
        <v>1</v>
      </c>
    </row>
    <row r="305" spans="1:16" ht="20.100000000000001" customHeight="1" x14ac:dyDescent="0.2">
      <c r="A305" s="11"/>
      <c r="B305" s="12" t="s">
        <v>43</v>
      </c>
      <c r="C305" s="1040">
        <v>369</v>
      </c>
      <c r="D305" s="1041"/>
      <c r="E305" s="1041"/>
      <c r="F305" s="169">
        <v>187</v>
      </c>
      <c r="G305" s="169">
        <v>0</v>
      </c>
      <c r="H305" s="169">
        <v>0</v>
      </c>
      <c r="I305" s="164">
        <f t="shared" ref="I305:I308" si="69">SUM(C305-F305+G305-H305)</f>
        <v>182</v>
      </c>
      <c r="J305" s="151"/>
      <c r="K305" s="152"/>
      <c r="L305" s="152"/>
      <c r="M305" s="152"/>
      <c r="N305" s="994"/>
      <c r="O305" s="994"/>
      <c r="P305" s="995"/>
    </row>
    <row r="306" spans="1:16" ht="20.100000000000001" customHeight="1" x14ac:dyDescent="0.2">
      <c r="A306" s="11"/>
      <c r="B306" s="12" t="s">
        <v>44</v>
      </c>
      <c r="C306" s="992">
        <v>357</v>
      </c>
      <c r="D306" s="993"/>
      <c r="E306" s="993"/>
      <c r="F306" s="165">
        <v>128</v>
      </c>
      <c r="G306" s="165">
        <v>0</v>
      </c>
      <c r="H306" s="165">
        <v>0</v>
      </c>
      <c r="I306" s="164">
        <f t="shared" si="69"/>
        <v>229</v>
      </c>
      <c r="J306" s="151"/>
      <c r="K306" s="152"/>
      <c r="L306" s="152"/>
      <c r="M306" s="152"/>
      <c r="N306" s="994"/>
      <c r="O306" s="994"/>
      <c r="P306" s="995"/>
    </row>
    <row r="307" spans="1:16" ht="20.100000000000001" customHeight="1" x14ac:dyDescent="0.2">
      <c r="A307" s="9"/>
      <c r="B307" s="12" t="s">
        <v>45</v>
      </c>
      <c r="C307" s="992">
        <v>0</v>
      </c>
      <c r="D307" s="993"/>
      <c r="E307" s="993"/>
      <c r="F307" s="165">
        <v>0</v>
      </c>
      <c r="G307" s="165">
        <v>0</v>
      </c>
      <c r="H307" s="165">
        <v>0</v>
      </c>
      <c r="I307" s="164">
        <f t="shared" si="69"/>
        <v>0</v>
      </c>
      <c r="J307" s="151"/>
      <c r="K307" s="152"/>
      <c r="L307" s="152"/>
      <c r="M307" s="152"/>
      <c r="N307" s="994"/>
      <c r="O307" s="994"/>
      <c r="P307" s="995"/>
    </row>
    <row r="308" spans="1:16" ht="20.100000000000001" customHeight="1" x14ac:dyDescent="0.2">
      <c r="A308" s="14"/>
      <c r="B308" s="15" t="s">
        <v>46</v>
      </c>
      <c r="C308" s="996">
        <v>0</v>
      </c>
      <c r="D308" s="997"/>
      <c r="E308" s="997"/>
      <c r="F308" s="166">
        <v>0</v>
      </c>
      <c r="G308" s="166">
        <v>0</v>
      </c>
      <c r="H308" s="166">
        <v>0</v>
      </c>
      <c r="I308" s="164">
        <f t="shared" si="69"/>
        <v>0</v>
      </c>
      <c r="J308" s="37"/>
      <c r="K308" s="16"/>
      <c r="L308" s="16"/>
      <c r="M308" s="16"/>
      <c r="N308" s="998"/>
      <c r="O308" s="998"/>
      <c r="P308" s="999"/>
    </row>
    <row r="309" spans="1:16" ht="20.100000000000001" customHeight="1" thickBot="1" x14ac:dyDescent="0.25">
      <c r="A309" s="17">
        <v>3</v>
      </c>
      <c r="B309" s="18" t="s">
        <v>47</v>
      </c>
      <c r="C309" s="1000"/>
      <c r="D309" s="1001"/>
      <c r="E309" s="1001"/>
      <c r="F309" s="25">
        <v>0</v>
      </c>
      <c r="G309" s="25">
        <v>0</v>
      </c>
      <c r="H309" s="162"/>
      <c r="I309" s="38"/>
      <c r="J309" s="39"/>
      <c r="K309" s="137"/>
      <c r="L309" s="137"/>
      <c r="M309" s="137"/>
      <c r="N309" s="1002"/>
      <c r="O309" s="1002"/>
      <c r="P309" s="1003"/>
    </row>
    <row r="310" spans="1:16" ht="20.100000000000001" customHeight="1" x14ac:dyDescent="0.2">
      <c r="B310" s="134"/>
      <c r="C310" s="1006">
        <f>SUM(C305:E308)-C296</f>
        <v>0</v>
      </c>
      <c r="D310" s="1007"/>
      <c r="E310" s="1007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1008"/>
      <c r="O310" s="1008"/>
      <c r="P310" s="1008"/>
    </row>
    <row r="311" spans="1:16" ht="20.100000000000001" customHeight="1" x14ac:dyDescent="0.2">
      <c r="A311" s="129" t="s">
        <v>66</v>
      </c>
      <c r="C311" s="949"/>
      <c r="D311" s="949"/>
      <c r="E311" s="949"/>
      <c r="N311" s="949"/>
      <c r="O311" s="949"/>
      <c r="P311" s="949"/>
    </row>
    <row r="312" spans="1:16" ht="26.25" customHeight="1" x14ac:dyDescent="0.2">
      <c r="C312" s="134"/>
      <c r="D312" s="134"/>
      <c r="E312" s="134"/>
      <c r="J312" s="1" t="s">
        <v>1</v>
      </c>
      <c r="N312" s="134"/>
      <c r="O312" s="134"/>
      <c r="P312" s="134"/>
    </row>
    <row r="313" spans="1:16" ht="20.100000000000001" customHeight="1" x14ac:dyDescent="0.2">
      <c r="C313" s="134"/>
      <c r="D313" s="134"/>
      <c r="E313" s="134"/>
      <c r="N313" s="134"/>
      <c r="O313" s="134"/>
      <c r="P313" s="134"/>
    </row>
    <row r="314" spans="1:16" ht="20.100000000000001" customHeight="1" x14ac:dyDescent="0.2">
      <c r="C314" s="134"/>
      <c r="D314" s="134"/>
      <c r="E314" s="134"/>
      <c r="N314" s="134"/>
      <c r="O314" s="134"/>
      <c r="P314" s="134"/>
    </row>
    <row r="315" spans="1:16" ht="20.100000000000001" customHeight="1" x14ac:dyDescent="0.2">
      <c r="C315" s="134"/>
      <c r="D315" s="134"/>
      <c r="E315" s="134"/>
      <c r="N315" s="134"/>
      <c r="O315" s="134"/>
      <c r="P315" s="134"/>
    </row>
    <row r="316" spans="1:16" ht="20.100000000000001" customHeight="1" x14ac:dyDescent="0.2">
      <c r="C316" s="134"/>
      <c r="D316" s="134"/>
      <c r="E316" s="134"/>
      <c r="N316" s="134"/>
      <c r="O316" s="134"/>
      <c r="P316" s="134"/>
    </row>
    <row r="317" spans="1:16" ht="24" customHeight="1" x14ac:dyDescent="0.2">
      <c r="C317" s="134"/>
      <c r="D317" s="134"/>
      <c r="E317" s="134"/>
      <c r="N317" s="134"/>
      <c r="O317" s="134"/>
      <c r="P317" s="134"/>
    </row>
    <row r="318" spans="1:16" ht="12.75" customHeight="1" x14ac:dyDescent="0.2">
      <c r="A318" s="949" t="s">
        <v>0</v>
      </c>
      <c r="B318" s="949"/>
      <c r="F318" s="1" t="s">
        <v>1</v>
      </c>
      <c r="M318" s="954" t="s">
        <v>2</v>
      </c>
      <c r="N318" s="954"/>
      <c r="O318" s="954"/>
      <c r="P318" s="954"/>
    </row>
    <row r="319" spans="1:16" ht="12.75" customHeight="1" x14ac:dyDescent="0.2">
      <c r="A319" s="949" t="s">
        <v>3</v>
      </c>
      <c r="B319" s="949"/>
      <c r="M319" s="954"/>
      <c r="N319" s="954"/>
      <c r="O319" s="954"/>
      <c r="P319" s="954"/>
    </row>
    <row r="320" spans="1:16" x14ac:dyDescent="0.2">
      <c r="A320" s="949" t="s">
        <v>4</v>
      </c>
      <c r="B320" s="949"/>
    </row>
    <row r="321" spans="1:16" ht="20.25" customHeight="1" x14ac:dyDescent="0.3">
      <c r="F321" s="955" t="s">
        <v>5</v>
      </c>
      <c r="G321" s="955"/>
      <c r="H321" s="955"/>
      <c r="I321" s="955"/>
      <c r="J321" s="955"/>
      <c r="K321" s="955"/>
      <c r="L321" s="955"/>
    </row>
    <row r="322" spans="1:16" ht="12.75" customHeight="1" x14ac:dyDescent="0.2">
      <c r="F322" s="956" t="s">
        <v>65</v>
      </c>
      <c r="G322" s="956"/>
      <c r="H322" s="956"/>
      <c r="I322" s="956"/>
      <c r="J322" s="956"/>
      <c r="K322" s="956"/>
      <c r="L322" s="956"/>
    </row>
    <row r="323" spans="1:16" x14ac:dyDescent="0.2">
      <c r="A323" s="1" t="s">
        <v>6</v>
      </c>
      <c r="C323" s="27"/>
      <c r="D323" s="148">
        <v>1</v>
      </c>
      <c r="E323" s="148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7</v>
      </c>
      <c r="C324" s="28"/>
      <c r="D324" s="4">
        <v>0</v>
      </c>
      <c r="E324" s="4">
        <v>8</v>
      </c>
      <c r="I324" s="957">
        <v>10</v>
      </c>
      <c r="K324" s="2"/>
      <c r="L324" s="23" t="s">
        <v>48</v>
      </c>
      <c r="M324" s="958" t="str">
        <f>+M288</f>
        <v>: Februari</v>
      </c>
      <c r="N324" s="959"/>
      <c r="O324" s="148">
        <f>+O288</f>
        <v>0</v>
      </c>
      <c r="P324" s="148">
        <f>+P288</f>
        <v>2</v>
      </c>
    </row>
    <row r="325" spans="1:16" s="3" customFormat="1" ht="12.75" customHeight="1" x14ac:dyDescent="0.2">
      <c r="A325" s="3" t="s">
        <v>53</v>
      </c>
      <c r="C325" s="40">
        <v>0</v>
      </c>
      <c r="D325" s="40">
        <v>4</v>
      </c>
      <c r="E325" s="40">
        <v>1</v>
      </c>
      <c r="I325" s="957"/>
      <c r="J325" s="67"/>
      <c r="K325" s="68"/>
      <c r="L325" s="69" t="s">
        <v>11</v>
      </c>
      <c r="M325" s="960" t="str">
        <f>+M289</f>
        <v>: 2022</v>
      </c>
      <c r="N325" s="961"/>
      <c r="O325" s="40">
        <f>+O289</f>
        <v>2</v>
      </c>
      <c r="P325" s="40">
        <f>+P289</f>
        <v>2</v>
      </c>
    </row>
    <row r="326" spans="1:16" ht="13.5" thickBot="1" x14ac:dyDescent="0.25">
      <c r="C326" s="29"/>
      <c r="D326" s="29"/>
      <c r="K326" s="2"/>
      <c r="L326" s="2"/>
      <c r="N326" s="2"/>
      <c r="O326" s="29"/>
      <c r="P326" s="29"/>
    </row>
    <row r="327" spans="1:16" ht="12.75" customHeight="1" x14ac:dyDescent="0.2">
      <c r="A327" s="950" t="s">
        <v>12</v>
      </c>
      <c r="B327" s="952" t="s">
        <v>13</v>
      </c>
      <c r="C327" s="962" t="s">
        <v>14</v>
      </c>
      <c r="D327" s="963"/>
      <c r="E327" s="963"/>
      <c r="F327" s="963"/>
      <c r="G327" s="963"/>
      <c r="H327" s="963"/>
      <c r="I327" s="964"/>
      <c r="J327" s="977" t="s">
        <v>15</v>
      </c>
      <c r="K327" s="963"/>
      <c r="L327" s="963"/>
      <c r="M327" s="963"/>
      <c r="N327" s="963"/>
      <c r="O327" s="963"/>
      <c r="P327" s="964"/>
    </row>
    <row r="328" spans="1:16" ht="12.75" customHeight="1" x14ac:dyDescent="0.2">
      <c r="A328" s="951"/>
      <c r="B328" s="953"/>
      <c r="C328" s="978" t="s">
        <v>16</v>
      </c>
      <c r="D328" s="979"/>
      <c r="E328" s="979"/>
      <c r="F328" s="4"/>
      <c r="G328" s="4"/>
      <c r="H328" s="4"/>
      <c r="I328" s="154" t="s">
        <v>16</v>
      </c>
      <c r="J328" s="32" t="s">
        <v>16</v>
      </c>
      <c r="K328" s="4"/>
      <c r="L328" s="4"/>
      <c r="M328" s="4"/>
      <c r="N328" s="979" t="s">
        <v>16</v>
      </c>
      <c r="O328" s="979"/>
      <c r="P328" s="980"/>
    </row>
    <row r="329" spans="1:16" ht="21" customHeight="1" x14ac:dyDescent="0.2">
      <c r="A329" s="951"/>
      <c r="B329" s="953"/>
      <c r="C329" s="981" t="s">
        <v>8</v>
      </c>
      <c r="D329" s="982"/>
      <c r="E329" s="982"/>
      <c r="F329" s="155" t="s">
        <v>17</v>
      </c>
      <c r="G329" s="155" t="s">
        <v>18</v>
      </c>
      <c r="H329" s="155" t="s">
        <v>19</v>
      </c>
      <c r="I329" s="156" t="s">
        <v>20</v>
      </c>
      <c r="J329" s="33" t="s">
        <v>8</v>
      </c>
      <c r="K329" s="155" t="s">
        <v>17</v>
      </c>
      <c r="L329" s="155" t="s">
        <v>18</v>
      </c>
      <c r="M329" s="155" t="s">
        <v>19</v>
      </c>
      <c r="N329" s="983" t="s">
        <v>20</v>
      </c>
      <c r="O329" s="983"/>
      <c r="P329" s="984"/>
    </row>
    <row r="330" spans="1:16" ht="18" customHeight="1" x14ac:dyDescent="0.2">
      <c r="A330" s="951"/>
      <c r="B330" s="953"/>
      <c r="C330" s="985" t="s">
        <v>21</v>
      </c>
      <c r="D330" s="986"/>
      <c r="E330" s="986"/>
      <c r="F330" s="157"/>
      <c r="G330" s="157"/>
      <c r="H330" s="157"/>
      <c r="I330" s="158" t="s">
        <v>22</v>
      </c>
      <c r="J330" s="34" t="s">
        <v>21</v>
      </c>
      <c r="K330" s="157"/>
      <c r="L330" s="157"/>
      <c r="M330" s="157"/>
      <c r="N330" s="986" t="s">
        <v>23</v>
      </c>
      <c r="O330" s="986"/>
      <c r="P330" s="987"/>
    </row>
    <row r="331" spans="1:16" ht="12.75" customHeight="1" x14ac:dyDescent="0.2">
      <c r="A331" s="44" t="s">
        <v>24</v>
      </c>
      <c r="B331" s="45" t="s">
        <v>25</v>
      </c>
      <c r="C331" s="965" t="s">
        <v>26</v>
      </c>
      <c r="D331" s="966"/>
      <c r="E331" s="966"/>
      <c r="F331" s="149" t="s">
        <v>27</v>
      </c>
      <c r="G331" s="149" t="s">
        <v>28</v>
      </c>
      <c r="H331" s="149" t="s">
        <v>29</v>
      </c>
      <c r="I331" s="46" t="s">
        <v>30</v>
      </c>
      <c r="J331" s="47" t="s">
        <v>31</v>
      </c>
      <c r="K331" s="149" t="s">
        <v>32</v>
      </c>
      <c r="L331" s="149" t="s">
        <v>33</v>
      </c>
      <c r="M331" s="149" t="s">
        <v>34</v>
      </c>
      <c r="N331" s="967" t="s">
        <v>35</v>
      </c>
      <c r="O331" s="966"/>
      <c r="P331" s="968"/>
    </row>
    <row r="332" spans="1:16" ht="12.75" customHeight="1" x14ac:dyDescent="0.2">
      <c r="A332" s="5"/>
      <c r="B332" s="6" t="s">
        <v>36</v>
      </c>
      <c r="C332" s="969">
        <f>SUM(C334,C337)</f>
        <v>0</v>
      </c>
      <c r="D332" s="970"/>
      <c r="E332" s="970"/>
      <c r="F332" s="150">
        <f>SUM(F334,F337)</f>
        <v>0</v>
      </c>
      <c r="G332" s="150">
        <f>SUM(G334,G337)</f>
        <v>0</v>
      </c>
      <c r="H332" s="150">
        <f>SUM(H334,H337)</f>
        <v>0</v>
      </c>
      <c r="I332" s="41">
        <f>SUM(I334,I337)</f>
        <v>0</v>
      </c>
      <c r="J332" s="41">
        <f>SUM(J334,J337)</f>
        <v>130</v>
      </c>
      <c r="K332" s="7">
        <f t="shared" ref="K332:N332" si="71">SUM(K334,K337)</f>
        <v>0</v>
      </c>
      <c r="L332" s="41">
        <f t="shared" si="71"/>
        <v>0</v>
      </c>
      <c r="M332" s="7">
        <f t="shared" si="71"/>
        <v>0</v>
      </c>
      <c r="N332" s="971">
        <f t="shared" si="71"/>
        <v>130</v>
      </c>
      <c r="O332" s="972"/>
      <c r="P332" s="973"/>
    </row>
    <row r="333" spans="1:16" ht="12.75" customHeight="1" x14ac:dyDescent="0.2">
      <c r="A333" s="9">
        <v>1</v>
      </c>
      <c r="B333" s="10" t="s">
        <v>37</v>
      </c>
      <c r="C333" s="1004"/>
      <c r="D333" s="1005"/>
      <c r="E333" s="1005"/>
      <c r="F333" s="152"/>
      <c r="G333" s="152"/>
      <c r="H333" s="152"/>
      <c r="I333" s="35"/>
      <c r="J333" s="152"/>
      <c r="K333" s="152"/>
      <c r="L333" s="152"/>
      <c r="M333" s="152"/>
      <c r="N333" s="975"/>
      <c r="O333" s="975"/>
      <c r="P333" s="976"/>
    </row>
    <row r="334" spans="1:16" ht="14.25" x14ac:dyDescent="0.2">
      <c r="A334" s="11"/>
      <c r="B334" s="10" t="s">
        <v>38</v>
      </c>
      <c r="C334" s="988">
        <f>SUM(C335:E336)</f>
        <v>0</v>
      </c>
      <c r="D334" s="989"/>
      <c r="E334" s="989"/>
      <c r="F334" s="163">
        <f>SUM(F335:F336)</f>
        <v>0</v>
      </c>
      <c r="G334" s="163">
        <f t="shared" ref="G334:H334" si="72">SUM(G335:G336)</f>
        <v>0</v>
      </c>
      <c r="H334" s="163">
        <f t="shared" si="72"/>
        <v>0</v>
      </c>
      <c r="I334" s="140">
        <f>SUM(C334-F334+G334-H334)</f>
        <v>0</v>
      </c>
      <c r="J334" s="167">
        <f>SUM(J335:J336)</f>
        <v>0</v>
      </c>
      <c r="K334" s="163">
        <f t="shared" ref="K334:M334" si="73">SUM(K335:K336)</f>
        <v>0</v>
      </c>
      <c r="L334" s="167">
        <f t="shared" si="73"/>
        <v>0</v>
      </c>
      <c r="M334" s="163">
        <f t="shared" si="73"/>
        <v>0</v>
      </c>
      <c r="N334" s="990">
        <f>SUM(N335:P336)</f>
        <v>0</v>
      </c>
      <c r="O334" s="990"/>
      <c r="P334" s="991"/>
    </row>
    <row r="335" spans="1:16" ht="30" customHeight="1" x14ac:dyDescent="0.2">
      <c r="A335" s="11"/>
      <c r="B335" s="12" t="s">
        <v>39</v>
      </c>
      <c r="C335" s="992">
        <v>0</v>
      </c>
      <c r="D335" s="993"/>
      <c r="E335" s="993"/>
      <c r="F335" s="160">
        <v>0</v>
      </c>
      <c r="G335" s="160">
        <v>0</v>
      </c>
      <c r="H335" s="160">
        <v>0</v>
      </c>
      <c r="I335" s="143">
        <f t="shared" ref="I335:I339" si="74">SUM(C335-F335+G335-H335)</f>
        <v>0</v>
      </c>
      <c r="J335" s="79">
        <v>0</v>
      </c>
      <c r="K335" s="79">
        <v>0</v>
      </c>
      <c r="L335" s="79">
        <v>0</v>
      </c>
      <c r="M335" s="79">
        <v>0</v>
      </c>
      <c r="N335" s="990">
        <f>SUM(J335-K335+L335-M335)</f>
        <v>0</v>
      </c>
      <c r="O335" s="990"/>
      <c r="P335" s="991"/>
    </row>
    <row r="336" spans="1:16" ht="25.5" customHeight="1" x14ac:dyDescent="0.2">
      <c r="A336" s="11"/>
      <c r="B336" s="12" t="s">
        <v>40</v>
      </c>
      <c r="C336" s="992">
        <v>0</v>
      </c>
      <c r="D336" s="993"/>
      <c r="E336" s="993"/>
      <c r="F336" s="160">
        <v>0</v>
      </c>
      <c r="G336" s="160">
        <v>0</v>
      </c>
      <c r="H336" s="160">
        <v>0</v>
      </c>
      <c r="I336" s="143">
        <f t="shared" si="74"/>
        <v>0</v>
      </c>
      <c r="J336" s="79">
        <v>0</v>
      </c>
      <c r="K336" s="79">
        <v>0</v>
      </c>
      <c r="L336" s="79">
        <v>0</v>
      </c>
      <c r="M336" s="79">
        <v>0</v>
      </c>
      <c r="N336" s="990">
        <f>SUM(J336-K336+L336-M336)</f>
        <v>0</v>
      </c>
      <c r="O336" s="990"/>
      <c r="P336" s="991"/>
    </row>
    <row r="337" spans="1:18" ht="20.100000000000001" customHeight="1" x14ac:dyDescent="0.2">
      <c r="A337" s="11"/>
      <c r="B337" s="10" t="s">
        <v>41</v>
      </c>
      <c r="C337" s="988">
        <f>SUM(C338:E339)</f>
        <v>0</v>
      </c>
      <c r="D337" s="989"/>
      <c r="E337" s="989"/>
      <c r="F337" s="163">
        <f>SUM(F338:F339)</f>
        <v>0</v>
      </c>
      <c r="G337" s="163">
        <f t="shared" ref="G337:H337" si="75">SUM(G338:G339)</f>
        <v>0</v>
      </c>
      <c r="H337" s="163">
        <f t="shared" si="75"/>
        <v>0</v>
      </c>
      <c r="I337" s="164">
        <f t="shared" si="74"/>
        <v>0</v>
      </c>
      <c r="J337" s="48">
        <f>SUM(J338:J339)</f>
        <v>130</v>
      </c>
      <c r="K337" s="13">
        <f t="shared" ref="K337:M337" si="76">SUM(K338:K339)</f>
        <v>0</v>
      </c>
      <c r="L337" s="48">
        <f t="shared" si="76"/>
        <v>0</v>
      </c>
      <c r="M337" s="13">
        <f t="shared" si="76"/>
        <v>0</v>
      </c>
      <c r="N337" s="990">
        <f>SUM(N338:P339)</f>
        <v>130</v>
      </c>
      <c r="O337" s="990"/>
      <c r="P337" s="991"/>
    </row>
    <row r="338" spans="1:18" ht="24" customHeight="1" x14ac:dyDescent="0.2">
      <c r="A338" s="11"/>
      <c r="B338" s="12" t="s">
        <v>39</v>
      </c>
      <c r="C338" s="992">
        <v>0</v>
      </c>
      <c r="D338" s="993"/>
      <c r="E338" s="993"/>
      <c r="F338" s="165">
        <v>0</v>
      </c>
      <c r="G338" s="165">
        <v>0</v>
      </c>
      <c r="H338" s="165">
        <v>0</v>
      </c>
      <c r="I338" s="42">
        <f t="shared" si="74"/>
        <v>0</v>
      </c>
      <c r="J338" s="49">
        <v>30</v>
      </c>
      <c r="K338" s="160">
        <v>0</v>
      </c>
      <c r="L338" s="165">
        <v>0</v>
      </c>
      <c r="M338" s="160">
        <v>0</v>
      </c>
      <c r="N338" s="990">
        <f>SUM(J338-K338+L338-M338)</f>
        <v>30</v>
      </c>
      <c r="O338" s="990"/>
      <c r="P338" s="991"/>
      <c r="R338" s="1" t="s">
        <v>1</v>
      </c>
    </row>
    <row r="339" spans="1:18" ht="15" x14ac:dyDescent="0.2">
      <c r="A339" s="11"/>
      <c r="B339" s="12" t="s">
        <v>40</v>
      </c>
      <c r="C339" s="992">
        <v>0</v>
      </c>
      <c r="D339" s="993"/>
      <c r="E339" s="993"/>
      <c r="F339" s="165">
        <v>0</v>
      </c>
      <c r="G339" s="165">
        <v>0</v>
      </c>
      <c r="H339" s="165">
        <v>0</v>
      </c>
      <c r="I339" s="42">
        <f t="shared" si="74"/>
        <v>0</v>
      </c>
      <c r="J339" s="49">
        <v>100</v>
      </c>
      <c r="K339" s="160">
        <v>0</v>
      </c>
      <c r="L339" s="165">
        <v>0</v>
      </c>
      <c r="M339" s="160">
        <v>0</v>
      </c>
      <c r="N339" s="990">
        <f>SUM(J339-K339+L339-M339)</f>
        <v>100</v>
      </c>
      <c r="O339" s="990"/>
      <c r="P339" s="991"/>
    </row>
    <row r="340" spans="1:18" x14ac:dyDescent="0.2">
      <c r="A340" s="9">
        <v>2</v>
      </c>
      <c r="B340" s="10" t="s">
        <v>42</v>
      </c>
      <c r="C340" s="1004"/>
      <c r="D340" s="1005"/>
      <c r="E340" s="1005"/>
      <c r="F340" s="152"/>
      <c r="G340" s="152"/>
      <c r="H340" s="152"/>
      <c r="I340" s="136"/>
      <c r="J340" s="152"/>
      <c r="K340" s="152"/>
      <c r="L340" s="152"/>
      <c r="M340" s="152"/>
      <c r="N340" s="994"/>
      <c r="O340" s="994"/>
      <c r="P340" s="995"/>
    </row>
    <row r="341" spans="1:18" ht="14.25" x14ac:dyDescent="0.2">
      <c r="A341" s="11"/>
      <c r="B341" s="12" t="s">
        <v>43</v>
      </c>
      <c r="C341" s="992">
        <v>0</v>
      </c>
      <c r="D341" s="993"/>
      <c r="E341" s="993"/>
      <c r="F341" s="160">
        <v>0</v>
      </c>
      <c r="G341" s="160">
        <v>0</v>
      </c>
      <c r="H341" s="160">
        <v>0</v>
      </c>
      <c r="I341" s="140">
        <f t="shared" ref="I341:I344" si="77">SUM(C341-F341+G341-H341)</f>
        <v>0</v>
      </c>
      <c r="J341" s="152"/>
      <c r="K341" s="152"/>
      <c r="L341" s="152"/>
      <c r="M341" s="152"/>
      <c r="N341" s="994"/>
      <c r="O341" s="994"/>
      <c r="P341" s="995"/>
    </row>
    <row r="342" spans="1:18" ht="12.75" customHeight="1" x14ac:dyDescent="0.2">
      <c r="A342" s="11"/>
      <c r="B342" s="12" t="s">
        <v>44</v>
      </c>
      <c r="C342" s="992">
        <v>0</v>
      </c>
      <c r="D342" s="993"/>
      <c r="E342" s="993"/>
      <c r="F342" s="160">
        <v>0</v>
      </c>
      <c r="G342" s="160">
        <v>0</v>
      </c>
      <c r="H342" s="160">
        <v>0</v>
      </c>
      <c r="I342" s="164">
        <f t="shared" si="77"/>
        <v>0</v>
      </c>
      <c r="J342" s="152"/>
      <c r="K342" s="152"/>
      <c r="L342" s="152"/>
      <c r="M342" s="152"/>
      <c r="N342" s="994"/>
      <c r="O342" s="994"/>
      <c r="P342" s="995"/>
    </row>
    <row r="343" spans="1:18" ht="12.75" customHeight="1" x14ac:dyDescent="0.2">
      <c r="A343" s="9"/>
      <c r="B343" s="12" t="s">
        <v>45</v>
      </c>
      <c r="C343" s="992">
        <v>0</v>
      </c>
      <c r="D343" s="993"/>
      <c r="E343" s="993"/>
      <c r="F343" s="160">
        <v>0</v>
      </c>
      <c r="G343" s="160">
        <v>0</v>
      </c>
      <c r="H343" s="160">
        <v>0</v>
      </c>
      <c r="I343" s="140">
        <f t="shared" si="77"/>
        <v>0</v>
      </c>
      <c r="J343" s="152"/>
      <c r="K343" s="152"/>
      <c r="L343" s="152"/>
      <c r="M343" s="152"/>
      <c r="N343" s="994"/>
      <c r="O343" s="994"/>
      <c r="P343" s="995"/>
    </row>
    <row r="344" spans="1:18" ht="14.25" x14ac:dyDescent="0.2">
      <c r="A344" s="14"/>
      <c r="B344" s="15" t="s">
        <v>46</v>
      </c>
      <c r="C344" s="996">
        <v>0</v>
      </c>
      <c r="D344" s="997"/>
      <c r="E344" s="997"/>
      <c r="F344" s="161">
        <v>0</v>
      </c>
      <c r="G344" s="161">
        <v>0</v>
      </c>
      <c r="H344" s="161">
        <v>0</v>
      </c>
      <c r="I344" s="140">
        <f t="shared" si="77"/>
        <v>0</v>
      </c>
      <c r="J344" s="16"/>
      <c r="K344" s="16"/>
      <c r="L344" s="16"/>
      <c r="M344" s="16"/>
      <c r="N344" s="998"/>
      <c r="O344" s="998"/>
      <c r="P344" s="999"/>
    </row>
    <row r="345" spans="1:18" ht="15" thickBot="1" x14ac:dyDescent="0.25">
      <c r="A345" s="17">
        <v>3</v>
      </c>
      <c r="B345" s="18" t="s">
        <v>47</v>
      </c>
      <c r="C345" s="1000">
        <v>0</v>
      </c>
      <c r="D345" s="1001"/>
      <c r="E345" s="1001"/>
      <c r="F345" s="25">
        <v>0</v>
      </c>
      <c r="G345" s="25">
        <v>0</v>
      </c>
      <c r="H345" s="162"/>
      <c r="I345" s="38"/>
      <c r="J345" s="137"/>
      <c r="K345" s="137"/>
      <c r="L345" s="137"/>
      <c r="M345" s="137"/>
      <c r="N345" s="1002"/>
      <c r="O345" s="1002"/>
      <c r="P345" s="1003"/>
    </row>
    <row r="346" spans="1:18" x14ac:dyDescent="0.2">
      <c r="B346" s="134"/>
      <c r="C346" s="1006">
        <f>SUM(C341:E344)-C332</f>
        <v>0</v>
      </c>
      <c r="D346" s="1007"/>
      <c r="E346" s="1007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1008"/>
      <c r="O346" s="1008"/>
      <c r="P346" s="1008"/>
    </row>
    <row r="347" spans="1:18" x14ac:dyDescent="0.2">
      <c r="A347" s="129" t="s">
        <v>66</v>
      </c>
      <c r="B347" s="134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133"/>
      <c r="O347" s="133"/>
      <c r="P347" s="133"/>
    </row>
    <row r="348" spans="1:18" x14ac:dyDescent="0.2">
      <c r="B348" s="134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133"/>
      <c r="O348" s="133"/>
      <c r="P348" s="133"/>
    </row>
    <row r="349" spans="1:18" x14ac:dyDescent="0.2">
      <c r="B349" s="134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133"/>
      <c r="O349" s="133"/>
      <c r="P349" s="133"/>
    </row>
    <row r="350" spans="1:18" x14ac:dyDescent="0.2">
      <c r="C350" s="949"/>
      <c r="D350" s="949"/>
      <c r="E350" s="949"/>
      <c r="K350" s="1" t="s">
        <v>54</v>
      </c>
      <c r="N350" s="949"/>
      <c r="O350" s="949"/>
      <c r="P350" s="949"/>
    </row>
    <row r="351" spans="1:18" ht="12.75" customHeight="1" x14ac:dyDescent="0.2">
      <c r="C351" s="134"/>
      <c r="D351" s="134"/>
      <c r="E351" s="134"/>
      <c r="N351" s="134"/>
      <c r="O351" s="134"/>
      <c r="P351" s="134"/>
    </row>
    <row r="352" spans="1:18" ht="12.75" customHeight="1" x14ac:dyDescent="0.2">
      <c r="C352" s="134"/>
      <c r="D352" s="134"/>
      <c r="E352" s="134"/>
      <c r="N352" s="134"/>
      <c r="O352" s="134"/>
      <c r="P352" s="134"/>
    </row>
    <row r="353" spans="1:16" ht="12.75" customHeight="1" x14ac:dyDescent="0.2">
      <c r="C353" s="134"/>
      <c r="D353" s="134"/>
      <c r="E353" s="134"/>
      <c r="N353" s="134"/>
      <c r="O353" s="134"/>
      <c r="P353" s="134"/>
    </row>
    <row r="354" spans="1:16" ht="12.75" customHeight="1" x14ac:dyDescent="0.2">
      <c r="A354" s="949" t="s">
        <v>0</v>
      </c>
      <c r="B354" s="949"/>
      <c r="F354" s="1" t="s">
        <v>1</v>
      </c>
      <c r="M354" s="954" t="s">
        <v>2</v>
      </c>
      <c r="N354" s="954"/>
      <c r="O354" s="954"/>
      <c r="P354" s="954"/>
    </row>
    <row r="355" spans="1:16" ht="12.75" customHeight="1" x14ac:dyDescent="0.2">
      <c r="A355" s="949" t="s">
        <v>3</v>
      </c>
      <c r="B355" s="949"/>
      <c r="M355" s="954"/>
      <c r="N355" s="954"/>
      <c r="O355" s="954"/>
      <c r="P355" s="954"/>
    </row>
    <row r="356" spans="1:16" x14ac:dyDescent="0.2">
      <c r="A356" s="949" t="s">
        <v>4</v>
      </c>
      <c r="B356" s="949"/>
    </row>
    <row r="357" spans="1:16" ht="20.25" x14ac:dyDescent="0.3">
      <c r="F357" s="955" t="s">
        <v>5</v>
      </c>
      <c r="G357" s="955"/>
      <c r="H357" s="955"/>
      <c r="I357" s="955"/>
      <c r="J357" s="955"/>
      <c r="K357" s="955"/>
      <c r="L357" s="955"/>
    </row>
    <row r="358" spans="1:16" x14ac:dyDescent="0.2">
      <c r="F358" s="956" t="s">
        <v>65</v>
      </c>
      <c r="G358" s="956"/>
      <c r="H358" s="956"/>
      <c r="I358" s="956"/>
      <c r="J358" s="956"/>
      <c r="K358" s="956"/>
      <c r="L358" s="956"/>
    </row>
    <row r="359" spans="1:16" ht="12.75" customHeight="1" x14ac:dyDescent="0.2">
      <c r="A359" s="1" t="s">
        <v>6</v>
      </c>
      <c r="C359" s="27"/>
      <c r="D359" s="148">
        <v>1</v>
      </c>
      <c r="E359" s="148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7</v>
      </c>
      <c r="C360" s="28"/>
      <c r="D360" s="4">
        <v>0</v>
      </c>
      <c r="E360" s="4">
        <v>8</v>
      </c>
      <c r="I360" s="957">
        <v>11</v>
      </c>
      <c r="K360" s="2"/>
      <c r="L360" s="23" t="s">
        <v>48</v>
      </c>
      <c r="M360" s="958" t="str">
        <f>+M324</f>
        <v>: Februari</v>
      </c>
      <c r="N360" s="959"/>
      <c r="O360" s="148">
        <f>+O324</f>
        <v>0</v>
      </c>
      <c r="P360" s="148">
        <f>+P324</f>
        <v>2</v>
      </c>
    </row>
    <row r="361" spans="1:16" s="3" customFormat="1" ht="15" customHeight="1" x14ac:dyDescent="0.2">
      <c r="A361" s="3" t="s">
        <v>59</v>
      </c>
      <c r="C361" s="40">
        <v>0</v>
      </c>
      <c r="D361" s="40">
        <v>4</v>
      </c>
      <c r="E361" s="40">
        <v>2</v>
      </c>
      <c r="I361" s="957"/>
      <c r="J361" s="67"/>
      <c r="K361" s="68"/>
      <c r="L361" s="69" t="s">
        <v>11</v>
      </c>
      <c r="M361" s="960" t="str">
        <f>+M325</f>
        <v>: 2022</v>
      </c>
      <c r="N361" s="961"/>
      <c r="O361" s="40">
        <f>+O325</f>
        <v>2</v>
      </c>
      <c r="P361" s="40">
        <f>+P325</f>
        <v>2</v>
      </c>
    </row>
    <row r="362" spans="1:16" ht="18" customHeight="1" thickBot="1" x14ac:dyDescent="0.25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 x14ac:dyDescent="0.2">
      <c r="A363" s="950" t="s">
        <v>12</v>
      </c>
      <c r="B363" s="952" t="s">
        <v>13</v>
      </c>
      <c r="C363" s="962" t="s">
        <v>14</v>
      </c>
      <c r="D363" s="963"/>
      <c r="E363" s="963"/>
      <c r="F363" s="963"/>
      <c r="G363" s="963"/>
      <c r="H363" s="963"/>
      <c r="I363" s="964"/>
      <c r="J363" s="977" t="s">
        <v>15</v>
      </c>
      <c r="K363" s="963"/>
      <c r="L363" s="963"/>
      <c r="M363" s="963"/>
      <c r="N363" s="963"/>
      <c r="O363" s="963"/>
      <c r="P363" s="964"/>
    </row>
    <row r="364" spans="1:16" ht="12.75" customHeight="1" x14ac:dyDescent="0.2">
      <c r="A364" s="951"/>
      <c r="B364" s="953"/>
      <c r="C364" s="978" t="s">
        <v>16</v>
      </c>
      <c r="D364" s="979"/>
      <c r="E364" s="979"/>
      <c r="F364" s="4"/>
      <c r="G364" s="4"/>
      <c r="H364" s="4"/>
      <c r="I364" s="154" t="s">
        <v>16</v>
      </c>
      <c r="J364" s="32" t="s">
        <v>16</v>
      </c>
      <c r="K364" s="4"/>
      <c r="L364" s="4"/>
      <c r="M364" s="4"/>
      <c r="N364" s="979" t="s">
        <v>16</v>
      </c>
      <c r="O364" s="979"/>
      <c r="P364" s="980"/>
    </row>
    <row r="365" spans="1:16" ht="12.75" customHeight="1" x14ac:dyDescent="0.2">
      <c r="A365" s="951"/>
      <c r="B365" s="953"/>
      <c r="C365" s="981" t="s">
        <v>8</v>
      </c>
      <c r="D365" s="982"/>
      <c r="E365" s="982"/>
      <c r="F365" s="155" t="s">
        <v>17</v>
      </c>
      <c r="G365" s="155" t="s">
        <v>18</v>
      </c>
      <c r="H365" s="155" t="s">
        <v>19</v>
      </c>
      <c r="I365" s="156" t="s">
        <v>20</v>
      </c>
      <c r="J365" s="33" t="s">
        <v>8</v>
      </c>
      <c r="K365" s="155" t="s">
        <v>17</v>
      </c>
      <c r="L365" s="155" t="s">
        <v>18</v>
      </c>
      <c r="M365" s="155" t="s">
        <v>19</v>
      </c>
      <c r="N365" s="983" t="s">
        <v>20</v>
      </c>
      <c r="O365" s="983"/>
      <c r="P365" s="984"/>
    </row>
    <row r="366" spans="1:16" ht="12.75" customHeight="1" x14ac:dyDescent="0.2">
      <c r="A366" s="951"/>
      <c r="B366" s="953"/>
      <c r="C366" s="985" t="s">
        <v>21</v>
      </c>
      <c r="D366" s="986"/>
      <c r="E366" s="986"/>
      <c r="F366" s="157"/>
      <c r="G366" s="157"/>
      <c r="H366" s="157"/>
      <c r="I366" s="158" t="s">
        <v>22</v>
      </c>
      <c r="J366" s="34" t="s">
        <v>21</v>
      </c>
      <c r="K366" s="157"/>
      <c r="L366" s="157"/>
      <c r="M366" s="157"/>
      <c r="N366" s="986" t="s">
        <v>23</v>
      </c>
      <c r="O366" s="986"/>
      <c r="P366" s="987"/>
    </row>
    <row r="367" spans="1:16" ht="30" customHeight="1" x14ac:dyDescent="0.2">
      <c r="A367" s="44" t="s">
        <v>24</v>
      </c>
      <c r="B367" s="45" t="s">
        <v>25</v>
      </c>
      <c r="C367" s="965" t="s">
        <v>26</v>
      </c>
      <c r="D367" s="966"/>
      <c r="E367" s="966"/>
      <c r="F367" s="149" t="s">
        <v>27</v>
      </c>
      <c r="G367" s="149" t="s">
        <v>28</v>
      </c>
      <c r="H367" s="149" t="s">
        <v>29</v>
      </c>
      <c r="I367" s="46" t="s">
        <v>30</v>
      </c>
      <c r="J367" s="47" t="s">
        <v>31</v>
      </c>
      <c r="K367" s="149" t="s">
        <v>32</v>
      </c>
      <c r="L367" s="149" t="s">
        <v>33</v>
      </c>
      <c r="M367" s="149" t="s">
        <v>34</v>
      </c>
      <c r="N367" s="967" t="s">
        <v>35</v>
      </c>
      <c r="O367" s="966"/>
      <c r="P367" s="968"/>
    </row>
    <row r="368" spans="1:16" ht="25.5" customHeight="1" x14ac:dyDescent="0.2">
      <c r="A368" s="5"/>
      <c r="B368" s="6" t="s">
        <v>36</v>
      </c>
      <c r="C368" s="1013">
        <f>SUM(C370,C373)</f>
        <v>87</v>
      </c>
      <c r="D368" s="1014"/>
      <c r="E368" s="1014"/>
      <c r="F368" s="150">
        <f>SUM(F370,F373)</f>
        <v>0</v>
      </c>
      <c r="G368" s="150">
        <f>SUM(G370,G373)</f>
        <v>0</v>
      </c>
      <c r="H368" s="150">
        <f>SUM(H370,H373)</f>
        <v>0</v>
      </c>
      <c r="I368" s="7">
        <f>SUM(I370,I373)</f>
        <v>87</v>
      </c>
      <c r="J368" s="7">
        <f>SUM(J370,J373)</f>
        <v>200</v>
      </c>
      <c r="K368" s="41">
        <f t="shared" ref="K368:N368" si="79">SUM(K370,K373)</f>
        <v>200</v>
      </c>
      <c r="L368" s="7">
        <f t="shared" si="79"/>
        <v>0</v>
      </c>
      <c r="M368" s="7">
        <f t="shared" si="79"/>
        <v>0</v>
      </c>
      <c r="N368" s="971">
        <f t="shared" si="79"/>
        <v>0</v>
      </c>
      <c r="O368" s="972"/>
      <c r="P368" s="973"/>
    </row>
    <row r="369" spans="1:16" ht="20.100000000000001" customHeight="1" x14ac:dyDescent="0.2">
      <c r="A369" s="9">
        <v>1</v>
      </c>
      <c r="B369" s="10" t="s">
        <v>37</v>
      </c>
      <c r="C369" s="974"/>
      <c r="D369" s="975"/>
      <c r="E369" s="975"/>
      <c r="F369" s="152"/>
      <c r="G369" s="152"/>
      <c r="H369" s="152"/>
      <c r="I369" s="35"/>
      <c r="J369" s="151"/>
      <c r="K369" s="151"/>
      <c r="L369" s="152"/>
      <c r="M369" s="152"/>
      <c r="N369" s="975"/>
      <c r="O369" s="975"/>
      <c r="P369" s="976"/>
    </row>
    <row r="370" spans="1:16" ht="20.100000000000001" customHeight="1" x14ac:dyDescent="0.2">
      <c r="A370" s="11"/>
      <c r="B370" s="10" t="s">
        <v>38</v>
      </c>
      <c r="C370" s="1009">
        <f>SUM(C371:E372)</f>
        <v>0</v>
      </c>
      <c r="D370" s="1010"/>
      <c r="E370" s="1010"/>
      <c r="F370" s="163">
        <f>SUM(F371:F372)</f>
        <v>0</v>
      </c>
      <c r="G370" s="163">
        <f t="shared" ref="G370:H370" si="80">SUM(G371:G372)</f>
        <v>0</v>
      </c>
      <c r="H370" s="163">
        <f t="shared" si="80"/>
        <v>0</v>
      </c>
      <c r="I370" s="140">
        <f>SUM(C370-F370+G370-H370)</f>
        <v>0</v>
      </c>
      <c r="J370" s="163">
        <f>SUM(J371:J372)</f>
        <v>0</v>
      </c>
      <c r="K370" s="167">
        <f t="shared" ref="K370:M370" si="81">SUM(K371:K372)</f>
        <v>0</v>
      </c>
      <c r="L370" s="163">
        <f t="shared" si="81"/>
        <v>0</v>
      </c>
      <c r="M370" s="163">
        <f t="shared" si="81"/>
        <v>0</v>
      </c>
      <c r="N370" s="990">
        <f>SUM(N371:P372)</f>
        <v>0</v>
      </c>
      <c r="O370" s="990"/>
      <c r="P370" s="991"/>
    </row>
    <row r="371" spans="1:16" ht="20.100000000000001" customHeight="1" x14ac:dyDescent="0.2">
      <c r="A371" s="11"/>
      <c r="B371" s="12" t="s">
        <v>39</v>
      </c>
      <c r="C371" s="1011">
        <v>0</v>
      </c>
      <c r="D371" s="1012"/>
      <c r="E371" s="1012"/>
      <c r="F371" s="160">
        <v>0</v>
      </c>
      <c r="G371" s="160">
        <v>0</v>
      </c>
      <c r="H371" s="160">
        <v>0</v>
      </c>
      <c r="I371" s="143">
        <f t="shared" ref="I371:I375" si="82">SUM(C371-F371+G371-H371)</f>
        <v>0</v>
      </c>
      <c r="J371" s="79">
        <v>0</v>
      </c>
      <c r="K371" s="79">
        <v>0</v>
      </c>
      <c r="L371" s="79">
        <v>0</v>
      </c>
      <c r="M371" s="79">
        <v>0</v>
      </c>
      <c r="N371" s="990">
        <f>SUM(J371-K371+L371-M371)</f>
        <v>0</v>
      </c>
      <c r="O371" s="990"/>
      <c r="P371" s="991"/>
    </row>
    <row r="372" spans="1:16" ht="20.100000000000001" customHeight="1" x14ac:dyDescent="0.2">
      <c r="A372" s="11"/>
      <c r="B372" s="12" t="s">
        <v>40</v>
      </c>
      <c r="C372" s="1011">
        <v>0</v>
      </c>
      <c r="D372" s="1012"/>
      <c r="E372" s="1012"/>
      <c r="F372" s="160">
        <v>0</v>
      </c>
      <c r="G372" s="160">
        <v>0</v>
      </c>
      <c r="H372" s="160">
        <v>0</v>
      </c>
      <c r="I372" s="143">
        <f t="shared" si="82"/>
        <v>0</v>
      </c>
      <c r="J372" s="79">
        <v>0</v>
      </c>
      <c r="K372" s="79">
        <v>0</v>
      </c>
      <c r="L372" s="79">
        <v>0</v>
      </c>
      <c r="M372" s="79">
        <v>0</v>
      </c>
      <c r="N372" s="990">
        <f>SUM(J372-K372+L372-M372)</f>
        <v>0</v>
      </c>
      <c r="O372" s="990"/>
      <c r="P372" s="991"/>
    </row>
    <row r="373" spans="1:16" ht="20.100000000000001" customHeight="1" x14ac:dyDescent="0.2">
      <c r="A373" s="11"/>
      <c r="B373" s="10" t="s">
        <v>41</v>
      </c>
      <c r="C373" s="1009">
        <f>SUM(C374:E375)</f>
        <v>87</v>
      </c>
      <c r="D373" s="1010"/>
      <c r="E373" s="1010"/>
      <c r="F373" s="163">
        <f>SUM(F374:F375)</f>
        <v>0</v>
      </c>
      <c r="G373" s="163">
        <f t="shared" ref="G373:H373" si="83">SUM(G374:G375)</f>
        <v>0</v>
      </c>
      <c r="H373" s="163">
        <f t="shared" si="83"/>
        <v>0</v>
      </c>
      <c r="I373" s="140">
        <f t="shared" si="82"/>
        <v>87</v>
      </c>
      <c r="J373" s="13">
        <f>SUM(J374:J375)</f>
        <v>200</v>
      </c>
      <c r="K373" s="48">
        <f t="shared" ref="K373:M373" si="84">SUM(K374:K375)</f>
        <v>200</v>
      </c>
      <c r="L373" s="48">
        <f t="shared" si="84"/>
        <v>0</v>
      </c>
      <c r="M373" s="48">
        <f t="shared" si="84"/>
        <v>0</v>
      </c>
      <c r="N373" s="1042">
        <f>SUM(N374:P375)</f>
        <v>0</v>
      </c>
      <c r="O373" s="1042"/>
      <c r="P373" s="1043"/>
    </row>
    <row r="374" spans="1:16" ht="20.100000000000001" customHeight="1" x14ac:dyDescent="0.2">
      <c r="A374" s="11"/>
      <c r="B374" s="12" t="s">
        <v>39</v>
      </c>
      <c r="C374" s="1011">
        <v>87</v>
      </c>
      <c r="D374" s="1012"/>
      <c r="E374" s="1012"/>
      <c r="F374" s="160">
        <v>0</v>
      </c>
      <c r="G374" s="160">
        <v>0</v>
      </c>
      <c r="H374" s="160">
        <v>0</v>
      </c>
      <c r="I374" s="143">
        <f t="shared" si="82"/>
        <v>87</v>
      </c>
      <c r="J374" s="36">
        <v>0</v>
      </c>
      <c r="K374" s="165">
        <v>0</v>
      </c>
      <c r="L374" s="160">
        <v>0</v>
      </c>
      <c r="M374" s="160">
        <v>0</v>
      </c>
      <c r="N374" s="990">
        <f>SUM(J374-K374+L374-M374)</f>
        <v>0</v>
      </c>
      <c r="O374" s="990"/>
      <c r="P374" s="991"/>
    </row>
    <row r="375" spans="1:16" ht="20.100000000000001" customHeight="1" x14ac:dyDescent="0.2">
      <c r="A375" s="11"/>
      <c r="B375" s="12" t="s">
        <v>40</v>
      </c>
      <c r="C375" s="1011">
        <v>0</v>
      </c>
      <c r="D375" s="1012"/>
      <c r="E375" s="1012"/>
      <c r="F375" s="160">
        <v>0</v>
      </c>
      <c r="G375" s="160">
        <v>0</v>
      </c>
      <c r="H375" s="160">
        <v>0</v>
      </c>
      <c r="I375" s="143">
        <f t="shared" si="82"/>
        <v>0</v>
      </c>
      <c r="J375" s="36">
        <v>200</v>
      </c>
      <c r="K375" s="165">
        <v>200</v>
      </c>
      <c r="L375" s="160">
        <v>0</v>
      </c>
      <c r="M375" s="160">
        <v>0</v>
      </c>
      <c r="N375" s="990">
        <f>SUM(J375-K375+L375-M375)</f>
        <v>0</v>
      </c>
      <c r="O375" s="990"/>
      <c r="P375" s="991"/>
    </row>
    <row r="376" spans="1:16" ht="26.25" customHeight="1" x14ac:dyDescent="0.2">
      <c r="A376" s="9">
        <v>2</v>
      </c>
      <c r="B376" s="10" t="s">
        <v>42</v>
      </c>
      <c r="C376" s="974"/>
      <c r="D376" s="975"/>
      <c r="E376" s="975"/>
      <c r="F376" s="152"/>
      <c r="G376" s="152"/>
      <c r="H376" s="152"/>
      <c r="I376" s="136"/>
      <c r="J376" s="151"/>
      <c r="K376" s="152"/>
      <c r="L376" s="152"/>
      <c r="M376" s="152"/>
      <c r="N376" s="994"/>
      <c r="O376" s="994"/>
      <c r="P376" s="995"/>
    </row>
    <row r="377" spans="1:16" ht="20.100000000000001" customHeight="1" x14ac:dyDescent="0.2">
      <c r="A377" s="11"/>
      <c r="B377" s="12" t="s">
        <v>43</v>
      </c>
      <c r="C377" s="1011">
        <v>0</v>
      </c>
      <c r="D377" s="1012"/>
      <c r="E377" s="1012"/>
      <c r="F377" s="160">
        <v>0</v>
      </c>
      <c r="G377" s="160">
        <v>0</v>
      </c>
      <c r="H377" s="160">
        <v>0</v>
      </c>
      <c r="I377" s="140">
        <f t="shared" ref="I377:I380" si="85">SUM(C377-F377+G377-H377)</f>
        <v>0</v>
      </c>
      <c r="J377" s="151"/>
      <c r="K377" s="152"/>
      <c r="L377" s="152"/>
      <c r="M377" s="152"/>
      <c r="N377" s="994"/>
      <c r="O377" s="994"/>
      <c r="P377" s="995"/>
    </row>
    <row r="378" spans="1:16" ht="20.100000000000001" customHeight="1" x14ac:dyDescent="0.2">
      <c r="A378" s="11"/>
      <c r="B378" s="12" t="s">
        <v>44</v>
      </c>
      <c r="C378" s="1011">
        <v>87</v>
      </c>
      <c r="D378" s="1012"/>
      <c r="E378" s="1012"/>
      <c r="F378" s="160">
        <v>0</v>
      </c>
      <c r="G378" s="160">
        <v>0</v>
      </c>
      <c r="H378" s="160">
        <v>0</v>
      </c>
      <c r="I378" s="140">
        <f t="shared" si="85"/>
        <v>87</v>
      </c>
      <c r="J378" s="151"/>
      <c r="K378" s="152"/>
      <c r="L378" s="152"/>
      <c r="M378" s="152"/>
      <c r="N378" s="994"/>
      <c r="O378" s="994"/>
      <c r="P378" s="995"/>
    </row>
    <row r="379" spans="1:16" ht="20.100000000000001" customHeight="1" x14ac:dyDescent="0.2">
      <c r="A379" s="9"/>
      <c r="B379" s="12" t="s">
        <v>45</v>
      </c>
      <c r="C379" s="1011">
        <v>0</v>
      </c>
      <c r="D379" s="1012"/>
      <c r="E379" s="1012"/>
      <c r="F379" s="160">
        <v>0</v>
      </c>
      <c r="G379" s="160">
        <v>0</v>
      </c>
      <c r="H379" s="160">
        <v>0</v>
      </c>
      <c r="I379" s="140">
        <f t="shared" si="85"/>
        <v>0</v>
      </c>
      <c r="J379" s="151" t="s">
        <v>1</v>
      </c>
      <c r="K379" s="152"/>
      <c r="L379" s="152"/>
      <c r="M379" s="152"/>
      <c r="N379" s="994"/>
      <c r="O379" s="994"/>
      <c r="P379" s="995"/>
    </row>
    <row r="380" spans="1:16" ht="20.100000000000001" customHeight="1" x14ac:dyDescent="0.2">
      <c r="A380" s="14"/>
      <c r="B380" s="15" t="s">
        <v>46</v>
      </c>
      <c r="C380" s="1015">
        <v>0</v>
      </c>
      <c r="D380" s="1016"/>
      <c r="E380" s="1016"/>
      <c r="F380" s="161">
        <v>0</v>
      </c>
      <c r="G380" s="161">
        <v>0</v>
      </c>
      <c r="H380" s="161">
        <v>0</v>
      </c>
      <c r="I380" s="140">
        <f t="shared" si="85"/>
        <v>0</v>
      </c>
      <c r="J380" s="37"/>
      <c r="K380" s="16"/>
      <c r="L380" s="16"/>
      <c r="M380" s="16"/>
      <c r="N380" s="998"/>
      <c r="O380" s="998"/>
      <c r="P380" s="999"/>
    </row>
    <row r="381" spans="1:16" ht="24" customHeight="1" thickBot="1" x14ac:dyDescent="0.25">
      <c r="A381" s="17">
        <v>3</v>
      </c>
      <c r="B381" s="18" t="s">
        <v>47</v>
      </c>
      <c r="C381" s="1000">
        <v>0</v>
      </c>
      <c r="D381" s="1001"/>
      <c r="E381" s="1001"/>
      <c r="F381" s="25">
        <v>0</v>
      </c>
      <c r="G381" s="25">
        <v>0</v>
      </c>
      <c r="H381" s="162"/>
      <c r="I381" s="38"/>
      <c r="J381" s="39"/>
      <c r="K381" s="137"/>
      <c r="L381" s="137"/>
      <c r="M381" s="137"/>
      <c r="N381" s="1002"/>
      <c r="O381" s="1002"/>
      <c r="P381" s="1003"/>
    </row>
    <row r="382" spans="1:16" x14ac:dyDescent="0.2">
      <c r="B382" s="134"/>
      <c r="C382" s="1006">
        <f>SUM(C377:E380)-C368</f>
        <v>0</v>
      </c>
      <c r="D382" s="1007"/>
      <c r="E382" s="1007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1008"/>
      <c r="O382" s="1008"/>
      <c r="P382" s="1008"/>
    </row>
    <row r="383" spans="1:16" x14ac:dyDescent="0.2">
      <c r="A383" s="129" t="s">
        <v>66</v>
      </c>
      <c r="C383" s="134"/>
      <c r="D383" s="134"/>
      <c r="E383" s="134"/>
      <c r="N383" s="134"/>
      <c r="O383" s="134"/>
      <c r="P383" s="134"/>
    </row>
    <row r="384" spans="1:16" x14ac:dyDescent="0.2">
      <c r="C384" s="134"/>
      <c r="D384" s="134"/>
      <c r="E384" s="134"/>
      <c r="N384" s="134"/>
      <c r="O384" s="134"/>
      <c r="P384" s="134"/>
    </row>
    <row r="385" spans="1:16" ht="12.75" customHeight="1" x14ac:dyDescent="0.2">
      <c r="C385" s="134"/>
      <c r="D385" s="134"/>
      <c r="E385" s="134"/>
      <c r="N385" s="134"/>
      <c r="O385" s="134"/>
      <c r="P385" s="134"/>
    </row>
    <row r="386" spans="1:16" ht="12.75" customHeight="1" x14ac:dyDescent="0.2">
      <c r="C386" s="134"/>
      <c r="D386" s="134"/>
      <c r="E386" s="134"/>
      <c r="N386" s="134"/>
      <c r="O386" s="134"/>
      <c r="P386" s="134"/>
    </row>
    <row r="387" spans="1:16" x14ac:dyDescent="0.2">
      <c r="C387" s="134"/>
      <c r="D387" s="134"/>
      <c r="E387" s="134"/>
      <c r="N387" s="134"/>
      <c r="O387" s="134"/>
      <c r="P387" s="134"/>
    </row>
    <row r="388" spans="1:16" x14ac:dyDescent="0.2">
      <c r="C388" s="134"/>
      <c r="D388" s="134"/>
      <c r="E388" s="134"/>
      <c r="N388" s="134"/>
      <c r="O388" s="134"/>
      <c r="P388" s="134"/>
    </row>
    <row r="389" spans="1:16" x14ac:dyDescent="0.2">
      <c r="C389" s="134"/>
      <c r="D389" s="134"/>
      <c r="E389" s="134"/>
      <c r="N389" s="134"/>
      <c r="O389" s="134"/>
      <c r="P389" s="134"/>
    </row>
    <row r="390" spans="1:16" ht="12.75" customHeight="1" x14ac:dyDescent="0.2">
      <c r="A390" s="949" t="s">
        <v>0</v>
      </c>
      <c r="B390" s="949"/>
      <c r="F390" s="1" t="s">
        <v>1</v>
      </c>
      <c r="M390" s="954" t="s">
        <v>2</v>
      </c>
      <c r="N390" s="954"/>
      <c r="O390" s="954"/>
      <c r="P390" s="954"/>
    </row>
    <row r="391" spans="1:16" ht="12.75" customHeight="1" x14ac:dyDescent="0.2">
      <c r="A391" s="949" t="s">
        <v>3</v>
      </c>
      <c r="B391" s="949"/>
      <c r="M391" s="954"/>
      <c r="N391" s="954"/>
      <c r="O391" s="954"/>
      <c r="P391" s="954"/>
    </row>
    <row r="392" spans="1:16" ht="7.5" customHeight="1" x14ac:dyDescent="0.2">
      <c r="A392" s="949" t="s">
        <v>4</v>
      </c>
      <c r="B392" s="949"/>
    </row>
    <row r="393" spans="1:16" ht="18" customHeight="1" x14ac:dyDescent="0.3">
      <c r="F393" s="955" t="s">
        <v>5</v>
      </c>
      <c r="G393" s="955"/>
      <c r="H393" s="955"/>
      <c r="I393" s="955"/>
      <c r="J393" s="955"/>
      <c r="K393" s="955"/>
      <c r="L393" s="955"/>
    </row>
    <row r="394" spans="1:16" ht="12.75" customHeight="1" x14ac:dyDescent="0.2">
      <c r="F394" s="956" t="s">
        <v>65</v>
      </c>
      <c r="G394" s="956"/>
      <c r="H394" s="956"/>
      <c r="I394" s="956"/>
      <c r="J394" s="956"/>
      <c r="K394" s="956"/>
      <c r="L394" s="956"/>
    </row>
    <row r="395" spans="1:16" ht="12.75" customHeight="1" x14ac:dyDescent="0.2">
      <c r="A395" s="1" t="s">
        <v>6</v>
      </c>
      <c r="C395" s="27"/>
      <c r="D395" s="148">
        <v>1</v>
      </c>
      <c r="E395" s="148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7</v>
      </c>
      <c r="C396" s="28"/>
      <c r="D396" s="4">
        <v>0</v>
      </c>
      <c r="E396" s="4">
        <v>8</v>
      </c>
      <c r="I396" s="957">
        <v>12</v>
      </c>
      <c r="K396" s="2"/>
      <c r="L396" s="23" t="s">
        <v>48</v>
      </c>
      <c r="M396" s="958" t="str">
        <f>+M360</f>
        <v>: Februari</v>
      </c>
      <c r="N396" s="959"/>
      <c r="O396" s="148">
        <f>+O360</f>
        <v>0</v>
      </c>
      <c r="P396" s="148">
        <f>+P360</f>
        <v>2</v>
      </c>
    </row>
    <row r="397" spans="1:16" s="3" customFormat="1" ht="12.75" customHeight="1" x14ac:dyDescent="0.2">
      <c r="A397" s="3" t="s">
        <v>58</v>
      </c>
      <c r="C397" s="40">
        <v>0</v>
      </c>
      <c r="D397" s="40">
        <v>4</v>
      </c>
      <c r="E397" s="40">
        <v>3</v>
      </c>
      <c r="I397" s="957"/>
      <c r="J397" s="67"/>
      <c r="K397" s="68"/>
      <c r="L397" s="69" t="s">
        <v>11</v>
      </c>
      <c r="M397" s="960" t="str">
        <f>+M361</f>
        <v>: 2022</v>
      </c>
      <c r="N397" s="961"/>
      <c r="O397" s="40">
        <f>+O361</f>
        <v>2</v>
      </c>
      <c r="P397" s="40">
        <f>+P361</f>
        <v>2</v>
      </c>
    </row>
    <row r="398" spans="1:16" ht="30" customHeight="1" thickBot="1" x14ac:dyDescent="0.25">
      <c r="C398" s="29"/>
      <c r="D398" s="29"/>
      <c r="K398" s="2"/>
      <c r="L398" s="2"/>
      <c r="N398" s="2"/>
      <c r="O398" s="29"/>
      <c r="P398" s="29"/>
    </row>
    <row r="399" spans="1:16" ht="25.5" customHeight="1" x14ac:dyDescent="0.2">
      <c r="A399" s="950" t="s">
        <v>12</v>
      </c>
      <c r="B399" s="952" t="s">
        <v>13</v>
      </c>
      <c r="C399" s="962" t="s">
        <v>14</v>
      </c>
      <c r="D399" s="963"/>
      <c r="E399" s="963"/>
      <c r="F399" s="963"/>
      <c r="G399" s="963"/>
      <c r="H399" s="963"/>
      <c r="I399" s="964"/>
      <c r="J399" s="977" t="s">
        <v>15</v>
      </c>
      <c r="K399" s="963"/>
      <c r="L399" s="963"/>
      <c r="M399" s="963"/>
      <c r="N399" s="963"/>
      <c r="O399" s="963"/>
      <c r="P399" s="964"/>
    </row>
    <row r="400" spans="1:16" ht="20.100000000000001" customHeight="1" x14ac:dyDescent="0.2">
      <c r="A400" s="951"/>
      <c r="B400" s="953"/>
      <c r="C400" s="978" t="s">
        <v>16</v>
      </c>
      <c r="D400" s="979"/>
      <c r="E400" s="979"/>
      <c r="F400" s="4"/>
      <c r="G400" s="4"/>
      <c r="H400" s="4"/>
      <c r="I400" s="154" t="s">
        <v>16</v>
      </c>
      <c r="J400" s="32" t="s">
        <v>16</v>
      </c>
      <c r="K400" s="4"/>
      <c r="L400" s="4"/>
      <c r="M400" s="4"/>
      <c r="N400" s="979" t="s">
        <v>16</v>
      </c>
      <c r="O400" s="979"/>
      <c r="P400" s="980"/>
    </row>
    <row r="401" spans="1:16" ht="20.100000000000001" customHeight="1" x14ac:dyDescent="0.2">
      <c r="A401" s="951"/>
      <c r="B401" s="953"/>
      <c r="C401" s="981" t="s">
        <v>8</v>
      </c>
      <c r="D401" s="982"/>
      <c r="E401" s="982"/>
      <c r="F401" s="155" t="s">
        <v>17</v>
      </c>
      <c r="G401" s="155" t="s">
        <v>18</v>
      </c>
      <c r="H401" s="155" t="s">
        <v>19</v>
      </c>
      <c r="I401" s="156" t="s">
        <v>20</v>
      </c>
      <c r="J401" s="33" t="s">
        <v>8</v>
      </c>
      <c r="K401" s="155" t="s">
        <v>17</v>
      </c>
      <c r="L401" s="155" t="s">
        <v>18</v>
      </c>
      <c r="M401" s="155" t="s">
        <v>19</v>
      </c>
      <c r="N401" s="983" t="s">
        <v>20</v>
      </c>
      <c r="O401" s="983"/>
      <c r="P401" s="984"/>
    </row>
    <row r="402" spans="1:16" ht="20.100000000000001" customHeight="1" x14ac:dyDescent="0.2">
      <c r="A402" s="951"/>
      <c r="B402" s="953"/>
      <c r="C402" s="985" t="s">
        <v>21</v>
      </c>
      <c r="D402" s="986"/>
      <c r="E402" s="986"/>
      <c r="F402" s="157"/>
      <c r="G402" s="157"/>
      <c r="H402" s="157"/>
      <c r="I402" s="158" t="s">
        <v>22</v>
      </c>
      <c r="J402" s="34" t="s">
        <v>21</v>
      </c>
      <c r="K402" s="157"/>
      <c r="L402" s="157"/>
      <c r="M402" s="157"/>
      <c r="N402" s="986" t="s">
        <v>23</v>
      </c>
      <c r="O402" s="986"/>
      <c r="P402" s="987"/>
    </row>
    <row r="403" spans="1:16" ht="20.100000000000001" customHeight="1" x14ac:dyDescent="0.2">
      <c r="A403" s="44" t="s">
        <v>24</v>
      </c>
      <c r="B403" s="45" t="s">
        <v>25</v>
      </c>
      <c r="C403" s="965" t="s">
        <v>26</v>
      </c>
      <c r="D403" s="966"/>
      <c r="E403" s="966"/>
      <c r="F403" s="149" t="s">
        <v>27</v>
      </c>
      <c r="G403" s="149" t="s">
        <v>28</v>
      </c>
      <c r="H403" s="149" t="s">
        <v>29</v>
      </c>
      <c r="I403" s="46" t="s">
        <v>30</v>
      </c>
      <c r="J403" s="47" t="s">
        <v>31</v>
      </c>
      <c r="K403" s="149" t="s">
        <v>32</v>
      </c>
      <c r="L403" s="149" t="s">
        <v>33</v>
      </c>
      <c r="M403" s="149" t="s">
        <v>34</v>
      </c>
      <c r="N403" s="967" t="s">
        <v>35</v>
      </c>
      <c r="O403" s="966"/>
      <c r="P403" s="968"/>
    </row>
    <row r="404" spans="1:16" ht="20.100000000000001" customHeight="1" x14ac:dyDescent="0.2">
      <c r="A404" s="5"/>
      <c r="B404" s="6" t="s">
        <v>36</v>
      </c>
      <c r="C404" s="1013">
        <f>SUM(C406,C409)</f>
        <v>0</v>
      </c>
      <c r="D404" s="1014"/>
      <c r="E404" s="1014"/>
      <c r="F404" s="150">
        <f>SUM(F406,F409)</f>
        <v>0</v>
      </c>
      <c r="G404" s="150">
        <f>SUM(G406,G409)</f>
        <v>2</v>
      </c>
      <c r="H404" s="150">
        <f>SUM(H406,H409)</f>
        <v>0</v>
      </c>
      <c r="I404" s="7">
        <f>SUM(I406,I409)</f>
        <v>2</v>
      </c>
      <c r="J404" s="7">
        <f>SUM(J406,J409)</f>
        <v>915</v>
      </c>
      <c r="K404" s="7">
        <f t="shared" ref="K404:N404" si="87">SUM(K406,K409)</f>
        <v>0</v>
      </c>
      <c r="L404" s="7">
        <f t="shared" si="87"/>
        <v>0</v>
      </c>
      <c r="M404" s="7">
        <f t="shared" si="87"/>
        <v>0</v>
      </c>
      <c r="N404" s="971">
        <f t="shared" si="87"/>
        <v>915</v>
      </c>
      <c r="O404" s="972"/>
      <c r="P404" s="973"/>
    </row>
    <row r="405" spans="1:16" ht="20.100000000000001" customHeight="1" x14ac:dyDescent="0.2">
      <c r="A405" s="9">
        <v>1</v>
      </c>
      <c r="B405" s="10" t="s">
        <v>37</v>
      </c>
      <c r="C405" s="974"/>
      <c r="D405" s="975"/>
      <c r="E405" s="975"/>
      <c r="F405" s="152"/>
      <c r="G405" s="152"/>
      <c r="H405" s="152"/>
      <c r="I405" s="35"/>
      <c r="J405" s="151"/>
      <c r="K405" s="152"/>
      <c r="L405" s="152"/>
      <c r="M405" s="152"/>
      <c r="N405" s="975"/>
      <c r="O405" s="975"/>
      <c r="P405" s="976"/>
    </row>
    <row r="406" spans="1:16" ht="20.100000000000001" customHeight="1" x14ac:dyDescent="0.2">
      <c r="A406" s="11"/>
      <c r="B406" s="10" t="s">
        <v>38</v>
      </c>
      <c r="C406" s="1009">
        <f>SUM(C407:E408)</f>
        <v>0</v>
      </c>
      <c r="D406" s="1010"/>
      <c r="E406" s="1010"/>
      <c r="F406" s="163">
        <f>SUM(F407:F408)</f>
        <v>0</v>
      </c>
      <c r="G406" s="163">
        <f t="shared" ref="G406:H406" si="88">SUM(G407:G408)</f>
        <v>0</v>
      </c>
      <c r="H406" s="163">
        <f t="shared" si="88"/>
        <v>0</v>
      </c>
      <c r="I406" s="140">
        <f>SUM(C406-F406+G406-H406)</f>
        <v>0</v>
      </c>
      <c r="J406" s="163">
        <f>SUM(J407:J408)</f>
        <v>0</v>
      </c>
      <c r="K406" s="163">
        <f t="shared" ref="K406:M406" si="89">SUM(K407:K408)</f>
        <v>0</v>
      </c>
      <c r="L406" s="163">
        <f t="shared" si="89"/>
        <v>0</v>
      </c>
      <c r="M406" s="163">
        <f t="shared" si="89"/>
        <v>0</v>
      </c>
      <c r="N406" s="990">
        <f>SUM(N407:P408)</f>
        <v>0</v>
      </c>
      <c r="O406" s="990"/>
      <c r="P406" s="991"/>
    </row>
    <row r="407" spans="1:16" ht="26.25" customHeight="1" x14ac:dyDescent="0.2">
      <c r="A407" s="11"/>
      <c r="B407" s="12" t="s">
        <v>39</v>
      </c>
      <c r="C407" s="1011">
        <v>0</v>
      </c>
      <c r="D407" s="1012"/>
      <c r="E407" s="1012"/>
      <c r="F407" s="160">
        <v>0</v>
      </c>
      <c r="G407" s="160">
        <v>0</v>
      </c>
      <c r="H407" s="160">
        <v>0</v>
      </c>
      <c r="I407" s="143">
        <f t="shared" ref="I407:I411" si="90">SUM(C407-F407+G407-H407)</f>
        <v>0</v>
      </c>
      <c r="J407" s="83">
        <v>0</v>
      </c>
      <c r="K407" s="84">
        <v>0</v>
      </c>
      <c r="L407" s="82">
        <v>0</v>
      </c>
      <c r="M407" s="82">
        <v>0</v>
      </c>
      <c r="N407" s="990">
        <f>SUM(J407-K407+L407-M407)</f>
        <v>0</v>
      </c>
      <c r="O407" s="990"/>
      <c r="P407" s="991"/>
    </row>
    <row r="408" spans="1:16" ht="20.100000000000001" customHeight="1" x14ac:dyDescent="0.2">
      <c r="A408" s="11"/>
      <c r="B408" s="12" t="s">
        <v>40</v>
      </c>
      <c r="C408" s="1011">
        <v>0</v>
      </c>
      <c r="D408" s="1012"/>
      <c r="E408" s="1012"/>
      <c r="F408" s="160">
        <v>0</v>
      </c>
      <c r="G408" s="160">
        <v>0</v>
      </c>
      <c r="H408" s="160">
        <v>0</v>
      </c>
      <c r="I408" s="143">
        <f t="shared" si="90"/>
        <v>0</v>
      </c>
      <c r="J408" s="83">
        <v>0</v>
      </c>
      <c r="K408" s="84">
        <v>0</v>
      </c>
      <c r="L408" s="82">
        <v>0</v>
      </c>
      <c r="M408" s="82">
        <v>0</v>
      </c>
      <c r="N408" s="990">
        <f>SUM(J408-K408+L408-M408)</f>
        <v>0</v>
      </c>
      <c r="O408" s="990"/>
      <c r="P408" s="991"/>
    </row>
    <row r="409" spans="1:16" ht="20.100000000000001" customHeight="1" x14ac:dyDescent="0.2">
      <c r="A409" s="11"/>
      <c r="B409" s="10" t="s">
        <v>41</v>
      </c>
      <c r="C409" s="1009">
        <f>SUM(C410:E411)</f>
        <v>0</v>
      </c>
      <c r="D409" s="1010"/>
      <c r="E409" s="1010"/>
      <c r="F409" s="163">
        <f>SUM(F410:F411)</f>
        <v>0</v>
      </c>
      <c r="G409" s="163">
        <f t="shared" ref="G409:H409" si="91">SUM(G410:G411)</f>
        <v>2</v>
      </c>
      <c r="H409" s="163">
        <f t="shared" si="91"/>
        <v>0</v>
      </c>
      <c r="I409" s="140">
        <f t="shared" si="90"/>
        <v>2</v>
      </c>
      <c r="J409" s="13">
        <f>SUM(J410:J411)</f>
        <v>915</v>
      </c>
      <c r="K409" s="13">
        <f t="shared" ref="K409:M409" si="92">SUM(K410:K411)</f>
        <v>0</v>
      </c>
      <c r="L409" s="13">
        <f t="shared" si="92"/>
        <v>0</v>
      </c>
      <c r="M409" s="13">
        <f t="shared" si="92"/>
        <v>0</v>
      </c>
      <c r="N409" s="990">
        <f>SUM(N410:P411)</f>
        <v>915</v>
      </c>
      <c r="O409" s="990"/>
      <c r="P409" s="991"/>
    </row>
    <row r="410" spans="1:16" ht="20.100000000000001" customHeight="1" x14ac:dyDescent="0.2">
      <c r="A410" s="11"/>
      <c r="B410" s="12" t="s">
        <v>39</v>
      </c>
      <c r="C410" s="1011">
        <v>0</v>
      </c>
      <c r="D410" s="1012"/>
      <c r="E410" s="1012"/>
      <c r="F410" s="160">
        <v>0</v>
      </c>
      <c r="G410" s="160">
        <v>2</v>
      </c>
      <c r="H410" s="160">
        <v>0</v>
      </c>
      <c r="I410" s="143">
        <f t="shared" si="90"/>
        <v>2</v>
      </c>
      <c r="J410" s="36">
        <v>540</v>
      </c>
      <c r="K410" s="160">
        <v>0</v>
      </c>
      <c r="L410" s="160">
        <v>0</v>
      </c>
      <c r="M410" s="160">
        <v>0</v>
      </c>
      <c r="N410" s="990">
        <f>SUM(J410-K410+L410-M410)</f>
        <v>540</v>
      </c>
      <c r="O410" s="990"/>
      <c r="P410" s="991"/>
    </row>
    <row r="411" spans="1:16" ht="20.100000000000001" customHeight="1" x14ac:dyDescent="0.2">
      <c r="A411" s="11"/>
      <c r="B411" s="12" t="s">
        <v>40</v>
      </c>
      <c r="C411" s="1011">
        <v>0</v>
      </c>
      <c r="D411" s="1012"/>
      <c r="E411" s="1012"/>
      <c r="F411" s="160">
        <v>0</v>
      </c>
      <c r="G411" s="160">
        <v>0</v>
      </c>
      <c r="H411" s="160">
        <v>0</v>
      </c>
      <c r="I411" s="143">
        <f t="shared" si="90"/>
        <v>0</v>
      </c>
      <c r="J411" s="36">
        <v>375</v>
      </c>
      <c r="K411" s="160">
        <v>0</v>
      </c>
      <c r="L411" s="160">
        <v>0</v>
      </c>
      <c r="M411" s="160">
        <v>0</v>
      </c>
      <c r="N411" s="990">
        <f>SUM(J411-K411+L411-M411)</f>
        <v>375</v>
      </c>
      <c r="O411" s="990"/>
      <c r="P411" s="991"/>
    </row>
    <row r="412" spans="1:16" ht="24" customHeight="1" x14ac:dyDescent="0.2">
      <c r="A412" s="9">
        <v>2</v>
      </c>
      <c r="B412" s="10" t="s">
        <v>42</v>
      </c>
      <c r="C412" s="974"/>
      <c r="D412" s="975"/>
      <c r="E412" s="975"/>
      <c r="F412" s="152"/>
      <c r="G412" s="152"/>
      <c r="H412" s="152"/>
      <c r="I412" s="136"/>
      <c r="J412" s="151"/>
      <c r="K412" s="152"/>
      <c r="L412" s="152"/>
      <c r="M412" s="152"/>
      <c r="N412" s="994"/>
      <c r="O412" s="994"/>
      <c r="P412" s="995"/>
    </row>
    <row r="413" spans="1:16" ht="12.75" customHeight="1" x14ac:dyDescent="0.2">
      <c r="A413" s="11"/>
      <c r="B413" s="12" t="s">
        <v>43</v>
      </c>
      <c r="C413" s="1011">
        <v>0</v>
      </c>
      <c r="D413" s="1012"/>
      <c r="E413" s="1012"/>
      <c r="F413" s="160">
        <v>0</v>
      </c>
      <c r="G413" s="165">
        <v>2</v>
      </c>
      <c r="H413" s="160">
        <v>0</v>
      </c>
      <c r="I413" s="140">
        <f>SUM(C413-F413+G413-H413)</f>
        <v>2</v>
      </c>
      <c r="J413" s="151"/>
      <c r="K413" s="152"/>
      <c r="L413" s="152"/>
      <c r="M413" s="152"/>
      <c r="N413" s="994"/>
      <c r="O413" s="994"/>
      <c r="P413" s="995"/>
    </row>
    <row r="414" spans="1:16" ht="14.25" x14ac:dyDescent="0.2">
      <c r="A414" s="11"/>
      <c r="B414" s="12" t="s">
        <v>44</v>
      </c>
      <c r="C414" s="1011">
        <v>0</v>
      </c>
      <c r="D414" s="1012"/>
      <c r="E414" s="1012"/>
      <c r="F414" s="160">
        <v>0</v>
      </c>
      <c r="G414" s="160">
        <v>0</v>
      </c>
      <c r="H414" s="160">
        <v>0</v>
      </c>
      <c r="I414" s="140">
        <f t="shared" ref="I414:I416" si="93">SUM(C414-F414+G414-H414)</f>
        <v>0</v>
      </c>
      <c r="J414" s="151"/>
      <c r="K414" s="152"/>
      <c r="L414" s="152"/>
      <c r="M414" s="152"/>
      <c r="N414" s="994"/>
      <c r="O414" s="994"/>
      <c r="P414" s="995"/>
    </row>
    <row r="415" spans="1:16" ht="14.25" x14ac:dyDescent="0.2">
      <c r="A415" s="9"/>
      <c r="B415" s="12" t="s">
        <v>45</v>
      </c>
      <c r="C415" s="1011">
        <v>0</v>
      </c>
      <c r="D415" s="1012"/>
      <c r="E415" s="1012"/>
      <c r="F415" s="160">
        <v>0</v>
      </c>
      <c r="G415" s="160">
        <v>0</v>
      </c>
      <c r="H415" s="160">
        <v>0</v>
      </c>
      <c r="I415" s="140">
        <f t="shared" si="93"/>
        <v>0</v>
      </c>
      <c r="J415" s="151"/>
      <c r="K415" s="152"/>
      <c r="L415" s="152"/>
      <c r="M415" s="152"/>
      <c r="N415" s="994"/>
      <c r="O415" s="994"/>
      <c r="P415" s="995"/>
    </row>
    <row r="416" spans="1:16" ht="14.25" x14ac:dyDescent="0.2">
      <c r="A416" s="14"/>
      <c r="B416" s="15" t="s">
        <v>46</v>
      </c>
      <c r="C416" s="1015">
        <v>0</v>
      </c>
      <c r="D416" s="1016"/>
      <c r="E416" s="1016"/>
      <c r="F416" s="161">
        <v>0</v>
      </c>
      <c r="G416" s="161">
        <v>0</v>
      </c>
      <c r="H416" s="161">
        <v>0</v>
      </c>
      <c r="I416" s="140">
        <f t="shared" si="93"/>
        <v>0</v>
      </c>
      <c r="J416" s="37"/>
      <c r="K416" s="16"/>
      <c r="L416" s="16"/>
      <c r="M416" s="16"/>
      <c r="N416" s="998"/>
      <c r="O416" s="998"/>
      <c r="P416" s="999"/>
    </row>
    <row r="417" spans="1:16" ht="15" thickBot="1" x14ac:dyDescent="0.25">
      <c r="A417" s="17">
        <v>3</v>
      </c>
      <c r="B417" s="18" t="s">
        <v>47</v>
      </c>
      <c r="C417" s="1000"/>
      <c r="D417" s="1001"/>
      <c r="E417" s="1001"/>
      <c r="F417" s="25">
        <v>0</v>
      </c>
      <c r="G417" s="25">
        <v>0</v>
      </c>
      <c r="H417" s="162"/>
      <c r="I417" s="38"/>
      <c r="J417" s="39"/>
      <c r="K417" s="137"/>
      <c r="L417" s="137"/>
      <c r="M417" s="137"/>
      <c r="N417" s="1002"/>
      <c r="O417" s="1002"/>
      <c r="P417" s="1003"/>
    </row>
    <row r="418" spans="1:16" x14ac:dyDescent="0.2">
      <c r="B418" s="134"/>
      <c r="C418" s="1006">
        <f>SUM(C413:E416)-C404</f>
        <v>0</v>
      </c>
      <c r="D418" s="1007"/>
      <c r="E418" s="1007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1008"/>
      <c r="O418" s="1008"/>
      <c r="P418" s="1008"/>
    </row>
    <row r="419" spans="1:16" x14ac:dyDescent="0.2">
      <c r="A419" s="129" t="s">
        <v>66</v>
      </c>
      <c r="C419" s="949"/>
      <c r="D419" s="949"/>
      <c r="E419" s="949"/>
      <c r="N419" s="949"/>
      <c r="O419" s="949"/>
      <c r="P419" s="949"/>
    </row>
    <row r="420" spans="1:16" x14ac:dyDescent="0.2">
      <c r="C420" s="134"/>
      <c r="D420" s="134"/>
      <c r="E420" s="134"/>
      <c r="N420" s="134"/>
      <c r="O420" s="134"/>
      <c r="P420" s="134"/>
    </row>
    <row r="421" spans="1:16" x14ac:dyDescent="0.2">
      <c r="C421" s="134"/>
      <c r="D421" s="134"/>
      <c r="E421" s="134"/>
      <c r="N421" s="134"/>
      <c r="O421" s="134"/>
      <c r="P421" s="134"/>
    </row>
    <row r="422" spans="1:16" x14ac:dyDescent="0.2">
      <c r="C422" s="134"/>
      <c r="D422" s="134"/>
      <c r="E422" s="134"/>
      <c r="N422" s="134"/>
      <c r="O422" s="134"/>
      <c r="P422" s="134"/>
    </row>
    <row r="423" spans="1:16" x14ac:dyDescent="0.2">
      <c r="C423" s="134"/>
      <c r="D423" s="134"/>
      <c r="E423" s="134"/>
      <c r="N423" s="134"/>
      <c r="O423" s="134"/>
      <c r="P423" s="134"/>
    </row>
    <row r="424" spans="1:16" x14ac:dyDescent="0.2">
      <c r="C424" s="134"/>
      <c r="D424" s="134"/>
      <c r="E424" s="134"/>
      <c r="N424" s="134"/>
      <c r="O424" s="134"/>
      <c r="P424" s="134"/>
    </row>
    <row r="425" spans="1:16" x14ac:dyDescent="0.2">
      <c r="C425" s="134"/>
      <c r="D425" s="134"/>
      <c r="E425" s="134"/>
      <c r="I425" s="80" t="s">
        <v>69</v>
      </c>
      <c r="N425" s="134"/>
      <c r="O425" s="134"/>
      <c r="P425" s="134"/>
    </row>
    <row r="426" spans="1:16" ht="12.75" customHeight="1" x14ac:dyDescent="0.2">
      <c r="A426" s="949" t="s">
        <v>0</v>
      </c>
      <c r="B426" s="949"/>
      <c r="F426" s="1" t="s">
        <v>1</v>
      </c>
      <c r="I426" s="52"/>
      <c r="M426" s="1044" t="s">
        <v>61</v>
      </c>
      <c r="N426" s="1044"/>
      <c r="O426" s="1044"/>
      <c r="P426" s="1044"/>
    </row>
    <row r="427" spans="1:16" ht="12.75" customHeight="1" x14ac:dyDescent="0.2">
      <c r="A427" s="949" t="s">
        <v>3</v>
      </c>
      <c r="B427" s="949"/>
      <c r="I427" s="52"/>
      <c r="M427" s="1044"/>
      <c r="N427" s="1044"/>
      <c r="O427" s="1044"/>
      <c r="P427" s="1044"/>
    </row>
    <row r="428" spans="1:16" x14ac:dyDescent="0.2">
      <c r="A428" s="949" t="s">
        <v>4</v>
      </c>
      <c r="B428" s="949"/>
      <c r="I428" s="52"/>
      <c r="M428" s="1" t="s">
        <v>1</v>
      </c>
    </row>
    <row r="429" spans="1:16" ht="20.25" x14ac:dyDescent="0.3">
      <c r="F429" s="955" t="s">
        <v>5</v>
      </c>
      <c r="G429" s="955"/>
      <c r="H429" s="955"/>
      <c r="I429" s="955"/>
      <c r="J429" s="955"/>
      <c r="K429" s="955"/>
      <c r="L429" s="955"/>
    </row>
    <row r="430" spans="1:16" x14ac:dyDescent="0.2">
      <c r="F430" s="956" t="s">
        <v>65</v>
      </c>
      <c r="G430" s="956"/>
      <c r="H430" s="956"/>
      <c r="I430" s="956"/>
      <c r="J430" s="956"/>
      <c r="K430" s="956"/>
      <c r="L430" s="956"/>
    </row>
    <row r="431" spans="1:16" ht="12.75" customHeight="1" x14ac:dyDescent="0.2">
      <c r="A431" s="1" t="s">
        <v>6</v>
      </c>
      <c r="C431" s="27"/>
      <c r="D431" s="148">
        <v>1</v>
      </c>
      <c r="E431" s="148">
        <v>5</v>
      </c>
      <c r="I431" s="957">
        <v>13</v>
      </c>
      <c r="K431" s="2"/>
      <c r="L431" s="23" t="s">
        <v>48</v>
      </c>
      <c r="M431" s="958" t="str">
        <f>+M396</f>
        <v>: Februari</v>
      </c>
      <c r="N431" s="959"/>
      <c r="O431" s="148">
        <f>+O396</f>
        <v>0</v>
      </c>
      <c r="P431" s="148">
        <f>+P396</f>
        <v>2</v>
      </c>
    </row>
    <row r="432" spans="1:16" ht="12.75" customHeight="1" x14ac:dyDescent="0.2">
      <c r="A432" s="1" t="s">
        <v>7</v>
      </c>
      <c r="C432" s="27"/>
      <c r="D432" s="148">
        <v>0</v>
      </c>
      <c r="E432" s="148">
        <v>8</v>
      </c>
      <c r="G432" s="1" t="s">
        <v>1</v>
      </c>
      <c r="I432" s="957"/>
      <c r="K432" s="2"/>
      <c r="L432" s="23" t="s">
        <v>11</v>
      </c>
      <c r="M432" s="958" t="str">
        <f>+M397</f>
        <v>: 2022</v>
      </c>
      <c r="N432" s="959"/>
      <c r="O432" s="148">
        <f>+O397</f>
        <v>2</v>
      </c>
      <c r="P432" s="148">
        <f>+P397</f>
        <v>2</v>
      </c>
    </row>
    <row r="433" spans="1:21" ht="13.5" thickBot="1" x14ac:dyDescent="0.25">
      <c r="C433" s="29"/>
      <c r="D433" s="29"/>
      <c r="K433" s="2"/>
      <c r="L433" s="2"/>
      <c r="N433" s="2"/>
      <c r="O433" s="29"/>
      <c r="P433" s="29"/>
    </row>
    <row r="434" spans="1:21" ht="12.75" customHeight="1" x14ac:dyDescent="0.2">
      <c r="A434" s="950" t="s">
        <v>12</v>
      </c>
      <c r="B434" s="952" t="s">
        <v>13</v>
      </c>
      <c r="C434" s="962" t="s">
        <v>14</v>
      </c>
      <c r="D434" s="963"/>
      <c r="E434" s="963"/>
      <c r="F434" s="963"/>
      <c r="G434" s="963"/>
      <c r="H434" s="963"/>
      <c r="I434" s="964"/>
      <c r="J434" s="977" t="s">
        <v>15</v>
      </c>
      <c r="K434" s="963"/>
      <c r="L434" s="963"/>
      <c r="M434" s="963"/>
      <c r="N434" s="963"/>
      <c r="O434" s="963"/>
      <c r="P434" s="964"/>
    </row>
    <row r="435" spans="1:21" ht="12.75" customHeight="1" x14ac:dyDescent="0.2">
      <c r="A435" s="951"/>
      <c r="B435" s="953"/>
      <c r="C435" s="978" t="s">
        <v>16</v>
      </c>
      <c r="D435" s="979"/>
      <c r="E435" s="979"/>
      <c r="F435" s="4"/>
      <c r="G435" s="4"/>
      <c r="H435" s="4"/>
      <c r="I435" s="154" t="s">
        <v>16</v>
      </c>
      <c r="J435" s="32" t="s">
        <v>16</v>
      </c>
      <c r="K435" s="4"/>
      <c r="L435" s="4"/>
      <c r="M435" s="4"/>
      <c r="N435" s="979" t="s">
        <v>16</v>
      </c>
      <c r="O435" s="979"/>
      <c r="P435" s="980"/>
    </row>
    <row r="436" spans="1:21" ht="12.75" customHeight="1" x14ac:dyDescent="0.2">
      <c r="A436" s="951"/>
      <c r="B436" s="953"/>
      <c r="C436" s="981" t="s">
        <v>8</v>
      </c>
      <c r="D436" s="982"/>
      <c r="E436" s="982"/>
      <c r="F436" s="155" t="s">
        <v>17</v>
      </c>
      <c r="G436" s="155" t="s">
        <v>18</v>
      </c>
      <c r="H436" s="155" t="s">
        <v>19</v>
      </c>
      <c r="I436" s="156" t="s">
        <v>20</v>
      </c>
      <c r="J436" s="33" t="s">
        <v>8</v>
      </c>
      <c r="K436" s="155" t="s">
        <v>17</v>
      </c>
      <c r="L436" s="155" t="s">
        <v>18</v>
      </c>
      <c r="M436" s="155" t="s">
        <v>19</v>
      </c>
      <c r="N436" s="983" t="s">
        <v>20</v>
      </c>
      <c r="O436" s="983"/>
      <c r="P436" s="984"/>
    </row>
    <row r="437" spans="1:21" ht="12.75" customHeight="1" x14ac:dyDescent="0.2">
      <c r="A437" s="951"/>
      <c r="B437" s="953"/>
      <c r="C437" s="985" t="s">
        <v>21</v>
      </c>
      <c r="D437" s="986"/>
      <c r="E437" s="986"/>
      <c r="F437" s="157"/>
      <c r="G437" s="157"/>
      <c r="H437" s="157"/>
      <c r="I437" s="158" t="s">
        <v>22</v>
      </c>
      <c r="J437" s="34" t="s">
        <v>21</v>
      </c>
      <c r="K437" s="157"/>
      <c r="L437" s="157"/>
      <c r="M437" s="157"/>
      <c r="N437" s="986" t="s">
        <v>23</v>
      </c>
      <c r="O437" s="986"/>
      <c r="P437" s="987"/>
      <c r="U437" s="1" t="s">
        <v>1</v>
      </c>
    </row>
    <row r="438" spans="1:21" x14ac:dyDescent="0.2">
      <c r="A438" s="44" t="s">
        <v>24</v>
      </c>
      <c r="B438" s="45" t="s">
        <v>25</v>
      </c>
      <c r="C438" s="965" t="s">
        <v>26</v>
      </c>
      <c r="D438" s="966"/>
      <c r="E438" s="966"/>
      <c r="F438" s="149" t="s">
        <v>27</v>
      </c>
      <c r="G438" s="149" t="s">
        <v>28</v>
      </c>
      <c r="H438" s="149" t="s">
        <v>29</v>
      </c>
      <c r="I438" s="46" t="s">
        <v>30</v>
      </c>
      <c r="J438" s="47" t="s">
        <v>31</v>
      </c>
      <c r="K438" s="149" t="s">
        <v>32</v>
      </c>
      <c r="L438" s="149" t="s">
        <v>33</v>
      </c>
      <c r="M438" s="149" t="s">
        <v>34</v>
      </c>
      <c r="N438" s="967" t="s">
        <v>35</v>
      </c>
      <c r="O438" s="966"/>
      <c r="P438" s="968"/>
      <c r="Q438" s="1" t="s">
        <v>1</v>
      </c>
    </row>
    <row r="439" spans="1:21" ht="15.75" x14ac:dyDescent="0.2">
      <c r="A439" s="5"/>
      <c r="B439" s="6" t="s">
        <v>36</v>
      </c>
      <c r="C439" s="1013">
        <f>SUM(C15,C50,C85,C120,C155,C190,C225,C261,C296,C332,C368,C404)</f>
        <v>1372</v>
      </c>
      <c r="D439" s="1014"/>
      <c r="E439" s="1014"/>
      <c r="F439" s="55">
        <f t="shared" ref="F439:N439" si="95">SUM(F15,F50,F85,F120,F155,F190,F225,F261,F296,F332,F368,F404)</f>
        <v>482</v>
      </c>
      <c r="G439" s="81">
        <f>SUM(G15,G50,G85,G120,G155,G190,G225,G261,G296,G332,G368,G404)</f>
        <v>120</v>
      </c>
      <c r="H439" s="55">
        <f t="shared" si="95"/>
        <v>0</v>
      </c>
      <c r="I439" s="56">
        <f t="shared" si="95"/>
        <v>1010</v>
      </c>
      <c r="J439" s="63">
        <f t="shared" si="95"/>
        <v>3285</v>
      </c>
      <c r="K439" s="55">
        <f t="shared" si="95"/>
        <v>1548</v>
      </c>
      <c r="L439" s="81">
        <f t="shared" si="95"/>
        <v>0</v>
      </c>
      <c r="M439" s="55">
        <f t="shared" si="95"/>
        <v>0</v>
      </c>
      <c r="N439" s="971">
        <f t="shared" si="95"/>
        <v>1737</v>
      </c>
      <c r="O439" s="972"/>
      <c r="P439" s="973"/>
      <c r="Q439" s="1" t="s">
        <v>1</v>
      </c>
    </row>
    <row r="440" spans="1:21" x14ac:dyDescent="0.2">
      <c r="A440" s="9">
        <v>1</v>
      </c>
      <c r="B440" s="10" t="s">
        <v>37</v>
      </c>
      <c r="C440" s="974"/>
      <c r="D440" s="975"/>
      <c r="E440" s="975"/>
      <c r="F440" s="152"/>
      <c r="G440" s="152"/>
      <c r="H440" s="152"/>
      <c r="I440" s="153"/>
      <c r="J440" s="151"/>
      <c r="K440" s="152"/>
      <c r="L440" s="152"/>
      <c r="M440" s="152"/>
      <c r="N440" s="975"/>
      <c r="O440" s="975"/>
      <c r="P440" s="976"/>
    </row>
    <row r="441" spans="1:21" ht="14.25" x14ac:dyDescent="0.2">
      <c r="A441" s="11"/>
      <c r="B441" s="10" t="s">
        <v>38</v>
      </c>
      <c r="C441" s="1045">
        <f t="shared" ref="C441:C443" si="96">SUM(C87,C17,C298,C192,C122,C334,C227,C263,C157,C406,C370,C52)</f>
        <v>0</v>
      </c>
      <c r="D441" s="1046"/>
      <c r="E441" s="1046"/>
      <c r="F441" s="145">
        <f t="shared" ref="F441:N443" si="97">SUM(F87,F17,F298,F192,F122,F334,F227,F263,F157,F406,F370,F52)</f>
        <v>0</v>
      </c>
      <c r="G441" s="145">
        <f t="shared" si="97"/>
        <v>0</v>
      </c>
      <c r="H441" s="145">
        <f t="shared" si="97"/>
        <v>0</v>
      </c>
      <c r="I441" s="146">
        <f t="shared" si="97"/>
        <v>0</v>
      </c>
      <c r="J441" s="144">
        <f t="shared" si="97"/>
        <v>0</v>
      </c>
      <c r="K441" s="145">
        <f t="shared" si="97"/>
        <v>0</v>
      </c>
      <c r="L441" s="145">
        <f t="shared" si="97"/>
        <v>0</v>
      </c>
      <c r="M441" s="145">
        <f t="shared" si="97"/>
        <v>0</v>
      </c>
      <c r="N441" s="1046">
        <f t="shared" si="97"/>
        <v>0</v>
      </c>
      <c r="O441" s="1046"/>
      <c r="P441" s="1047"/>
    </row>
    <row r="442" spans="1:21" ht="15" x14ac:dyDescent="0.2">
      <c r="A442" s="11"/>
      <c r="B442" s="12" t="s">
        <v>39</v>
      </c>
      <c r="C442" s="1018">
        <f t="shared" si="96"/>
        <v>0</v>
      </c>
      <c r="D442" s="1019"/>
      <c r="E442" s="1019"/>
      <c r="F442" s="142">
        <f t="shared" si="97"/>
        <v>0</v>
      </c>
      <c r="G442" s="142">
        <f t="shared" si="97"/>
        <v>0</v>
      </c>
      <c r="H442" s="142">
        <f t="shared" si="97"/>
        <v>0</v>
      </c>
      <c r="I442" s="143">
        <f t="shared" si="97"/>
        <v>0</v>
      </c>
      <c r="J442" s="141">
        <f t="shared" si="97"/>
        <v>0</v>
      </c>
      <c r="K442" s="142">
        <f t="shared" si="97"/>
        <v>0</v>
      </c>
      <c r="L442" s="142">
        <f t="shared" si="97"/>
        <v>0</v>
      </c>
      <c r="M442" s="142">
        <f t="shared" si="97"/>
        <v>0</v>
      </c>
      <c r="N442" s="990">
        <f t="shared" si="97"/>
        <v>0</v>
      </c>
      <c r="O442" s="990"/>
      <c r="P442" s="991"/>
    </row>
    <row r="443" spans="1:21" ht="15" x14ac:dyDescent="0.2">
      <c r="A443" s="11"/>
      <c r="B443" s="12" t="s">
        <v>40</v>
      </c>
      <c r="C443" s="1048">
        <f t="shared" si="96"/>
        <v>0</v>
      </c>
      <c r="D443" s="1049"/>
      <c r="E443" s="1049"/>
      <c r="F443" s="147">
        <f t="shared" si="97"/>
        <v>0</v>
      </c>
      <c r="G443" s="147">
        <f t="shared" si="97"/>
        <v>0</v>
      </c>
      <c r="H443" s="147">
        <f t="shared" si="97"/>
        <v>0</v>
      </c>
      <c r="I443" s="43">
        <f t="shared" si="97"/>
        <v>0</v>
      </c>
      <c r="J443" s="141">
        <f t="shared" si="97"/>
        <v>0</v>
      </c>
      <c r="K443" s="142">
        <f t="shared" si="97"/>
        <v>0</v>
      </c>
      <c r="L443" s="142">
        <f t="shared" si="97"/>
        <v>0</v>
      </c>
      <c r="M443" s="142">
        <f t="shared" si="97"/>
        <v>0</v>
      </c>
      <c r="N443" s="990">
        <f t="shared" si="97"/>
        <v>0</v>
      </c>
      <c r="O443" s="990"/>
      <c r="P443" s="991"/>
      <c r="S443" s="1" t="s">
        <v>1</v>
      </c>
    </row>
    <row r="444" spans="1:21" ht="14.25" x14ac:dyDescent="0.2">
      <c r="A444" s="11"/>
      <c r="B444" s="10" t="s">
        <v>41</v>
      </c>
      <c r="C444" s="1055">
        <f>SUM(C20,C55,C90,C125,C160,C195,C230,C266,C301,C337,C373,C409)</f>
        <v>1372</v>
      </c>
      <c r="D444" s="1056"/>
      <c r="E444" s="1056"/>
      <c r="F444" s="57">
        <f t="shared" ref="F444:N451" si="98">SUM(F20,F55,F90,F125,F160,F195,F230,F266,F301,F337,F373,F409)</f>
        <v>482</v>
      </c>
      <c r="G444" s="57">
        <f t="shared" si="98"/>
        <v>120</v>
      </c>
      <c r="H444" s="57">
        <f t="shared" si="98"/>
        <v>0</v>
      </c>
      <c r="I444" s="58">
        <f t="shared" si="98"/>
        <v>1010</v>
      </c>
      <c r="J444" s="65">
        <f t="shared" si="98"/>
        <v>3285</v>
      </c>
      <c r="K444" s="66">
        <f t="shared" si="98"/>
        <v>1548</v>
      </c>
      <c r="L444" s="66">
        <f t="shared" si="98"/>
        <v>0</v>
      </c>
      <c r="M444" s="66">
        <f t="shared" si="98"/>
        <v>0</v>
      </c>
      <c r="N444" s="990">
        <f t="shared" si="98"/>
        <v>1737</v>
      </c>
      <c r="O444" s="990"/>
      <c r="P444" s="991"/>
      <c r="T444" s="1" t="s">
        <v>1</v>
      </c>
    </row>
    <row r="445" spans="1:21" ht="15" x14ac:dyDescent="0.2">
      <c r="A445" s="11"/>
      <c r="B445" s="12" t="s">
        <v>39</v>
      </c>
      <c r="C445" s="1018">
        <f t="shared" ref="C445:C451" si="99">SUM(C21,C56,C91,C126,C161,C196,C231,C267,C302,C338,C374,C410)</f>
        <v>1257</v>
      </c>
      <c r="D445" s="1019"/>
      <c r="E445" s="1019"/>
      <c r="F445" s="61">
        <f>SUM(F21,F56,F91,F126,F161,F196,F231,F267,F302,F338,F374,F410)</f>
        <v>457</v>
      </c>
      <c r="G445" s="61">
        <f t="shared" si="98"/>
        <v>120</v>
      </c>
      <c r="H445" s="61">
        <f t="shared" si="98"/>
        <v>0</v>
      </c>
      <c r="I445" s="62">
        <f t="shared" si="98"/>
        <v>920</v>
      </c>
      <c r="J445" s="64">
        <f t="shared" si="98"/>
        <v>1310</v>
      </c>
      <c r="K445" s="61">
        <f t="shared" si="98"/>
        <v>407</v>
      </c>
      <c r="L445" s="61">
        <f t="shared" si="98"/>
        <v>0</v>
      </c>
      <c r="M445" s="61">
        <f t="shared" si="98"/>
        <v>0</v>
      </c>
      <c r="N445" s="1019">
        <f t="shared" si="98"/>
        <v>903</v>
      </c>
      <c r="O445" s="1019"/>
      <c r="P445" s="1057"/>
      <c r="Q445" s="1" t="s">
        <v>63</v>
      </c>
    </row>
    <row r="446" spans="1:21" ht="15" x14ac:dyDescent="0.2">
      <c r="A446" s="11"/>
      <c r="B446" s="12" t="s">
        <v>40</v>
      </c>
      <c r="C446" s="1053">
        <f t="shared" si="99"/>
        <v>115</v>
      </c>
      <c r="D446" s="1054"/>
      <c r="E446" s="1054"/>
      <c r="F446" s="59">
        <f t="shared" si="98"/>
        <v>25</v>
      </c>
      <c r="G446" s="59">
        <f t="shared" si="98"/>
        <v>0</v>
      </c>
      <c r="H446" s="59">
        <f t="shared" si="98"/>
        <v>0</v>
      </c>
      <c r="I446" s="60">
        <f t="shared" si="98"/>
        <v>90</v>
      </c>
      <c r="J446" s="64">
        <f t="shared" si="98"/>
        <v>1975</v>
      </c>
      <c r="K446" s="61">
        <f t="shared" si="98"/>
        <v>1141</v>
      </c>
      <c r="L446" s="61">
        <f t="shared" si="98"/>
        <v>0</v>
      </c>
      <c r="M446" s="61">
        <f t="shared" si="98"/>
        <v>0</v>
      </c>
      <c r="N446" s="1019">
        <f t="shared" si="98"/>
        <v>834</v>
      </c>
      <c r="O446" s="1019"/>
      <c r="P446" s="1057"/>
    </row>
    <row r="447" spans="1:21" x14ac:dyDescent="0.2">
      <c r="A447" s="9">
        <v>2</v>
      </c>
      <c r="B447" s="10" t="s">
        <v>42</v>
      </c>
      <c r="C447" s="1050"/>
      <c r="D447" s="1051"/>
      <c r="E447" s="1052"/>
      <c r="F447" s="152"/>
      <c r="G447" s="152"/>
      <c r="H447" s="152"/>
      <c r="I447" s="135"/>
      <c r="J447" s="151"/>
      <c r="K447" s="152"/>
      <c r="L447" s="152"/>
      <c r="M447" s="152"/>
      <c r="N447" s="994"/>
      <c r="O447" s="994"/>
      <c r="P447" s="995"/>
    </row>
    <row r="448" spans="1:21" ht="15" x14ac:dyDescent="0.2">
      <c r="A448" s="11"/>
      <c r="B448" s="12" t="s">
        <v>43</v>
      </c>
      <c r="C448" s="1053">
        <f>SUM(C24,C59,C94,C129,C164,C199,C234,C270,C305,C341,C377,C413)</f>
        <v>369</v>
      </c>
      <c r="D448" s="1054"/>
      <c r="E448" s="1054"/>
      <c r="F448" s="59">
        <f t="shared" si="98"/>
        <v>187</v>
      </c>
      <c r="G448" s="59">
        <f t="shared" si="98"/>
        <v>2</v>
      </c>
      <c r="H448" s="59">
        <f t="shared" si="98"/>
        <v>0</v>
      </c>
      <c r="I448" s="60">
        <f t="shared" si="98"/>
        <v>184</v>
      </c>
      <c r="J448" s="151"/>
      <c r="K448" s="152"/>
      <c r="L448" s="152"/>
      <c r="M448" s="152"/>
      <c r="N448" s="994"/>
      <c r="O448" s="994"/>
      <c r="P448" s="995"/>
    </row>
    <row r="449" spans="1:20" ht="15" x14ac:dyDescent="0.2">
      <c r="A449" s="11"/>
      <c r="B449" s="12" t="s">
        <v>44</v>
      </c>
      <c r="C449" s="1053">
        <f t="shared" si="99"/>
        <v>1003</v>
      </c>
      <c r="D449" s="1054"/>
      <c r="E449" s="1054"/>
      <c r="F449" s="59">
        <f t="shared" si="98"/>
        <v>295</v>
      </c>
      <c r="G449" s="59">
        <f t="shared" si="98"/>
        <v>118</v>
      </c>
      <c r="H449" s="59">
        <f t="shared" si="98"/>
        <v>0</v>
      </c>
      <c r="I449" s="60">
        <f t="shared" si="98"/>
        <v>826</v>
      </c>
      <c r="J449" s="151"/>
      <c r="K449" s="152"/>
      <c r="L449" s="152"/>
      <c r="M449" s="152"/>
      <c r="N449" s="994"/>
      <c r="O449" s="994"/>
      <c r="P449" s="995"/>
    </row>
    <row r="450" spans="1:20" ht="15" x14ac:dyDescent="0.2">
      <c r="A450" s="9"/>
      <c r="B450" s="12" t="s">
        <v>45</v>
      </c>
      <c r="C450" s="1053">
        <f t="shared" si="99"/>
        <v>0</v>
      </c>
      <c r="D450" s="1054"/>
      <c r="E450" s="1054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151"/>
      <c r="K450" s="152"/>
      <c r="L450" s="152"/>
      <c r="M450" s="152"/>
      <c r="N450" s="994"/>
      <c r="O450" s="994"/>
      <c r="P450" s="995"/>
      <c r="Q450" s="1" t="s">
        <v>1</v>
      </c>
    </row>
    <row r="451" spans="1:20" ht="12.75" customHeight="1" x14ac:dyDescent="0.2">
      <c r="A451" s="14"/>
      <c r="B451" s="15" t="s">
        <v>46</v>
      </c>
      <c r="C451" s="1053">
        <f t="shared" si="99"/>
        <v>0</v>
      </c>
      <c r="D451" s="1054"/>
      <c r="E451" s="1054"/>
      <c r="F451" s="59">
        <f t="shared" si="98"/>
        <v>0</v>
      </c>
      <c r="G451" s="59">
        <f t="shared" si="98"/>
        <v>0</v>
      </c>
      <c r="H451" s="59">
        <f t="shared" si="98"/>
        <v>0</v>
      </c>
      <c r="I451" s="60">
        <f t="shared" si="98"/>
        <v>0</v>
      </c>
      <c r="J451" s="37"/>
      <c r="K451" s="16"/>
      <c r="L451" s="16"/>
      <c r="M451" s="16"/>
      <c r="N451" s="998"/>
      <c r="O451" s="998"/>
      <c r="P451" s="999"/>
    </row>
    <row r="452" spans="1:20" ht="12.75" customHeight="1" thickBot="1" x14ac:dyDescent="0.25">
      <c r="A452" s="21">
        <v>3</v>
      </c>
      <c r="B452" s="22" t="s">
        <v>47</v>
      </c>
      <c r="C452" s="1058"/>
      <c r="D452" s="1059"/>
      <c r="E452" s="1059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162"/>
      <c r="I452" s="38"/>
      <c r="J452" s="39"/>
      <c r="K452" s="137"/>
      <c r="L452" s="137"/>
      <c r="M452" s="137"/>
      <c r="N452" s="1002"/>
      <c r="O452" s="1002"/>
      <c r="P452" s="1003"/>
    </row>
    <row r="453" spans="1:20" ht="12.75" customHeight="1" x14ac:dyDescent="0.2">
      <c r="B453" s="134"/>
      <c r="C453" s="1006">
        <f>SUM(C448:E451)-C439</f>
        <v>0</v>
      </c>
      <c r="D453" s="1007"/>
      <c r="E453" s="1007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1008"/>
      <c r="O453" s="1008"/>
      <c r="P453" s="1008"/>
    </row>
    <row r="454" spans="1:20" x14ac:dyDescent="0.2">
      <c r="A454" s="129" t="s">
        <v>66</v>
      </c>
      <c r="C454" s="949"/>
      <c r="D454" s="949"/>
      <c r="E454" s="949"/>
      <c r="G454" s="1" t="s">
        <v>62</v>
      </c>
      <c r="N454" s="949"/>
      <c r="O454" s="949"/>
      <c r="P454" s="949"/>
    </row>
    <row r="455" spans="1:20" x14ac:dyDescent="0.2">
      <c r="C455" s="134"/>
      <c r="D455" s="134"/>
      <c r="E455" s="134"/>
      <c r="K455" s="1" t="s">
        <v>1</v>
      </c>
      <c r="N455" s="134"/>
      <c r="O455" s="134"/>
      <c r="P455" s="134"/>
    </row>
    <row r="456" spans="1:20" x14ac:dyDescent="0.2">
      <c r="C456" s="134"/>
      <c r="D456" s="134"/>
      <c r="E456" s="134"/>
      <c r="K456" s="1" t="s">
        <v>1</v>
      </c>
      <c r="N456" s="134"/>
      <c r="O456" s="134"/>
      <c r="P456" s="134"/>
      <c r="T456" s="1" t="s">
        <v>70</v>
      </c>
    </row>
    <row r="457" spans="1:20" ht="20.100000000000001" customHeight="1" x14ac:dyDescent="0.2"/>
    <row r="458" spans="1:20" ht="20.100000000000001" customHeight="1" x14ac:dyDescent="0.2"/>
    <row r="459" spans="1:20" ht="20.100000000000001" customHeight="1" x14ac:dyDescent="0.2"/>
    <row r="460" spans="1:20" ht="20.100000000000001" customHeight="1" x14ac:dyDescent="0.2"/>
    <row r="461" spans="1:20" ht="20.100000000000001" customHeight="1" x14ac:dyDescent="0.2"/>
    <row r="462" spans="1:20" ht="20.100000000000001" customHeight="1" x14ac:dyDescent="0.2"/>
    <row r="463" spans="1:20" ht="26.25" customHeight="1" x14ac:dyDescent="0.2"/>
    <row r="464" spans="1:20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</mergeCells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86"/>
  <sheetViews>
    <sheetView topLeftCell="A425" zoomScale="80" zoomScaleNormal="80" workbookViewId="0">
      <pane xSplit="2" topLeftCell="C1" activePane="topRight" state="frozen"/>
      <selection activeCell="O501" sqref="O501"/>
      <selection pane="topRight" activeCell="W440" sqref="W440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22" ht="12.75" customHeight="1" x14ac:dyDescent="0.2">
      <c r="A1" s="949" t="s">
        <v>0</v>
      </c>
      <c r="B1" s="949"/>
      <c r="F1" s="1" t="s">
        <v>1</v>
      </c>
      <c r="M1" s="954" t="s">
        <v>2</v>
      </c>
      <c r="N1" s="954"/>
      <c r="O1" s="954"/>
      <c r="P1" s="954"/>
    </row>
    <row r="2" spans="1:22" ht="12.75" customHeight="1" x14ac:dyDescent="0.2">
      <c r="A2" s="949" t="s">
        <v>3</v>
      </c>
      <c r="B2" s="949"/>
      <c r="M2" s="954"/>
      <c r="N2" s="954"/>
      <c r="O2" s="954"/>
      <c r="P2" s="954"/>
    </row>
    <row r="3" spans="1:22" x14ac:dyDescent="0.2">
      <c r="A3" s="949" t="s">
        <v>4</v>
      </c>
      <c r="B3" s="949"/>
    </row>
    <row r="4" spans="1:22" ht="20.25" x14ac:dyDescent="0.3">
      <c r="F4" s="955" t="s">
        <v>5</v>
      </c>
      <c r="G4" s="955"/>
      <c r="H4" s="955"/>
      <c r="I4" s="955"/>
      <c r="J4" s="955"/>
      <c r="K4" s="955"/>
      <c r="L4" s="955"/>
    </row>
    <row r="5" spans="1:22" x14ac:dyDescent="0.2">
      <c r="F5" s="956" t="s">
        <v>65</v>
      </c>
      <c r="G5" s="956"/>
      <c r="H5" s="956"/>
      <c r="I5" s="956"/>
      <c r="J5" s="956"/>
      <c r="K5" s="956"/>
      <c r="L5" s="956"/>
    </row>
    <row r="6" spans="1:22" x14ac:dyDescent="0.2">
      <c r="A6" s="1" t="s">
        <v>6</v>
      </c>
      <c r="C6" s="27"/>
      <c r="D6" s="298">
        <v>1</v>
      </c>
      <c r="E6" s="298">
        <v>5</v>
      </c>
      <c r="K6" s="2"/>
      <c r="L6" s="2"/>
      <c r="M6" s="2"/>
      <c r="N6" s="2"/>
      <c r="O6" s="2"/>
      <c r="P6" s="2"/>
    </row>
    <row r="7" spans="1:22" ht="12.75" customHeight="1" x14ac:dyDescent="0.2">
      <c r="A7" s="1" t="s">
        <v>7</v>
      </c>
      <c r="C7" s="28"/>
      <c r="D7" s="4">
        <v>0</v>
      </c>
      <c r="E7" s="4">
        <v>8</v>
      </c>
      <c r="I7" s="957">
        <v>1</v>
      </c>
      <c r="K7" s="2"/>
      <c r="L7" s="23" t="s">
        <v>8</v>
      </c>
      <c r="M7" s="958" t="s">
        <v>71</v>
      </c>
      <c r="N7" s="959"/>
      <c r="O7" s="298">
        <v>0</v>
      </c>
      <c r="P7" s="298">
        <v>3</v>
      </c>
    </row>
    <row r="8" spans="1:22" s="3" customFormat="1" ht="12.75" customHeight="1" x14ac:dyDescent="0.2">
      <c r="A8" s="130" t="s">
        <v>49</v>
      </c>
      <c r="B8" s="130"/>
      <c r="C8" s="40">
        <v>0</v>
      </c>
      <c r="D8" s="40">
        <v>1</v>
      </c>
      <c r="E8" s="40">
        <v>0</v>
      </c>
      <c r="I8" s="957"/>
      <c r="J8" s="67"/>
      <c r="K8" s="68"/>
      <c r="L8" s="69" t="s">
        <v>11</v>
      </c>
      <c r="M8" s="960" t="s">
        <v>67</v>
      </c>
      <c r="N8" s="961"/>
      <c r="O8" s="40">
        <v>2</v>
      </c>
      <c r="P8" s="40">
        <v>2</v>
      </c>
    </row>
    <row r="9" spans="1:22" ht="7.5" customHeight="1" thickBot="1" x14ac:dyDescent="0.25">
      <c r="A9" s="3"/>
      <c r="B9" s="3"/>
      <c r="C9" s="29"/>
      <c r="D9" s="29"/>
      <c r="K9" s="2"/>
      <c r="L9" s="2"/>
      <c r="N9" s="2"/>
      <c r="O9" s="29"/>
      <c r="P9" s="29"/>
    </row>
    <row r="10" spans="1:22" ht="18" customHeight="1" x14ac:dyDescent="0.2">
      <c r="A10" s="950" t="s">
        <v>12</v>
      </c>
      <c r="B10" s="952" t="s">
        <v>13</v>
      </c>
      <c r="C10" s="962" t="s">
        <v>14</v>
      </c>
      <c r="D10" s="963"/>
      <c r="E10" s="963"/>
      <c r="F10" s="963"/>
      <c r="G10" s="963"/>
      <c r="H10" s="963"/>
      <c r="I10" s="964"/>
      <c r="J10" s="977" t="s">
        <v>15</v>
      </c>
      <c r="K10" s="963"/>
      <c r="L10" s="963"/>
      <c r="M10" s="963"/>
      <c r="N10" s="963"/>
      <c r="O10" s="963"/>
      <c r="P10" s="964"/>
    </row>
    <row r="11" spans="1:22" ht="12.75" customHeight="1" x14ac:dyDescent="0.2">
      <c r="A11" s="951"/>
      <c r="B11" s="953"/>
      <c r="C11" s="978" t="s">
        <v>16</v>
      </c>
      <c r="D11" s="979"/>
      <c r="E11" s="979"/>
      <c r="F11" s="4"/>
      <c r="G11" s="4"/>
      <c r="H11" s="4"/>
      <c r="I11" s="304" t="s">
        <v>16</v>
      </c>
      <c r="J11" s="32" t="s">
        <v>16</v>
      </c>
      <c r="K11" s="4"/>
      <c r="L11" s="4"/>
      <c r="M11" s="4"/>
      <c r="N11" s="979" t="s">
        <v>16</v>
      </c>
      <c r="O11" s="979"/>
      <c r="P11" s="980"/>
    </row>
    <row r="12" spans="1:22" ht="12.75" customHeight="1" x14ac:dyDescent="0.2">
      <c r="A12" s="951"/>
      <c r="B12" s="953"/>
      <c r="C12" s="981" t="s">
        <v>8</v>
      </c>
      <c r="D12" s="982"/>
      <c r="E12" s="982"/>
      <c r="F12" s="305" t="s">
        <v>17</v>
      </c>
      <c r="G12" s="305" t="s">
        <v>18</v>
      </c>
      <c r="H12" s="305" t="s">
        <v>19</v>
      </c>
      <c r="I12" s="306" t="s">
        <v>20</v>
      </c>
      <c r="J12" s="33" t="s">
        <v>8</v>
      </c>
      <c r="K12" s="305" t="s">
        <v>17</v>
      </c>
      <c r="L12" s="305" t="s">
        <v>18</v>
      </c>
      <c r="M12" s="305" t="s">
        <v>19</v>
      </c>
      <c r="N12" s="983" t="s">
        <v>20</v>
      </c>
      <c r="O12" s="983"/>
      <c r="P12" s="984"/>
    </row>
    <row r="13" spans="1:22" ht="12.75" customHeight="1" x14ac:dyDescent="0.2">
      <c r="A13" s="951"/>
      <c r="B13" s="953"/>
      <c r="C13" s="985" t="s">
        <v>21</v>
      </c>
      <c r="D13" s="986"/>
      <c r="E13" s="986"/>
      <c r="F13" s="307"/>
      <c r="G13" s="307"/>
      <c r="H13" s="307"/>
      <c r="I13" s="308" t="s">
        <v>22</v>
      </c>
      <c r="J13" s="34" t="s">
        <v>21</v>
      </c>
      <c r="K13" s="307"/>
      <c r="L13" s="307"/>
      <c r="M13" s="307"/>
      <c r="N13" s="986" t="s">
        <v>23</v>
      </c>
      <c r="O13" s="986"/>
      <c r="P13" s="987"/>
      <c r="V13" s="1" t="s">
        <v>1</v>
      </c>
    </row>
    <row r="14" spans="1:22" x14ac:dyDescent="0.2">
      <c r="A14" s="44" t="s">
        <v>24</v>
      </c>
      <c r="B14" s="45" t="s">
        <v>25</v>
      </c>
      <c r="C14" s="965" t="s">
        <v>26</v>
      </c>
      <c r="D14" s="966"/>
      <c r="E14" s="966"/>
      <c r="F14" s="299" t="s">
        <v>27</v>
      </c>
      <c r="G14" s="299" t="s">
        <v>28</v>
      </c>
      <c r="H14" s="299" t="s">
        <v>29</v>
      </c>
      <c r="I14" s="46" t="s">
        <v>30</v>
      </c>
      <c r="J14" s="47" t="s">
        <v>31</v>
      </c>
      <c r="K14" s="299" t="s">
        <v>32</v>
      </c>
      <c r="L14" s="299" t="s">
        <v>33</v>
      </c>
      <c r="M14" s="299" t="s">
        <v>34</v>
      </c>
      <c r="N14" s="967" t="s">
        <v>35</v>
      </c>
      <c r="O14" s="966"/>
      <c r="P14" s="968"/>
    </row>
    <row r="15" spans="1:22" ht="30" customHeight="1" x14ac:dyDescent="0.2">
      <c r="A15" s="5"/>
      <c r="B15" s="6" t="s">
        <v>36</v>
      </c>
      <c r="C15" s="969">
        <f>SUM(C17,C20)</f>
        <v>212</v>
      </c>
      <c r="D15" s="970"/>
      <c r="E15" s="970"/>
      <c r="F15" s="318">
        <f>SUM(F17,F20)</f>
        <v>0</v>
      </c>
      <c r="G15" s="318">
        <f>SUM(G17,G20)</f>
        <v>81</v>
      </c>
      <c r="H15" s="318">
        <f>SUM(H17,H20)</f>
        <v>0</v>
      </c>
      <c r="I15" s="41">
        <f>SUM(I17,I20)</f>
        <v>293</v>
      </c>
      <c r="J15" s="7">
        <f>SUM(J17,J20)</f>
        <v>0</v>
      </c>
      <c r="K15" s="41">
        <f t="shared" ref="K15:N15" si="0">SUM(K17,K20)</f>
        <v>0</v>
      </c>
      <c r="L15" s="41">
        <f t="shared" si="0"/>
        <v>0</v>
      </c>
      <c r="M15" s="7">
        <f t="shared" si="0"/>
        <v>0</v>
      </c>
      <c r="N15" s="1060">
        <f t="shared" si="0"/>
        <v>0</v>
      </c>
      <c r="O15" s="972"/>
      <c r="P15" s="973"/>
    </row>
    <row r="16" spans="1:22" ht="25.5" customHeight="1" x14ac:dyDescent="0.2">
      <c r="A16" s="9">
        <v>1</v>
      </c>
      <c r="B16" s="10" t="s">
        <v>37</v>
      </c>
      <c r="C16" s="974"/>
      <c r="D16" s="975"/>
      <c r="E16" s="975"/>
      <c r="F16" s="302"/>
      <c r="G16" s="302"/>
      <c r="H16" s="302"/>
      <c r="I16" s="35"/>
      <c r="J16" s="301"/>
      <c r="K16" s="302"/>
      <c r="L16" s="302"/>
      <c r="M16" s="302"/>
      <c r="N16" s="975"/>
      <c r="O16" s="975"/>
      <c r="P16" s="976"/>
    </row>
    <row r="17" spans="1:16" ht="12.75" customHeight="1" x14ac:dyDescent="0.2">
      <c r="A17" s="11"/>
      <c r="B17" s="10" t="s">
        <v>38</v>
      </c>
      <c r="C17" s="988">
        <f>SUM(C18:E19)</f>
        <v>0</v>
      </c>
      <c r="D17" s="989"/>
      <c r="E17" s="989"/>
      <c r="F17" s="317">
        <f>SUM(F18:F19)</f>
        <v>0</v>
      </c>
      <c r="G17" s="317">
        <f t="shared" ref="G17:H17" si="1">SUM(G18:G19)</f>
        <v>0</v>
      </c>
      <c r="H17" s="317">
        <f t="shared" si="1"/>
        <v>0</v>
      </c>
      <c r="I17" s="314">
        <f>SUM(C17-F17+G17-H17)</f>
        <v>0</v>
      </c>
      <c r="J17" s="313">
        <f>SUM(J18:J19)</f>
        <v>0</v>
      </c>
      <c r="K17" s="317">
        <f t="shared" ref="K17:M17" si="2">SUM(K18:K19)</f>
        <v>0</v>
      </c>
      <c r="L17" s="317">
        <f t="shared" si="2"/>
        <v>0</v>
      </c>
      <c r="M17" s="313">
        <f t="shared" si="2"/>
        <v>0</v>
      </c>
      <c r="N17" s="990">
        <f>SUM(N18:P19)</f>
        <v>0</v>
      </c>
      <c r="O17" s="990"/>
      <c r="P17" s="991"/>
    </row>
    <row r="18" spans="1:16" ht="12.75" customHeight="1" x14ac:dyDescent="0.2">
      <c r="A18" s="11"/>
      <c r="B18" s="12" t="s">
        <v>39</v>
      </c>
      <c r="C18" s="992">
        <v>0</v>
      </c>
      <c r="D18" s="993"/>
      <c r="E18" s="993"/>
      <c r="F18" s="315">
        <v>0</v>
      </c>
      <c r="G18" s="315">
        <v>0</v>
      </c>
      <c r="H18" s="315">
        <v>0</v>
      </c>
      <c r="I18" s="42">
        <f t="shared" ref="I18:I22" si="3">SUM(C18-F18+G18-H18)</f>
        <v>0</v>
      </c>
      <c r="J18" s="79">
        <v>0</v>
      </c>
      <c r="K18" s="79">
        <v>0</v>
      </c>
      <c r="L18" s="79">
        <v>0</v>
      </c>
      <c r="M18" s="79">
        <v>0</v>
      </c>
      <c r="N18" s="990">
        <f>SUM(J18-K18+L18-M18)</f>
        <v>0</v>
      </c>
      <c r="O18" s="990"/>
      <c r="P18" s="991"/>
    </row>
    <row r="19" spans="1:16" ht="12.75" customHeight="1" x14ac:dyDescent="0.2">
      <c r="A19" s="11"/>
      <c r="B19" s="12" t="s">
        <v>40</v>
      </c>
      <c r="C19" s="992">
        <v>0</v>
      </c>
      <c r="D19" s="993"/>
      <c r="E19" s="993"/>
      <c r="F19" s="315">
        <v>0</v>
      </c>
      <c r="G19" s="315">
        <v>0</v>
      </c>
      <c r="H19" s="315">
        <v>0</v>
      </c>
      <c r="I19" s="42">
        <f t="shared" si="3"/>
        <v>0</v>
      </c>
      <c r="J19" s="79">
        <v>0</v>
      </c>
      <c r="K19" s="79">
        <v>0</v>
      </c>
      <c r="L19" s="79">
        <v>0</v>
      </c>
      <c r="M19" s="79">
        <v>0</v>
      </c>
      <c r="N19" s="990">
        <f>SUM(J19-K19+L19-M19)</f>
        <v>0</v>
      </c>
      <c r="O19" s="990"/>
      <c r="P19" s="991"/>
    </row>
    <row r="20" spans="1:16" ht="12.75" customHeight="1" x14ac:dyDescent="0.2">
      <c r="A20" s="11"/>
      <c r="B20" s="10" t="s">
        <v>41</v>
      </c>
      <c r="C20" s="988">
        <f>SUM(C21:E22)</f>
        <v>212</v>
      </c>
      <c r="D20" s="989"/>
      <c r="E20" s="989"/>
      <c r="F20" s="317">
        <f>SUM(F21:F22)</f>
        <v>0</v>
      </c>
      <c r="G20" s="317">
        <f>SUM(G21:G22)</f>
        <v>81</v>
      </c>
      <c r="H20" s="317">
        <f t="shared" ref="H20" si="4">SUM(H21:H22)</f>
        <v>0</v>
      </c>
      <c r="I20" s="314">
        <f t="shared" si="3"/>
        <v>293</v>
      </c>
      <c r="J20" s="13">
        <f>SUM(J21:J22)</f>
        <v>0</v>
      </c>
      <c r="K20" s="48">
        <f t="shared" ref="K20:M20" si="5">SUM(K21:K22)</f>
        <v>0</v>
      </c>
      <c r="L20" s="48">
        <f t="shared" si="5"/>
        <v>0</v>
      </c>
      <c r="M20" s="13">
        <f t="shared" si="5"/>
        <v>0</v>
      </c>
      <c r="N20" s="990">
        <f>SUM(N21:P22)</f>
        <v>0</v>
      </c>
      <c r="O20" s="990"/>
      <c r="P20" s="991"/>
    </row>
    <row r="21" spans="1:16" ht="12.75" customHeight="1" x14ac:dyDescent="0.2">
      <c r="A21" s="11"/>
      <c r="B21" s="12" t="s">
        <v>39</v>
      </c>
      <c r="C21" s="992">
        <v>212</v>
      </c>
      <c r="D21" s="993"/>
      <c r="E21" s="993"/>
      <c r="F21" s="315">
        <v>0</v>
      </c>
      <c r="G21" s="315">
        <v>81</v>
      </c>
      <c r="H21" s="315">
        <v>0</v>
      </c>
      <c r="I21" s="42">
        <f t="shared" si="3"/>
        <v>293</v>
      </c>
      <c r="J21" s="36">
        <v>0</v>
      </c>
      <c r="K21" s="315">
        <v>0</v>
      </c>
      <c r="L21" s="315">
        <v>0</v>
      </c>
      <c r="M21" s="310">
        <v>0</v>
      </c>
      <c r="N21" s="990">
        <f>SUM(J21-K21+L21-M21)</f>
        <v>0</v>
      </c>
      <c r="O21" s="990"/>
      <c r="P21" s="991"/>
    </row>
    <row r="22" spans="1:16" ht="15" x14ac:dyDescent="0.2">
      <c r="A22" s="11"/>
      <c r="B22" s="12" t="s">
        <v>40</v>
      </c>
      <c r="C22" s="992">
        <v>0</v>
      </c>
      <c r="D22" s="993"/>
      <c r="E22" s="993"/>
      <c r="F22" s="315">
        <v>0</v>
      </c>
      <c r="G22" s="315">
        <v>0</v>
      </c>
      <c r="H22" s="315">
        <v>0</v>
      </c>
      <c r="I22" s="42">
        <f t="shared" si="3"/>
        <v>0</v>
      </c>
      <c r="J22" s="36">
        <v>0</v>
      </c>
      <c r="K22" s="310">
        <v>0</v>
      </c>
      <c r="L22" s="310">
        <v>0</v>
      </c>
      <c r="M22" s="310">
        <v>0</v>
      </c>
      <c r="N22" s="990">
        <f>SUM(J22-K22+L22-M22)</f>
        <v>0</v>
      </c>
      <c r="O22" s="990"/>
      <c r="P22" s="991"/>
    </row>
    <row r="23" spans="1:16" x14ac:dyDescent="0.2">
      <c r="A23" s="9">
        <v>2</v>
      </c>
      <c r="B23" s="10" t="s">
        <v>42</v>
      </c>
      <c r="C23" s="1004"/>
      <c r="D23" s="1005"/>
      <c r="E23" s="1005"/>
      <c r="F23" s="1004"/>
      <c r="G23" s="1005"/>
      <c r="H23" s="1005"/>
      <c r="I23" s="50"/>
      <c r="J23" s="301"/>
      <c r="K23" s="302"/>
      <c r="L23" s="302"/>
      <c r="M23" s="302"/>
      <c r="N23" s="994"/>
      <c r="O23" s="994"/>
      <c r="P23" s="995"/>
    </row>
    <row r="24" spans="1:16" ht="14.25" x14ac:dyDescent="0.2">
      <c r="A24" s="11"/>
      <c r="B24" s="12" t="s">
        <v>43</v>
      </c>
      <c r="C24" s="992">
        <v>0</v>
      </c>
      <c r="D24" s="993"/>
      <c r="E24" s="993"/>
      <c r="F24" s="315">
        <v>0</v>
      </c>
      <c r="G24" s="315">
        <v>0</v>
      </c>
      <c r="H24" s="315">
        <v>0</v>
      </c>
      <c r="I24" s="314">
        <f t="shared" ref="I24:I27" si="6">SUM(C24-F24+G24-H24)</f>
        <v>0</v>
      </c>
      <c r="J24" s="301"/>
      <c r="K24" s="302"/>
      <c r="L24" s="302"/>
      <c r="M24" s="302"/>
      <c r="N24" s="994"/>
      <c r="O24" s="994"/>
      <c r="P24" s="995"/>
    </row>
    <row r="25" spans="1:16" ht="12.75" customHeight="1" x14ac:dyDescent="0.2">
      <c r="A25" s="11"/>
      <c r="B25" s="12" t="s">
        <v>44</v>
      </c>
      <c r="C25" s="992">
        <v>212</v>
      </c>
      <c r="D25" s="993"/>
      <c r="E25" s="993"/>
      <c r="F25" s="315">
        <v>0</v>
      </c>
      <c r="G25" s="315">
        <v>81</v>
      </c>
      <c r="H25" s="315">
        <v>0</v>
      </c>
      <c r="I25" s="314">
        <f t="shared" si="6"/>
        <v>293</v>
      </c>
      <c r="J25" s="301"/>
      <c r="K25" s="302"/>
      <c r="L25" s="302"/>
      <c r="M25" s="302"/>
      <c r="N25" s="994"/>
      <c r="O25" s="994"/>
      <c r="P25" s="995"/>
    </row>
    <row r="26" spans="1:16" ht="12.75" customHeight="1" x14ac:dyDescent="0.2">
      <c r="A26" s="9"/>
      <c r="B26" s="12" t="s">
        <v>45</v>
      </c>
      <c r="C26" s="992">
        <v>0</v>
      </c>
      <c r="D26" s="993"/>
      <c r="E26" s="993"/>
      <c r="F26" s="315">
        <v>0</v>
      </c>
      <c r="G26" s="315">
        <v>0</v>
      </c>
      <c r="H26" s="315">
        <v>0</v>
      </c>
      <c r="I26" s="314">
        <f t="shared" si="6"/>
        <v>0</v>
      </c>
      <c r="J26" s="301"/>
      <c r="K26" s="302"/>
      <c r="L26" s="302"/>
      <c r="M26" s="302"/>
      <c r="N26" s="994"/>
      <c r="O26" s="994"/>
      <c r="P26" s="995"/>
    </row>
    <row r="27" spans="1:16" ht="14.25" x14ac:dyDescent="0.2">
      <c r="A27" s="14"/>
      <c r="B27" s="15" t="s">
        <v>46</v>
      </c>
      <c r="C27" s="996">
        <v>0</v>
      </c>
      <c r="D27" s="997"/>
      <c r="E27" s="997"/>
      <c r="F27" s="316">
        <v>0</v>
      </c>
      <c r="G27" s="316">
        <v>0</v>
      </c>
      <c r="H27" s="316">
        <v>0</v>
      </c>
      <c r="I27" s="314">
        <f t="shared" si="6"/>
        <v>0</v>
      </c>
      <c r="J27" s="37"/>
      <c r="K27" s="16"/>
      <c r="L27" s="16"/>
      <c r="M27" s="16"/>
      <c r="N27" s="998"/>
      <c r="O27" s="998"/>
      <c r="P27" s="999"/>
    </row>
    <row r="28" spans="1:16" ht="15" thickBot="1" x14ac:dyDescent="0.25">
      <c r="A28" s="17">
        <v>3</v>
      </c>
      <c r="B28" s="18" t="s">
        <v>47</v>
      </c>
      <c r="C28" s="1000">
        <v>0</v>
      </c>
      <c r="D28" s="1001"/>
      <c r="E28" s="1001"/>
      <c r="F28" s="51">
        <v>0</v>
      </c>
      <c r="G28" s="51">
        <v>0</v>
      </c>
      <c r="H28" s="312"/>
      <c r="I28" s="38"/>
      <c r="J28" s="39"/>
      <c r="K28" s="287"/>
      <c r="L28" s="287"/>
      <c r="M28" s="287"/>
      <c r="N28" s="1002"/>
      <c r="O28" s="1002"/>
      <c r="P28" s="1003"/>
    </row>
    <row r="29" spans="1:16" x14ac:dyDescent="0.2">
      <c r="B29" s="284"/>
      <c r="C29" s="1006">
        <f>SUM(C24:E27)-C15</f>
        <v>0</v>
      </c>
      <c r="D29" s="1007"/>
      <c r="E29" s="1007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1008"/>
      <c r="O29" s="1008"/>
      <c r="P29" s="1008"/>
    </row>
    <row r="30" spans="1:16" x14ac:dyDescent="0.2">
      <c r="A30" s="129" t="s">
        <v>66</v>
      </c>
    </row>
    <row r="33" spans="1:16" ht="12.75" customHeight="1" x14ac:dyDescent="0.2"/>
    <row r="34" spans="1:16" ht="12.75" customHeight="1" x14ac:dyDescent="0.2"/>
    <row r="36" spans="1:16" ht="12.75" customHeight="1" x14ac:dyDescent="0.2">
      <c r="A36" s="949" t="s">
        <v>0</v>
      </c>
      <c r="B36" s="949"/>
      <c r="F36" s="1" t="s">
        <v>1</v>
      </c>
      <c r="M36" s="954" t="s">
        <v>2</v>
      </c>
      <c r="N36" s="954"/>
      <c r="O36" s="954"/>
      <c r="P36" s="954"/>
    </row>
    <row r="37" spans="1:16" ht="12.75" customHeight="1" x14ac:dyDescent="0.2">
      <c r="A37" s="949" t="s">
        <v>3</v>
      </c>
      <c r="B37" s="949"/>
      <c r="M37" s="954"/>
      <c r="N37" s="954"/>
      <c r="O37" s="954"/>
      <c r="P37" s="954"/>
    </row>
    <row r="38" spans="1:16" x14ac:dyDescent="0.2">
      <c r="A38" s="949" t="s">
        <v>4</v>
      </c>
      <c r="B38" s="949"/>
    </row>
    <row r="39" spans="1:16" ht="12.75" customHeight="1" x14ac:dyDescent="0.3">
      <c r="F39" s="955" t="s">
        <v>5</v>
      </c>
      <c r="G39" s="955"/>
      <c r="H39" s="955"/>
      <c r="I39" s="955"/>
      <c r="J39" s="955"/>
      <c r="K39" s="955"/>
      <c r="L39" s="955"/>
    </row>
    <row r="40" spans="1:16" ht="12.75" customHeight="1" x14ac:dyDescent="0.2">
      <c r="F40" s="956" t="s">
        <v>65</v>
      </c>
      <c r="G40" s="956"/>
      <c r="H40" s="956"/>
      <c r="I40" s="956"/>
      <c r="J40" s="956"/>
      <c r="K40" s="956"/>
      <c r="L40" s="956"/>
    </row>
    <row r="41" spans="1:16" ht="15" customHeight="1" x14ac:dyDescent="0.2">
      <c r="A41" s="1" t="s">
        <v>6</v>
      </c>
      <c r="C41" s="27"/>
      <c r="D41" s="298">
        <v>1</v>
      </c>
      <c r="E41" s="298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3" t="s">
        <v>7</v>
      </c>
      <c r="B42" s="3"/>
      <c r="C42" s="28"/>
      <c r="D42" s="4">
        <v>0</v>
      </c>
      <c r="E42" s="4">
        <v>8</v>
      </c>
      <c r="I42" s="957">
        <v>2</v>
      </c>
      <c r="K42" s="2"/>
      <c r="L42" s="23" t="s">
        <v>48</v>
      </c>
      <c r="M42" s="958" t="str">
        <f>+M7</f>
        <v>: Maret</v>
      </c>
      <c r="N42" s="959"/>
      <c r="O42" s="298">
        <f>+O7</f>
        <v>0</v>
      </c>
      <c r="P42" s="298">
        <f>+P7</f>
        <v>3</v>
      </c>
    </row>
    <row r="43" spans="1:16" s="3" customFormat="1" ht="12.75" customHeight="1" x14ac:dyDescent="0.2">
      <c r="A43" s="131" t="s">
        <v>60</v>
      </c>
      <c r="B43" s="131"/>
      <c r="C43" s="40">
        <v>0</v>
      </c>
      <c r="D43" s="40">
        <v>1</v>
      </c>
      <c r="E43" s="40">
        <v>1</v>
      </c>
      <c r="I43" s="957"/>
      <c r="J43" s="67"/>
      <c r="K43" s="68"/>
      <c r="L43" s="69" t="s">
        <v>11</v>
      </c>
      <c r="M43" s="960" t="str">
        <f>+M8</f>
        <v>: 2022</v>
      </c>
      <c r="N43" s="961"/>
      <c r="O43" s="40">
        <f>+O8</f>
        <v>2</v>
      </c>
      <c r="P43" s="40">
        <f>+P8</f>
        <v>2</v>
      </c>
    </row>
    <row r="44" spans="1:16" ht="13.5" thickBot="1" x14ac:dyDescent="0.25">
      <c r="C44" s="29"/>
      <c r="D44" s="29"/>
      <c r="K44" s="2"/>
      <c r="L44" s="2"/>
      <c r="N44" s="2"/>
      <c r="O44" s="29"/>
      <c r="P44" s="29"/>
    </row>
    <row r="45" spans="1:16" ht="12.75" customHeight="1" x14ac:dyDescent="0.2">
      <c r="A45" s="950" t="s">
        <v>12</v>
      </c>
      <c r="B45" s="952" t="s">
        <v>13</v>
      </c>
      <c r="C45" s="962" t="s">
        <v>14</v>
      </c>
      <c r="D45" s="963"/>
      <c r="E45" s="963"/>
      <c r="F45" s="963"/>
      <c r="G45" s="963"/>
      <c r="H45" s="963"/>
      <c r="I45" s="964"/>
      <c r="J45" s="977" t="s">
        <v>15</v>
      </c>
      <c r="K45" s="963"/>
      <c r="L45" s="963"/>
      <c r="M45" s="963"/>
      <c r="N45" s="963"/>
      <c r="O45" s="963"/>
      <c r="P45" s="964"/>
    </row>
    <row r="46" spans="1:16" ht="12.75" customHeight="1" x14ac:dyDescent="0.2">
      <c r="A46" s="951"/>
      <c r="B46" s="953"/>
      <c r="C46" s="978" t="s">
        <v>16</v>
      </c>
      <c r="D46" s="979"/>
      <c r="E46" s="979"/>
      <c r="F46" s="4"/>
      <c r="G46" s="4"/>
      <c r="H46" s="4"/>
      <c r="I46" s="304" t="s">
        <v>16</v>
      </c>
      <c r="J46" s="32" t="s">
        <v>16</v>
      </c>
      <c r="K46" s="4"/>
      <c r="L46" s="4"/>
      <c r="M46" s="4"/>
      <c r="N46" s="979" t="s">
        <v>16</v>
      </c>
      <c r="O46" s="979"/>
      <c r="P46" s="980"/>
    </row>
    <row r="47" spans="1:16" ht="12.75" customHeight="1" x14ac:dyDescent="0.2">
      <c r="A47" s="951"/>
      <c r="B47" s="953"/>
      <c r="C47" s="981" t="s">
        <v>8</v>
      </c>
      <c r="D47" s="982"/>
      <c r="E47" s="982"/>
      <c r="F47" s="305" t="s">
        <v>17</v>
      </c>
      <c r="G47" s="305" t="s">
        <v>18</v>
      </c>
      <c r="H47" s="305" t="s">
        <v>19</v>
      </c>
      <c r="I47" s="306" t="s">
        <v>20</v>
      </c>
      <c r="J47" s="33" t="s">
        <v>8</v>
      </c>
      <c r="K47" s="305" t="s">
        <v>17</v>
      </c>
      <c r="L47" s="305" t="s">
        <v>18</v>
      </c>
      <c r="M47" s="305" t="s">
        <v>19</v>
      </c>
      <c r="N47" s="983" t="s">
        <v>20</v>
      </c>
      <c r="O47" s="983"/>
      <c r="P47" s="984"/>
    </row>
    <row r="48" spans="1:16" ht="12.75" customHeight="1" x14ac:dyDescent="0.2">
      <c r="A48" s="951"/>
      <c r="B48" s="953"/>
      <c r="C48" s="985" t="s">
        <v>21</v>
      </c>
      <c r="D48" s="986"/>
      <c r="E48" s="986"/>
      <c r="F48" s="307"/>
      <c r="G48" s="307"/>
      <c r="H48" s="307"/>
      <c r="I48" s="308" t="s">
        <v>22</v>
      </c>
      <c r="J48" s="34" t="s">
        <v>21</v>
      </c>
      <c r="K48" s="307"/>
      <c r="L48" s="307"/>
      <c r="M48" s="307"/>
      <c r="N48" s="986" t="s">
        <v>23</v>
      </c>
      <c r="O48" s="986"/>
      <c r="P48" s="987"/>
    </row>
    <row r="49" spans="1:16" ht="12.75" customHeight="1" x14ac:dyDescent="0.2">
      <c r="A49" s="44" t="s">
        <v>24</v>
      </c>
      <c r="B49" s="45" t="s">
        <v>25</v>
      </c>
      <c r="C49" s="965" t="s">
        <v>26</v>
      </c>
      <c r="D49" s="966"/>
      <c r="E49" s="966"/>
      <c r="F49" s="299" t="s">
        <v>27</v>
      </c>
      <c r="G49" s="299" t="s">
        <v>28</v>
      </c>
      <c r="H49" s="299" t="s">
        <v>29</v>
      </c>
      <c r="I49" s="46" t="s">
        <v>30</v>
      </c>
      <c r="J49" s="47" t="s">
        <v>31</v>
      </c>
      <c r="K49" s="299" t="s">
        <v>32</v>
      </c>
      <c r="L49" s="299" t="s">
        <v>33</v>
      </c>
      <c r="M49" s="299" t="s">
        <v>34</v>
      </c>
      <c r="N49" s="967" t="s">
        <v>35</v>
      </c>
      <c r="O49" s="966"/>
      <c r="P49" s="968"/>
    </row>
    <row r="50" spans="1:16" ht="12.75" customHeight="1" x14ac:dyDescent="0.2">
      <c r="A50" s="5"/>
      <c r="B50" s="6" t="s">
        <v>36</v>
      </c>
      <c r="C50" s="1013">
        <f>SUM(C52,C55)</f>
        <v>83</v>
      </c>
      <c r="D50" s="1014"/>
      <c r="E50" s="1014"/>
      <c r="F50" s="300">
        <f>SUM(F52,F55)</f>
        <v>83</v>
      </c>
      <c r="G50" s="300">
        <f>SUM(G52,G55)</f>
        <v>0</v>
      </c>
      <c r="H50" s="300">
        <f>SUM(H52,H55)</f>
        <v>0</v>
      </c>
      <c r="I50" s="7">
        <f>SUM(I52,I55)</f>
        <v>0</v>
      </c>
      <c r="J50" s="7">
        <f>SUM(J52,J55)</f>
        <v>290</v>
      </c>
      <c r="K50" s="7">
        <f t="shared" ref="K50:N50" si="8">SUM(K52,K55)</f>
        <v>290</v>
      </c>
      <c r="L50" s="7">
        <f t="shared" si="8"/>
        <v>0</v>
      </c>
      <c r="M50" s="7">
        <f t="shared" si="8"/>
        <v>0</v>
      </c>
      <c r="N50" s="971">
        <f t="shared" si="8"/>
        <v>0</v>
      </c>
      <c r="O50" s="972"/>
      <c r="P50" s="973"/>
    </row>
    <row r="51" spans="1:16" ht="12.75" customHeight="1" x14ac:dyDescent="0.2">
      <c r="A51" s="9">
        <v>1</v>
      </c>
      <c r="B51" s="10" t="s">
        <v>37</v>
      </c>
      <c r="C51" s="974"/>
      <c r="D51" s="975"/>
      <c r="E51" s="975"/>
      <c r="F51" s="302"/>
      <c r="G51" s="302"/>
      <c r="H51" s="302"/>
      <c r="I51" s="35"/>
      <c r="J51" s="301"/>
      <c r="K51" s="302"/>
      <c r="L51" s="302"/>
      <c r="M51" s="302"/>
      <c r="N51" s="975"/>
      <c r="O51" s="975"/>
      <c r="P51" s="976"/>
    </row>
    <row r="52" spans="1:16" ht="12.75" customHeight="1" x14ac:dyDescent="0.2">
      <c r="A52" s="11"/>
      <c r="B52" s="10" t="s">
        <v>38</v>
      </c>
      <c r="C52" s="1009">
        <f>SUM(C53:E54)</f>
        <v>0</v>
      </c>
      <c r="D52" s="1010"/>
      <c r="E52" s="1010"/>
      <c r="F52" s="313">
        <f>SUM(F53:F54)</f>
        <v>0</v>
      </c>
      <c r="G52" s="313">
        <f t="shared" ref="G52:H52" si="9">SUM(G53:G54)</f>
        <v>0</v>
      </c>
      <c r="H52" s="313">
        <f t="shared" si="9"/>
        <v>0</v>
      </c>
      <c r="I52" s="290">
        <f>SUM(C52-F52+G52-H52)</f>
        <v>0</v>
      </c>
      <c r="J52" s="313">
        <f>SUM(J53:J54)</f>
        <v>0</v>
      </c>
      <c r="K52" s="313">
        <f t="shared" ref="K52:M52" si="10">SUM(K53:K54)</f>
        <v>0</v>
      </c>
      <c r="L52" s="313">
        <f t="shared" si="10"/>
        <v>0</v>
      </c>
      <c r="M52" s="313">
        <f t="shared" si="10"/>
        <v>0</v>
      </c>
      <c r="N52" s="990">
        <f>SUM(N53:P54)</f>
        <v>0</v>
      </c>
      <c r="O52" s="990"/>
      <c r="P52" s="991"/>
    </row>
    <row r="53" spans="1:16" ht="12.75" customHeight="1" x14ac:dyDescent="0.2">
      <c r="A53" s="11"/>
      <c r="B53" s="12" t="s">
        <v>39</v>
      </c>
      <c r="C53" s="1011">
        <v>0</v>
      </c>
      <c r="D53" s="1012"/>
      <c r="E53" s="1012"/>
      <c r="F53" s="310">
        <v>0</v>
      </c>
      <c r="G53" s="310">
        <v>0</v>
      </c>
      <c r="H53" s="310">
        <v>0</v>
      </c>
      <c r="I53" s="293">
        <f t="shared" ref="I53:I57" si="11">SUM(C53-F53+G53-H53)</f>
        <v>0</v>
      </c>
      <c r="J53" s="79">
        <v>0</v>
      </c>
      <c r="K53" s="79">
        <v>0</v>
      </c>
      <c r="L53" s="79">
        <v>0</v>
      </c>
      <c r="M53" s="79">
        <v>0</v>
      </c>
      <c r="N53" s="990">
        <f>SUM(J53-K53+L53-M53)</f>
        <v>0</v>
      </c>
      <c r="O53" s="990"/>
      <c r="P53" s="991"/>
    </row>
    <row r="54" spans="1:16" ht="12.75" customHeight="1" x14ac:dyDescent="0.2">
      <c r="A54" s="11"/>
      <c r="B54" s="12" t="s">
        <v>40</v>
      </c>
      <c r="C54" s="1011">
        <v>0</v>
      </c>
      <c r="D54" s="1012"/>
      <c r="E54" s="1012"/>
      <c r="F54" s="310">
        <v>0</v>
      </c>
      <c r="G54" s="310">
        <v>0</v>
      </c>
      <c r="H54" s="310">
        <v>0</v>
      </c>
      <c r="I54" s="293">
        <f t="shared" si="11"/>
        <v>0</v>
      </c>
      <c r="J54" s="79">
        <v>0</v>
      </c>
      <c r="K54" s="79">
        <v>0</v>
      </c>
      <c r="L54" s="79">
        <v>0</v>
      </c>
      <c r="M54" s="79">
        <v>0</v>
      </c>
      <c r="N54" s="990">
        <f>SUM(J54-K54+L54-M54)</f>
        <v>0</v>
      </c>
      <c r="O54" s="990"/>
      <c r="P54" s="991"/>
    </row>
    <row r="55" spans="1:16" ht="12.75" customHeight="1" x14ac:dyDescent="0.2">
      <c r="A55" s="11"/>
      <c r="B55" s="10" t="s">
        <v>41</v>
      </c>
      <c r="C55" s="1009">
        <f>SUM(C56:E57)</f>
        <v>83</v>
      </c>
      <c r="D55" s="1010"/>
      <c r="E55" s="1010"/>
      <c r="F55" s="313">
        <f>SUM(F56:F57)</f>
        <v>83</v>
      </c>
      <c r="G55" s="313">
        <f t="shared" ref="G55:H55" si="12">SUM(G56:G57)</f>
        <v>0</v>
      </c>
      <c r="H55" s="313">
        <f t="shared" si="12"/>
        <v>0</v>
      </c>
      <c r="I55" s="290">
        <f t="shared" si="11"/>
        <v>0</v>
      </c>
      <c r="J55" s="13">
        <f>SUM(J56:J57)</f>
        <v>290</v>
      </c>
      <c r="K55" s="13">
        <f t="shared" ref="K55:M55" si="13">SUM(K56:K57)</f>
        <v>290</v>
      </c>
      <c r="L55" s="13">
        <f t="shared" si="13"/>
        <v>0</v>
      </c>
      <c r="M55" s="13">
        <f t="shared" si="13"/>
        <v>0</v>
      </c>
      <c r="N55" s="990">
        <f>SUM(N56:P57)</f>
        <v>0</v>
      </c>
      <c r="O55" s="990"/>
      <c r="P55" s="991"/>
    </row>
    <row r="56" spans="1:16" ht="12.75" customHeight="1" x14ac:dyDescent="0.2">
      <c r="A56" s="11"/>
      <c r="B56" s="12" t="s">
        <v>39</v>
      </c>
      <c r="C56" s="1011">
        <v>83</v>
      </c>
      <c r="D56" s="1012"/>
      <c r="E56" s="1012"/>
      <c r="F56" s="310">
        <v>83</v>
      </c>
      <c r="G56" s="310">
        <v>0</v>
      </c>
      <c r="H56" s="310">
        <v>0</v>
      </c>
      <c r="I56" s="293">
        <f t="shared" si="11"/>
        <v>0</v>
      </c>
      <c r="J56" s="36">
        <v>190</v>
      </c>
      <c r="K56" s="310">
        <v>190</v>
      </c>
      <c r="L56" s="310">
        <v>0</v>
      </c>
      <c r="M56" s="310">
        <v>0</v>
      </c>
      <c r="N56" s="990">
        <f>SUM(J56-K56+L56-M56)</f>
        <v>0</v>
      </c>
      <c r="O56" s="990"/>
      <c r="P56" s="991"/>
    </row>
    <row r="57" spans="1:16" ht="12.75" customHeight="1" x14ac:dyDescent="0.2">
      <c r="A57" s="11"/>
      <c r="B57" s="12" t="s">
        <v>40</v>
      </c>
      <c r="C57" s="1011">
        <v>0</v>
      </c>
      <c r="D57" s="1012"/>
      <c r="E57" s="1012"/>
      <c r="F57" s="310">
        <v>0</v>
      </c>
      <c r="G57" s="310">
        <v>0</v>
      </c>
      <c r="H57" s="310">
        <v>0</v>
      </c>
      <c r="I57" s="293">
        <f t="shared" si="11"/>
        <v>0</v>
      </c>
      <c r="J57" s="36">
        <v>100</v>
      </c>
      <c r="K57" s="310">
        <v>100</v>
      </c>
      <c r="L57" s="310">
        <v>0</v>
      </c>
      <c r="M57" s="310">
        <v>0</v>
      </c>
      <c r="N57" s="990">
        <f>SUM(J57-K57+L57-M57)</f>
        <v>0</v>
      </c>
      <c r="O57" s="990"/>
      <c r="P57" s="991"/>
    </row>
    <row r="58" spans="1:16" ht="12.75" customHeight="1" x14ac:dyDescent="0.2">
      <c r="A58" s="9">
        <v>2</v>
      </c>
      <c r="B58" s="10" t="s">
        <v>42</v>
      </c>
      <c r="C58" s="974"/>
      <c r="D58" s="975"/>
      <c r="E58" s="975"/>
      <c r="F58" s="302"/>
      <c r="G58" s="302"/>
      <c r="H58" s="302"/>
      <c r="I58" s="286"/>
      <c r="J58" s="301"/>
      <c r="K58" s="302"/>
      <c r="L58" s="302"/>
      <c r="M58" s="302"/>
      <c r="N58" s="994"/>
      <c r="O58" s="994"/>
      <c r="P58" s="995"/>
    </row>
    <row r="59" spans="1:16" ht="12.75" customHeight="1" x14ac:dyDescent="0.2">
      <c r="A59" s="11"/>
      <c r="B59" s="12" t="s">
        <v>43</v>
      </c>
      <c r="C59" s="1011">
        <v>0</v>
      </c>
      <c r="D59" s="1012"/>
      <c r="E59" s="1012"/>
      <c r="F59" s="310">
        <v>0</v>
      </c>
      <c r="G59" s="310">
        <v>0</v>
      </c>
      <c r="H59" s="310">
        <v>0</v>
      </c>
      <c r="I59" s="290">
        <f t="shared" ref="I59:I62" si="14">SUM(C59-F59+G59-H59)</f>
        <v>0</v>
      </c>
      <c r="J59" s="301"/>
      <c r="K59" s="302"/>
      <c r="L59" s="302"/>
      <c r="M59" s="302"/>
      <c r="N59" s="994"/>
      <c r="O59" s="994"/>
      <c r="P59" s="995"/>
    </row>
    <row r="60" spans="1:16" ht="12.75" customHeight="1" x14ac:dyDescent="0.2">
      <c r="A60" s="11"/>
      <c r="B60" s="12" t="s">
        <v>44</v>
      </c>
      <c r="C60" s="1011">
        <v>83</v>
      </c>
      <c r="D60" s="1012"/>
      <c r="E60" s="1012"/>
      <c r="F60" s="310">
        <v>83</v>
      </c>
      <c r="G60" s="310">
        <v>0</v>
      </c>
      <c r="H60" s="310">
        <v>0</v>
      </c>
      <c r="I60" s="290">
        <f t="shared" si="14"/>
        <v>0</v>
      </c>
      <c r="J60" s="301"/>
      <c r="K60" s="302"/>
      <c r="L60" s="302"/>
      <c r="M60" s="302"/>
      <c r="N60" s="994"/>
      <c r="O60" s="994"/>
      <c r="P60" s="995"/>
    </row>
    <row r="61" spans="1:16" ht="12.75" customHeight="1" x14ac:dyDescent="0.2">
      <c r="A61" s="9"/>
      <c r="B61" s="12" t="s">
        <v>45</v>
      </c>
      <c r="C61" s="1011">
        <v>0</v>
      </c>
      <c r="D61" s="1012"/>
      <c r="E61" s="1012"/>
      <c r="F61" s="310">
        <v>0</v>
      </c>
      <c r="G61" s="310">
        <v>0</v>
      </c>
      <c r="H61" s="310">
        <v>0</v>
      </c>
      <c r="I61" s="290">
        <f t="shared" si="14"/>
        <v>0</v>
      </c>
      <c r="J61" s="301"/>
      <c r="K61" s="302"/>
      <c r="L61" s="302"/>
      <c r="M61" s="302"/>
      <c r="N61" s="994"/>
      <c r="O61" s="994"/>
      <c r="P61" s="995"/>
    </row>
    <row r="62" spans="1:16" ht="14.25" x14ac:dyDescent="0.2">
      <c r="A62" s="14"/>
      <c r="B62" s="15" t="s">
        <v>46</v>
      </c>
      <c r="C62" s="1015">
        <v>0</v>
      </c>
      <c r="D62" s="1016"/>
      <c r="E62" s="1016"/>
      <c r="F62" s="311">
        <v>0</v>
      </c>
      <c r="G62" s="311">
        <v>0</v>
      </c>
      <c r="H62" s="311">
        <v>0</v>
      </c>
      <c r="I62" s="290">
        <f t="shared" si="14"/>
        <v>0</v>
      </c>
      <c r="J62" s="37"/>
      <c r="K62" s="16"/>
      <c r="L62" s="16"/>
      <c r="M62" s="16"/>
      <c r="N62" s="998"/>
      <c r="O62" s="998"/>
      <c r="P62" s="999"/>
    </row>
    <row r="63" spans="1:16" ht="15" thickBot="1" x14ac:dyDescent="0.25">
      <c r="A63" s="17">
        <v>3</v>
      </c>
      <c r="B63" s="18" t="s">
        <v>47</v>
      </c>
      <c r="C63" s="1000">
        <v>0</v>
      </c>
      <c r="D63" s="1001"/>
      <c r="E63" s="1001"/>
      <c r="F63" s="25">
        <v>0</v>
      </c>
      <c r="G63" s="25">
        <v>0</v>
      </c>
      <c r="H63" s="312"/>
      <c r="I63" s="38"/>
      <c r="J63" s="39"/>
      <c r="K63" s="287"/>
      <c r="L63" s="287"/>
      <c r="M63" s="287"/>
      <c r="N63" s="1002"/>
      <c r="O63" s="1002"/>
      <c r="P63" s="1003"/>
    </row>
    <row r="64" spans="1:16" x14ac:dyDescent="0.2">
      <c r="B64" s="284"/>
      <c r="C64" s="1006">
        <f>SUM(C59:E62)-C50</f>
        <v>0</v>
      </c>
      <c r="D64" s="1007"/>
      <c r="E64" s="1007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1008"/>
      <c r="O64" s="1008"/>
      <c r="P64" s="1008"/>
    </row>
    <row r="65" spans="1:16" ht="12.75" customHeight="1" x14ac:dyDescent="0.2">
      <c r="A65" s="129" t="s">
        <v>66</v>
      </c>
      <c r="B65" s="284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283"/>
      <c r="O65" s="283"/>
      <c r="P65" s="283"/>
    </row>
    <row r="66" spans="1:16" ht="12.75" customHeight="1" x14ac:dyDescent="0.2">
      <c r="B66" s="284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283"/>
      <c r="O66" s="283"/>
      <c r="P66" s="283"/>
    </row>
    <row r="71" spans="1:16" ht="12.75" customHeight="1" x14ac:dyDescent="0.2">
      <c r="A71" s="949" t="s">
        <v>0</v>
      </c>
      <c r="B71" s="949"/>
      <c r="F71" s="1" t="s">
        <v>1</v>
      </c>
      <c r="M71" s="954" t="s">
        <v>2</v>
      </c>
      <c r="N71" s="954"/>
      <c r="O71" s="954"/>
      <c r="P71" s="954"/>
    </row>
    <row r="72" spans="1:16" ht="12.75" customHeight="1" x14ac:dyDescent="0.2">
      <c r="A72" s="949" t="s">
        <v>3</v>
      </c>
      <c r="B72" s="949"/>
      <c r="G72" s="1" t="s">
        <v>1</v>
      </c>
      <c r="M72" s="954"/>
      <c r="N72" s="954"/>
      <c r="O72" s="954"/>
      <c r="P72" s="954"/>
    </row>
    <row r="73" spans="1:16" ht="7.5" customHeight="1" x14ac:dyDescent="0.2">
      <c r="A73" s="949" t="s">
        <v>4</v>
      </c>
      <c r="B73" s="949"/>
    </row>
    <row r="74" spans="1:16" ht="18" customHeight="1" x14ac:dyDescent="0.3">
      <c r="F74" s="955" t="s">
        <v>5</v>
      </c>
      <c r="G74" s="955"/>
      <c r="H74" s="955"/>
      <c r="I74" s="955"/>
      <c r="J74" s="955"/>
      <c r="K74" s="955"/>
      <c r="L74" s="955"/>
    </row>
    <row r="75" spans="1:16" ht="12.75" customHeight="1" x14ac:dyDescent="0.2">
      <c r="F75" s="956" t="s">
        <v>65</v>
      </c>
      <c r="G75" s="956"/>
      <c r="H75" s="956"/>
      <c r="I75" s="956"/>
      <c r="J75" s="956"/>
      <c r="K75" s="956"/>
      <c r="L75" s="956"/>
    </row>
    <row r="76" spans="1:16" ht="12.75" customHeight="1" x14ac:dyDescent="0.2">
      <c r="A76" s="1" t="s">
        <v>6</v>
      </c>
      <c r="C76" s="27"/>
      <c r="D76" s="298">
        <v>1</v>
      </c>
      <c r="E76" s="298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7</v>
      </c>
      <c r="B77" s="3"/>
      <c r="C77" s="28"/>
      <c r="D77" s="4">
        <v>0</v>
      </c>
      <c r="E77" s="4">
        <v>8</v>
      </c>
      <c r="I77" s="957">
        <v>3</v>
      </c>
      <c r="K77" s="2"/>
      <c r="L77" s="23" t="s">
        <v>8</v>
      </c>
      <c r="M77" s="958" t="str">
        <f>+M42</f>
        <v>: Maret</v>
      </c>
      <c r="N77" s="959"/>
      <c r="O77" s="298">
        <f>+O42</f>
        <v>0</v>
      </c>
      <c r="P77" s="298">
        <f>+P42</f>
        <v>3</v>
      </c>
    </row>
    <row r="78" spans="1:16" s="3" customFormat="1" ht="12.75" customHeight="1" x14ac:dyDescent="0.2">
      <c r="A78" s="131" t="s">
        <v>10</v>
      </c>
      <c r="B78" s="131"/>
      <c r="C78" s="40">
        <v>0</v>
      </c>
      <c r="D78" s="40">
        <v>2</v>
      </c>
      <c r="E78" s="40">
        <v>0</v>
      </c>
      <c r="I78" s="957"/>
      <c r="J78" s="67"/>
      <c r="K78" s="68"/>
      <c r="L78" s="69" t="s">
        <v>11</v>
      </c>
      <c r="M78" s="960" t="str">
        <f>+M43</f>
        <v>: 2022</v>
      </c>
      <c r="N78" s="961"/>
      <c r="O78" s="40">
        <f>+O43</f>
        <v>2</v>
      </c>
      <c r="P78" s="40">
        <f>+P43</f>
        <v>2</v>
      </c>
    </row>
    <row r="79" spans="1:16" ht="30" customHeight="1" thickBot="1" x14ac:dyDescent="0.25">
      <c r="C79" s="29"/>
      <c r="D79" s="29"/>
      <c r="K79" s="2"/>
      <c r="L79" s="2"/>
      <c r="N79" s="2"/>
      <c r="O79" s="29"/>
      <c r="P79" s="29"/>
    </row>
    <row r="80" spans="1:16" ht="25.5" customHeight="1" x14ac:dyDescent="0.2">
      <c r="A80" s="950" t="s">
        <v>12</v>
      </c>
      <c r="B80" s="952" t="s">
        <v>13</v>
      </c>
      <c r="C80" s="962" t="s">
        <v>14</v>
      </c>
      <c r="D80" s="963"/>
      <c r="E80" s="963"/>
      <c r="F80" s="963"/>
      <c r="G80" s="963"/>
      <c r="H80" s="963"/>
      <c r="I80" s="964"/>
      <c r="J80" s="977" t="s">
        <v>15</v>
      </c>
      <c r="K80" s="963"/>
      <c r="L80" s="963"/>
      <c r="M80" s="963"/>
      <c r="N80" s="963"/>
      <c r="O80" s="963"/>
      <c r="P80" s="964"/>
    </row>
    <row r="81" spans="1:16" ht="20.100000000000001" customHeight="1" x14ac:dyDescent="0.2">
      <c r="A81" s="951"/>
      <c r="B81" s="953"/>
      <c r="C81" s="978" t="s">
        <v>16</v>
      </c>
      <c r="D81" s="979"/>
      <c r="E81" s="979"/>
      <c r="F81" s="4"/>
      <c r="G81" s="4"/>
      <c r="H81" s="4"/>
      <c r="I81" s="304" t="s">
        <v>16</v>
      </c>
      <c r="J81" s="32" t="s">
        <v>16</v>
      </c>
      <c r="K81" s="4"/>
      <c r="L81" s="4"/>
      <c r="M81" s="4"/>
      <c r="N81" s="979" t="s">
        <v>16</v>
      </c>
      <c r="O81" s="979"/>
      <c r="P81" s="980"/>
    </row>
    <row r="82" spans="1:16" ht="20.100000000000001" customHeight="1" x14ac:dyDescent="0.2">
      <c r="A82" s="951"/>
      <c r="B82" s="953"/>
      <c r="C82" s="981" t="s">
        <v>8</v>
      </c>
      <c r="D82" s="982"/>
      <c r="E82" s="982"/>
      <c r="F82" s="305" t="s">
        <v>17</v>
      </c>
      <c r="G82" s="305" t="s">
        <v>18</v>
      </c>
      <c r="H82" s="305" t="s">
        <v>19</v>
      </c>
      <c r="I82" s="306" t="s">
        <v>20</v>
      </c>
      <c r="J82" s="33" t="s">
        <v>8</v>
      </c>
      <c r="K82" s="305" t="s">
        <v>17</v>
      </c>
      <c r="L82" s="305" t="s">
        <v>18</v>
      </c>
      <c r="M82" s="305" t="s">
        <v>19</v>
      </c>
      <c r="N82" s="983" t="s">
        <v>20</v>
      </c>
      <c r="O82" s="983"/>
      <c r="P82" s="984"/>
    </row>
    <row r="83" spans="1:16" ht="20.100000000000001" customHeight="1" x14ac:dyDescent="0.2">
      <c r="A83" s="951"/>
      <c r="B83" s="953"/>
      <c r="C83" s="985" t="s">
        <v>21</v>
      </c>
      <c r="D83" s="986"/>
      <c r="E83" s="986"/>
      <c r="F83" s="307"/>
      <c r="G83" s="307"/>
      <c r="H83" s="307"/>
      <c r="I83" s="308" t="s">
        <v>22</v>
      </c>
      <c r="J83" s="34" t="s">
        <v>21</v>
      </c>
      <c r="K83" s="307"/>
      <c r="L83" s="307"/>
      <c r="M83" s="307"/>
      <c r="N83" s="986" t="s">
        <v>23</v>
      </c>
      <c r="O83" s="986"/>
      <c r="P83" s="987"/>
    </row>
    <row r="84" spans="1:16" ht="20.100000000000001" customHeight="1" x14ac:dyDescent="0.2">
      <c r="A84" s="44" t="s">
        <v>24</v>
      </c>
      <c r="B84" s="45" t="s">
        <v>25</v>
      </c>
      <c r="C84" s="965" t="s">
        <v>26</v>
      </c>
      <c r="D84" s="966"/>
      <c r="E84" s="966"/>
      <c r="F84" s="299" t="s">
        <v>27</v>
      </c>
      <c r="G84" s="299" t="s">
        <v>28</v>
      </c>
      <c r="H84" s="299" t="s">
        <v>29</v>
      </c>
      <c r="I84" s="46" t="s">
        <v>30</v>
      </c>
      <c r="J84" s="47" t="s">
        <v>31</v>
      </c>
      <c r="K84" s="299" t="s">
        <v>32</v>
      </c>
      <c r="L84" s="299" t="s">
        <v>33</v>
      </c>
      <c r="M84" s="299" t="s">
        <v>34</v>
      </c>
      <c r="N84" s="967" t="s">
        <v>35</v>
      </c>
      <c r="O84" s="966"/>
      <c r="P84" s="968"/>
    </row>
    <row r="85" spans="1:16" ht="20.100000000000001" customHeight="1" x14ac:dyDescent="0.2">
      <c r="A85" s="5"/>
      <c r="B85" s="6" t="s">
        <v>36</v>
      </c>
      <c r="C85" s="1013">
        <f>SUM(C87,C90)</f>
        <v>125</v>
      </c>
      <c r="D85" s="1014"/>
      <c r="E85" s="1014"/>
      <c r="F85" s="300">
        <f>SUM(F87,F90)</f>
        <v>125</v>
      </c>
      <c r="G85" s="318">
        <f>SUM(G87,G90)</f>
        <v>150</v>
      </c>
      <c r="H85" s="30">
        <f>SUM(H87,H90)</f>
        <v>0</v>
      </c>
      <c r="I85" s="7">
        <f>SUM(I87,I90)</f>
        <v>150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971">
        <f t="shared" si="16"/>
        <v>0</v>
      </c>
      <c r="O85" s="972"/>
      <c r="P85" s="973"/>
    </row>
    <row r="86" spans="1:16" ht="20.100000000000001" customHeight="1" x14ac:dyDescent="0.2">
      <c r="A86" s="9">
        <v>1</v>
      </c>
      <c r="B86" s="10" t="s">
        <v>37</v>
      </c>
      <c r="C86" s="974"/>
      <c r="D86" s="975"/>
      <c r="E86" s="975"/>
      <c r="F86" s="302"/>
      <c r="G86" s="302"/>
      <c r="H86" s="302"/>
      <c r="I86" s="35"/>
      <c r="J86" s="301"/>
      <c r="K86" s="302"/>
      <c r="L86" s="302"/>
      <c r="M86" s="302"/>
      <c r="N86" s="975"/>
      <c r="O86" s="975"/>
      <c r="P86" s="976"/>
    </row>
    <row r="87" spans="1:16" ht="20.100000000000001" customHeight="1" x14ac:dyDescent="0.2">
      <c r="A87" s="11"/>
      <c r="B87" s="10" t="s">
        <v>38</v>
      </c>
      <c r="C87" s="1009">
        <f>SUM(C88:E89)</f>
        <v>0</v>
      </c>
      <c r="D87" s="1010"/>
      <c r="E87" s="1010"/>
      <c r="F87" s="313">
        <f>SUM(F88:F89)</f>
        <v>0</v>
      </c>
      <c r="G87" s="317">
        <f t="shared" ref="G87:H87" si="17">SUM(G88:G89)</f>
        <v>0</v>
      </c>
      <c r="H87" s="313">
        <f t="shared" si="17"/>
        <v>0</v>
      </c>
      <c r="I87" s="290">
        <f>SUM(C87-F87+G87-H87)</f>
        <v>0</v>
      </c>
      <c r="J87" s="313">
        <f>SUM(J88:J89)</f>
        <v>0</v>
      </c>
      <c r="K87" s="313">
        <f t="shared" ref="K87:M87" si="18">SUM(K88:K89)</f>
        <v>0</v>
      </c>
      <c r="L87" s="313">
        <f t="shared" si="18"/>
        <v>0</v>
      </c>
      <c r="M87" s="313">
        <f t="shared" si="18"/>
        <v>0</v>
      </c>
      <c r="N87" s="990">
        <f>SUM(N88:P89)</f>
        <v>0</v>
      </c>
      <c r="O87" s="990"/>
      <c r="P87" s="991"/>
    </row>
    <row r="88" spans="1:16" ht="26.25" customHeight="1" x14ac:dyDescent="0.2">
      <c r="A88" s="11"/>
      <c r="B88" s="12" t="s">
        <v>39</v>
      </c>
      <c r="C88" s="1011">
        <v>0</v>
      </c>
      <c r="D88" s="1012"/>
      <c r="E88" s="1012"/>
      <c r="F88" s="310">
        <v>0</v>
      </c>
      <c r="G88" s="315">
        <v>0</v>
      </c>
      <c r="H88" s="310">
        <v>0</v>
      </c>
      <c r="I88" s="293">
        <f t="shared" ref="I88:I92" si="19">SUM(C88-F88+G88-H88)</f>
        <v>0</v>
      </c>
      <c r="J88" s="79">
        <v>0</v>
      </c>
      <c r="K88" s="79">
        <v>0</v>
      </c>
      <c r="L88" s="79">
        <v>0</v>
      </c>
      <c r="M88" s="79">
        <v>0</v>
      </c>
      <c r="N88" s="990">
        <f>SUM(J88-K88+L88-M88)</f>
        <v>0</v>
      </c>
      <c r="O88" s="990"/>
      <c r="P88" s="991"/>
    </row>
    <row r="89" spans="1:16" ht="20.100000000000001" customHeight="1" x14ac:dyDescent="0.2">
      <c r="A89" s="11"/>
      <c r="B89" s="12" t="s">
        <v>40</v>
      </c>
      <c r="C89" s="1011">
        <v>0</v>
      </c>
      <c r="D89" s="1012"/>
      <c r="E89" s="1012"/>
      <c r="F89" s="310">
        <v>0</v>
      </c>
      <c r="G89" s="315">
        <v>0</v>
      </c>
      <c r="H89" s="310">
        <v>0</v>
      </c>
      <c r="I89" s="293">
        <f t="shared" si="19"/>
        <v>0</v>
      </c>
      <c r="J89" s="79">
        <v>0</v>
      </c>
      <c r="K89" s="79">
        <v>0</v>
      </c>
      <c r="L89" s="79">
        <v>0</v>
      </c>
      <c r="M89" s="79">
        <v>0</v>
      </c>
      <c r="N89" s="990">
        <f>SUM(J89-K89+L89-M89)</f>
        <v>0</v>
      </c>
      <c r="O89" s="990"/>
      <c r="P89" s="991"/>
    </row>
    <row r="90" spans="1:16" ht="12.75" customHeight="1" x14ac:dyDescent="0.2">
      <c r="A90" s="11"/>
      <c r="B90" s="10" t="s">
        <v>41</v>
      </c>
      <c r="C90" s="1009">
        <f>SUM(C91:E92)</f>
        <v>125</v>
      </c>
      <c r="D90" s="1010"/>
      <c r="E90" s="1010"/>
      <c r="F90" s="317">
        <f>SUM(F91:F92)</f>
        <v>125</v>
      </c>
      <c r="G90" s="317">
        <f t="shared" ref="G90:H90" si="20">SUM(G91:G92)</f>
        <v>150</v>
      </c>
      <c r="H90" s="317">
        <f t="shared" si="20"/>
        <v>0</v>
      </c>
      <c r="I90" s="314">
        <f t="shared" si="19"/>
        <v>150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990">
        <f>SUM(N91:P92)</f>
        <v>0</v>
      </c>
      <c r="O90" s="990"/>
      <c r="P90" s="991"/>
    </row>
    <row r="91" spans="1:16" ht="12.75" customHeight="1" x14ac:dyDescent="0.2">
      <c r="A91" s="11"/>
      <c r="B91" s="12" t="s">
        <v>39</v>
      </c>
      <c r="C91" s="1011">
        <v>125</v>
      </c>
      <c r="D91" s="1012"/>
      <c r="E91" s="1012"/>
      <c r="F91" s="310">
        <v>125</v>
      </c>
      <c r="G91" s="315">
        <v>150</v>
      </c>
      <c r="H91" s="31">
        <v>0</v>
      </c>
      <c r="I91" s="293">
        <f t="shared" si="19"/>
        <v>150</v>
      </c>
      <c r="J91" s="36">
        <v>0</v>
      </c>
      <c r="K91" s="310">
        <v>0</v>
      </c>
      <c r="L91" s="310">
        <v>0</v>
      </c>
      <c r="M91" s="310">
        <v>0</v>
      </c>
      <c r="N91" s="990">
        <f>SUM(J91-K91+L91-M91)</f>
        <v>0</v>
      </c>
      <c r="O91" s="990"/>
      <c r="P91" s="991"/>
    </row>
    <row r="92" spans="1:16" ht="12.75" customHeight="1" x14ac:dyDescent="0.2">
      <c r="A92" s="11"/>
      <c r="B92" s="12" t="s">
        <v>40</v>
      </c>
      <c r="C92" s="1011">
        <v>0</v>
      </c>
      <c r="D92" s="1012"/>
      <c r="E92" s="1012"/>
      <c r="F92" s="310">
        <v>0</v>
      </c>
      <c r="G92" s="315">
        <v>0</v>
      </c>
      <c r="H92" s="31">
        <v>0</v>
      </c>
      <c r="I92" s="293">
        <f t="shared" si="19"/>
        <v>0</v>
      </c>
      <c r="J92" s="36">
        <v>0</v>
      </c>
      <c r="K92" s="310">
        <v>0</v>
      </c>
      <c r="L92" s="310">
        <v>0</v>
      </c>
      <c r="M92" s="310">
        <v>0</v>
      </c>
      <c r="N92" s="990">
        <f>SUM(J92-K92+L92-M92)</f>
        <v>0</v>
      </c>
      <c r="O92" s="990"/>
      <c r="P92" s="991"/>
    </row>
    <row r="93" spans="1:16" ht="12.75" customHeight="1" x14ac:dyDescent="0.2">
      <c r="A93" s="9">
        <v>2</v>
      </c>
      <c r="B93" s="10" t="s">
        <v>42</v>
      </c>
      <c r="C93" s="974"/>
      <c r="D93" s="975"/>
      <c r="E93" s="975"/>
      <c r="F93" s="302"/>
      <c r="G93" s="302"/>
      <c r="H93" s="302"/>
      <c r="I93" s="286"/>
      <c r="J93" s="301"/>
      <c r="K93" s="302"/>
      <c r="L93" s="302"/>
      <c r="M93" s="302"/>
      <c r="N93" s="994"/>
      <c r="O93" s="994"/>
      <c r="P93" s="995"/>
    </row>
    <row r="94" spans="1:16" ht="14.25" x14ac:dyDescent="0.2">
      <c r="A94" s="11"/>
      <c r="B94" s="12" t="s">
        <v>43</v>
      </c>
      <c r="C94" s="1011">
        <v>0</v>
      </c>
      <c r="D94" s="1012"/>
      <c r="E94" s="1012"/>
      <c r="F94" s="310">
        <v>0</v>
      </c>
      <c r="G94" s="315">
        <v>0</v>
      </c>
      <c r="H94" s="310">
        <v>0</v>
      </c>
      <c r="I94" s="290">
        <f t="shared" ref="I94:I97" si="22">SUM(C94-F94+G94-H94)</f>
        <v>0</v>
      </c>
      <c r="J94" s="301"/>
      <c r="K94" s="302"/>
      <c r="L94" s="302"/>
      <c r="M94" s="302"/>
      <c r="N94" s="994"/>
      <c r="O94" s="994"/>
      <c r="P94" s="995"/>
    </row>
    <row r="95" spans="1:16" ht="14.25" x14ac:dyDescent="0.2">
      <c r="A95" s="11"/>
      <c r="B95" s="12" t="s">
        <v>44</v>
      </c>
      <c r="C95" s="1011">
        <v>125</v>
      </c>
      <c r="D95" s="1012"/>
      <c r="E95" s="1012"/>
      <c r="F95" s="310">
        <v>125</v>
      </c>
      <c r="G95" s="315">
        <v>150</v>
      </c>
      <c r="H95" s="31">
        <v>0</v>
      </c>
      <c r="I95" s="290">
        <f t="shared" si="22"/>
        <v>150</v>
      </c>
      <c r="J95" s="301"/>
      <c r="K95" s="302"/>
      <c r="L95" s="302"/>
      <c r="M95" s="302"/>
      <c r="N95" s="994"/>
      <c r="O95" s="994"/>
      <c r="P95" s="995"/>
    </row>
    <row r="96" spans="1:16" ht="14.25" x14ac:dyDescent="0.2">
      <c r="A96" s="9"/>
      <c r="B96" s="12" t="s">
        <v>45</v>
      </c>
      <c r="C96" s="1011">
        <v>0</v>
      </c>
      <c r="D96" s="1012"/>
      <c r="E96" s="1012"/>
      <c r="F96" s="310">
        <v>0</v>
      </c>
      <c r="G96" s="310">
        <v>0</v>
      </c>
      <c r="H96" s="310">
        <v>0</v>
      </c>
      <c r="I96" s="290">
        <f t="shared" si="22"/>
        <v>0</v>
      </c>
      <c r="J96" s="301"/>
      <c r="K96" s="302"/>
      <c r="L96" s="302"/>
      <c r="M96" s="302"/>
      <c r="N96" s="994"/>
      <c r="O96" s="994"/>
      <c r="P96" s="995"/>
    </row>
    <row r="97" spans="1:16" ht="12.75" customHeight="1" x14ac:dyDescent="0.2">
      <c r="A97" s="14"/>
      <c r="B97" s="15" t="s">
        <v>46</v>
      </c>
      <c r="C97" s="1015">
        <v>0</v>
      </c>
      <c r="D97" s="1016"/>
      <c r="E97" s="1016"/>
      <c r="F97" s="311">
        <v>0</v>
      </c>
      <c r="G97" s="311">
        <v>0</v>
      </c>
      <c r="H97" s="311">
        <v>0</v>
      </c>
      <c r="I97" s="290">
        <f t="shared" si="22"/>
        <v>0</v>
      </c>
      <c r="J97" s="37"/>
      <c r="K97" s="16"/>
      <c r="L97" s="16"/>
      <c r="M97" s="16"/>
      <c r="N97" s="998"/>
      <c r="O97" s="998"/>
      <c r="P97" s="999"/>
    </row>
    <row r="98" spans="1:16" ht="12.75" customHeight="1" thickBot="1" x14ac:dyDescent="0.25">
      <c r="A98" s="17">
        <v>3</v>
      </c>
      <c r="B98" s="18" t="s">
        <v>47</v>
      </c>
      <c r="C98" s="1000"/>
      <c r="D98" s="1001"/>
      <c r="E98" s="1001"/>
      <c r="F98" s="25">
        <v>0</v>
      </c>
      <c r="G98" s="25">
        <v>0</v>
      </c>
      <c r="H98" s="312"/>
      <c r="I98" s="38"/>
      <c r="J98" s="39"/>
      <c r="K98" s="287"/>
      <c r="L98" s="287"/>
      <c r="M98" s="287"/>
      <c r="N98" s="1002"/>
      <c r="O98" s="1002"/>
      <c r="P98" s="1003"/>
    </row>
    <row r="99" spans="1:16" x14ac:dyDescent="0.2">
      <c r="B99" s="284"/>
      <c r="C99" s="1006">
        <f>SUM(C87+C90)-(C94+C95+C96+C97)</f>
        <v>0</v>
      </c>
      <c r="D99" s="1007"/>
      <c r="E99" s="1007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1008"/>
      <c r="O99" s="1008"/>
      <c r="P99" s="1008"/>
    </row>
    <row r="100" spans="1:16" x14ac:dyDescent="0.2">
      <c r="A100" s="129" t="s">
        <v>66</v>
      </c>
      <c r="C100" s="949"/>
      <c r="D100" s="949"/>
      <c r="E100" s="949"/>
      <c r="N100" s="949"/>
      <c r="O100" s="949"/>
      <c r="P100" s="949"/>
    </row>
    <row r="101" spans="1:16" x14ac:dyDescent="0.2">
      <c r="C101" s="284"/>
      <c r="D101" s="284"/>
      <c r="E101" s="284"/>
      <c r="N101" s="284"/>
      <c r="O101" s="284"/>
      <c r="P101" s="284"/>
    </row>
    <row r="102" spans="1:16" x14ac:dyDescent="0.2">
      <c r="C102" s="284"/>
      <c r="D102" s="284"/>
      <c r="E102" s="284"/>
      <c r="N102" s="284"/>
      <c r="O102" s="284"/>
      <c r="P102" s="284"/>
    </row>
    <row r="103" spans="1:16" ht="12.75" customHeight="1" x14ac:dyDescent="0.2">
      <c r="C103" s="284"/>
      <c r="D103" s="284"/>
      <c r="E103" s="284"/>
      <c r="N103" s="284"/>
      <c r="O103" s="284"/>
      <c r="P103" s="284"/>
    </row>
    <row r="104" spans="1:16" ht="12.75" customHeight="1" x14ac:dyDescent="0.2">
      <c r="C104" s="284"/>
      <c r="D104" s="284"/>
      <c r="E104" s="284"/>
      <c r="N104" s="284"/>
      <c r="O104" s="284"/>
      <c r="P104" s="284"/>
    </row>
    <row r="105" spans="1:16" ht="12.75" customHeight="1" x14ac:dyDescent="0.2">
      <c r="C105" s="284"/>
      <c r="D105" s="284"/>
      <c r="E105" s="284"/>
      <c r="N105" s="284"/>
      <c r="O105" s="284"/>
      <c r="P105" s="284"/>
    </row>
    <row r="106" spans="1:16" ht="12.75" customHeight="1" x14ac:dyDescent="0.2">
      <c r="A106" s="949" t="s">
        <v>0</v>
      </c>
      <c r="B106" s="949"/>
      <c r="F106" s="1" t="s">
        <v>1</v>
      </c>
      <c r="M106" s="954" t="s">
        <v>2</v>
      </c>
      <c r="N106" s="954"/>
      <c r="O106" s="954"/>
      <c r="P106" s="954"/>
    </row>
    <row r="107" spans="1:16" ht="12.75" customHeight="1" x14ac:dyDescent="0.2">
      <c r="A107" s="949" t="s">
        <v>3</v>
      </c>
      <c r="B107" s="949"/>
      <c r="M107" s="954"/>
      <c r="N107" s="954"/>
      <c r="O107" s="954"/>
      <c r="P107" s="954"/>
    </row>
    <row r="108" spans="1:16" ht="13.5" customHeight="1" x14ac:dyDescent="0.2">
      <c r="A108" s="949" t="s">
        <v>4</v>
      </c>
      <c r="B108" s="949"/>
    </row>
    <row r="109" spans="1:16" ht="12.75" customHeight="1" x14ac:dyDescent="0.3">
      <c r="F109" s="955" t="s">
        <v>5</v>
      </c>
      <c r="G109" s="955"/>
      <c r="H109" s="955"/>
      <c r="I109" s="955"/>
      <c r="J109" s="955"/>
      <c r="K109" s="955"/>
      <c r="L109" s="955"/>
    </row>
    <row r="110" spans="1:16" x14ac:dyDescent="0.2">
      <c r="F110" s="956" t="s">
        <v>65</v>
      </c>
      <c r="G110" s="956"/>
      <c r="H110" s="956"/>
      <c r="I110" s="956"/>
      <c r="J110" s="956"/>
      <c r="K110" s="956"/>
      <c r="L110" s="956"/>
    </row>
    <row r="111" spans="1:16" ht="30" customHeight="1" x14ac:dyDescent="0.2">
      <c r="A111" s="1" t="s">
        <v>6</v>
      </c>
      <c r="C111" s="27"/>
      <c r="D111" s="298">
        <v>1</v>
      </c>
      <c r="E111" s="298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7</v>
      </c>
      <c r="C112" s="28"/>
      <c r="D112" s="4">
        <v>0</v>
      </c>
      <c r="E112" s="4">
        <v>8</v>
      </c>
      <c r="I112" s="957">
        <v>4</v>
      </c>
      <c r="K112" s="2"/>
      <c r="L112" s="23" t="s">
        <v>48</v>
      </c>
      <c r="M112" s="958" t="str">
        <f>+M77</f>
        <v>: Maret</v>
      </c>
      <c r="N112" s="959"/>
      <c r="O112" s="298">
        <f>+O77</f>
        <v>0</v>
      </c>
      <c r="P112" s="298">
        <f>+P77</f>
        <v>3</v>
      </c>
    </row>
    <row r="113" spans="1:20" s="3" customFormat="1" ht="20.100000000000001" customHeight="1" x14ac:dyDescent="0.2">
      <c r="A113" s="131" t="s">
        <v>52</v>
      </c>
      <c r="B113" s="131"/>
      <c r="C113" s="40">
        <v>0</v>
      </c>
      <c r="D113" s="40">
        <v>2</v>
      </c>
      <c r="E113" s="40">
        <v>1</v>
      </c>
      <c r="I113" s="957"/>
      <c r="J113" s="67"/>
      <c r="K113" s="68"/>
      <c r="L113" s="69" t="s">
        <v>11</v>
      </c>
      <c r="M113" s="960" t="str">
        <f>+M78</f>
        <v>: 2022</v>
      </c>
      <c r="N113" s="961"/>
      <c r="O113" s="40">
        <f>+O78</f>
        <v>2</v>
      </c>
      <c r="P113" s="40">
        <f>+P78</f>
        <v>2</v>
      </c>
    </row>
    <row r="114" spans="1:20" ht="20.100000000000001" customHeight="1" thickBot="1" x14ac:dyDescent="0.25">
      <c r="A114" s="3"/>
      <c r="B114" s="3"/>
      <c r="C114" s="29"/>
      <c r="D114" s="29"/>
      <c r="K114" s="2"/>
      <c r="L114" s="2"/>
      <c r="N114" s="2"/>
      <c r="O114" s="29"/>
      <c r="P114" s="29"/>
    </row>
    <row r="115" spans="1:20" ht="20.100000000000001" customHeight="1" x14ac:dyDescent="0.2">
      <c r="A115" s="950" t="s">
        <v>12</v>
      </c>
      <c r="B115" s="952" t="s">
        <v>13</v>
      </c>
      <c r="C115" s="962" t="s">
        <v>14</v>
      </c>
      <c r="D115" s="963"/>
      <c r="E115" s="963"/>
      <c r="F115" s="963"/>
      <c r="G115" s="963"/>
      <c r="H115" s="963"/>
      <c r="I115" s="964"/>
      <c r="J115" s="977" t="s">
        <v>15</v>
      </c>
      <c r="K115" s="963"/>
      <c r="L115" s="963"/>
      <c r="M115" s="963"/>
      <c r="N115" s="963"/>
      <c r="O115" s="963"/>
      <c r="P115" s="964"/>
    </row>
    <row r="116" spans="1:20" ht="20.100000000000001" customHeight="1" x14ac:dyDescent="0.2">
      <c r="A116" s="951"/>
      <c r="B116" s="953"/>
      <c r="C116" s="978" t="s">
        <v>16</v>
      </c>
      <c r="D116" s="979"/>
      <c r="E116" s="979"/>
      <c r="F116" s="4"/>
      <c r="G116" s="4"/>
      <c r="H116" s="4"/>
      <c r="I116" s="304" t="s">
        <v>16</v>
      </c>
      <c r="J116" s="32" t="s">
        <v>16</v>
      </c>
      <c r="K116" s="4"/>
      <c r="L116" s="4"/>
      <c r="M116" s="4"/>
      <c r="N116" s="979" t="s">
        <v>16</v>
      </c>
      <c r="O116" s="979"/>
      <c r="P116" s="980"/>
    </row>
    <row r="117" spans="1:20" ht="20.100000000000001" customHeight="1" x14ac:dyDescent="0.2">
      <c r="A117" s="951"/>
      <c r="B117" s="953"/>
      <c r="C117" s="981" t="s">
        <v>8</v>
      </c>
      <c r="D117" s="982"/>
      <c r="E117" s="982"/>
      <c r="F117" s="305" t="s">
        <v>17</v>
      </c>
      <c r="G117" s="305" t="s">
        <v>18</v>
      </c>
      <c r="H117" s="305" t="s">
        <v>19</v>
      </c>
      <c r="I117" s="306" t="s">
        <v>20</v>
      </c>
      <c r="J117" s="33" t="s">
        <v>8</v>
      </c>
      <c r="K117" s="305" t="s">
        <v>17</v>
      </c>
      <c r="L117" s="305" t="s">
        <v>18</v>
      </c>
      <c r="M117" s="305" t="s">
        <v>19</v>
      </c>
      <c r="N117" s="983" t="s">
        <v>20</v>
      </c>
      <c r="O117" s="983"/>
      <c r="P117" s="984"/>
    </row>
    <row r="118" spans="1:20" ht="20.100000000000001" customHeight="1" x14ac:dyDescent="0.2">
      <c r="A118" s="951"/>
      <c r="B118" s="953"/>
      <c r="C118" s="985" t="s">
        <v>21</v>
      </c>
      <c r="D118" s="986"/>
      <c r="E118" s="986"/>
      <c r="F118" s="307"/>
      <c r="G118" s="307"/>
      <c r="H118" s="307"/>
      <c r="I118" s="308" t="s">
        <v>22</v>
      </c>
      <c r="J118" s="34" t="s">
        <v>21</v>
      </c>
      <c r="K118" s="307"/>
      <c r="L118" s="307"/>
      <c r="M118" s="307"/>
      <c r="N118" s="986" t="s">
        <v>23</v>
      </c>
      <c r="O118" s="986"/>
      <c r="P118" s="987"/>
    </row>
    <row r="119" spans="1:20" ht="20.100000000000001" customHeight="1" x14ac:dyDescent="0.2">
      <c r="A119" s="44" t="s">
        <v>24</v>
      </c>
      <c r="B119" s="45" t="s">
        <v>25</v>
      </c>
      <c r="C119" s="965" t="s">
        <v>26</v>
      </c>
      <c r="D119" s="966"/>
      <c r="E119" s="966"/>
      <c r="F119" s="299" t="s">
        <v>27</v>
      </c>
      <c r="G119" s="299" t="s">
        <v>28</v>
      </c>
      <c r="H119" s="299" t="s">
        <v>29</v>
      </c>
      <c r="I119" s="46" t="s">
        <v>30</v>
      </c>
      <c r="J119" s="47" t="s">
        <v>31</v>
      </c>
      <c r="K119" s="299" t="s">
        <v>32</v>
      </c>
      <c r="L119" s="299" t="s">
        <v>33</v>
      </c>
      <c r="M119" s="299" t="s">
        <v>34</v>
      </c>
      <c r="N119" s="967" t="s">
        <v>35</v>
      </c>
      <c r="O119" s="966"/>
      <c r="P119" s="968"/>
    </row>
    <row r="120" spans="1:20" ht="26.25" customHeight="1" x14ac:dyDescent="0.2">
      <c r="A120" s="5"/>
      <c r="B120" s="6" t="s">
        <v>36</v>
      </c>
      <c r="C120" s="1013">
        <f>SUM(C122,C125)</f>
        <v>90</v>
      </c>
      <c r="D120" s="1014"/>
      <c r="E120" s="1014"/>
      <c r="F120" s="300">
        <f>SUM(F122,F125)</f>
        <v>88</v>
      </c>
      <c r="G120" s="300">
        <f>SUM(G122,G125)</f>
        <v>20</v>
      </c>
      <c r="H120" s="300">
        <f>SUM(H122,H125)</f>
        <v>2</v>
      </c>
      <c r="I120" s="7">
        <f>SUM(I122,I125)</f>
        <v>20</v>
      </c>
      <c r="J120" s="7">
        <f>SUM(J122,J125)</f>
        <v>332</v>
      </c>
      <c r="K120" s="7">
        <f t="shared" ref="K120:L120" si="23">SUM(K122,K125)</f>
        <v>321</v>
      </c>
      <c r="L120" s="7">
        <f t="shared" si="23"/>
        <v>0</v>
      </c>
      <c r="M120" s="7">
        <f>SUM(M122,M125)</f>
        <v>11</v>
      </c>
      <c r="N120" s="971">
        <f>SUM(N122,N125)</f>
        <v>0</v>
      </c>
      <c r="O120" s="972"/>
      <c r="P120" s="973"/>
    </row>
    <row r="121" spans="1:20" ht="20.100000000000001" customHeight="1" x14ac:dyDescent="0.25">
      <c r="A121" s="9">
        <v>1</v>
      </c>
      <c r="B121" s="10" t="s">
        <v>37</v>
      </c>
      <c r="C121" s="1020"/>
      <c r="D121" s="1021"/>
      <c r="E121" s="1021"/>
      <c r="F121" s="326"/>
      <c r="G121" s="326"/>
      <c r="H121" s="326"/>
      <c r="I121" s="70"/>
      <c r="J121" s="325"/>
      <c r="K121" s="326"/>
      <c r="L121" s="326"/>
      <c r="M121" s="326"/>
      <c r="N121" s="1021"/>
      <c r="O121" s="1021"/>
      <c r="P121" s="1022"/>
    </row>
    <row r="122" spans="1:20" ht="20.100000000000001" customHeight="1" x14ac:dyDescent="0.2">
      <c r="A122" s="11"/>
      <c r="B122" s="10" t="s">
        <v>38</v>
      </c>
      <c r="C122" s="1017">
        <f>SUM(C123:E124)</f>
        <v>0</v>
      </c>
      <c r="D122" s="990"/>
      <c r="E122" s="990"/>
      <c r="F122" s="289">
        <f>SUM(F123:F124)</f>
        <v>0</v>
      </c>
      <c r="G122" s="289">
        <f t="shared" ref="G122:H122" si="24">SUM(G123:G124)</f>
        <v>0</v>
      </c>
      <c r="H122" s="289">
        <f t="shared" si="24"/>
        <v>0</v>
      </c>
      <c r="I122" s="290">
        <f>SUM(C122-F122+G122-H122)</f>
        <v>0</v>
      </c>
      <c r="J122" s="289">
        <f>SUM(J123:J124)</f>
        <v>0</v>
      </c>
      <c r="K122" s="289">
        <f t="shared" ref="K122:M122" si="25">SUM(K123:K124)</f>
        <v>0</v>
      </c>
      <c r="L122" s="289">
        <f t="shared" si="25"/>
        <v>0</v>
      </c>
      <c r="M122" s="289">
        <f t="shared" si="25"/>
        <v>0</v>
      </c>
      <c r="N122" s="990">
        <f>SUM(N123:P124)</f>
        <v>0</v>
      </c>
      <c r="O122" s="990"/>
      <c r="P122" s="991"/>
    </row>
    <row r="123" spans="1:20" ht="20.100000000000001" customHeight="1" x14ac:dyDescent="0.25">
      <c r="A123" s="11"/>
      <c r="B123" s="12" t="s">
        <v>39</v>
      </c>
      <c r="C123" s="1018">
        <v>0</v>
      </c>
      <c r="D123" s="1019"/>
      <c r="E123" s="1019"/>
      <c r="F123" s="292">
        <v>0</v>
      </c>
      <c r="G123" s="292">
        <v>0</v>
      </c>
      <c r="H123" s="292">
        <v>0</v>
      </c>
      <c r="I123" s="293">
        <f t="shared" ref="I123:I127" si="26">SUM(C123-F123+G123-H123)</f>
        <v>0</v>
      </c>
      <c r="J123" s="71">
        <v>0</v>
      </c>
      <c r="K123" s="71">
        <v>0</v>
      </c>
      <c r="L123" s="71">
        <v>0</v>
      </c>
      <c r="M123" s="71">
        <v>0</v>
      </c>
      <c r="N123" s="990">
        <f>SUM(J123-K123+L123-M123)</f>
        <v>0</v>
      </c>
      <c r="O123" s="990"/>
      <c r="P123" s="991"/>
    </row>
    <row r="124" spans="1:20" ht="20.100000000000001" customHeight="1" x14ac:dyDescent="0.25">
      <c r="A124" s="11"/>
      <c r="B124" s="12" t="s">
        <v>40</v>
      </c>
      <c r="C124" s="1018">
        <v>0</v>
      </c>
      <c r="D124" s="1019"/>
      <c r="E124" s="1019"/>
      <c r="F124" s="292">
        <v>0</v>
      </c>
      <c r="G124" s="292">
        <v>0</v>
      </c>
      <c r="H124" s="292">
        <v>0</v>
      </c>
      <c r="I124" s="293">
        <f t="shared" si="26"/>
        <v>0</v>
      </c>
      <c r="J124" s="71">
        <v>0</v>
      </c>
      <c r="K124" s="71">
        <v>0</v>
      </c>
      <c r="L124" s="71">
        <v>0</v>
      </c>
      <c r="M124" s="71">
        <v>0</v>
      </c>
      <c r="N124" s="990">
        <f>SUM(J124-K124+L124-M124)</f>
        <v>0</v>
      </c>
      <c r="O124" s="990"/>
      <c r="P124" s="991"/>
    </row>
    <row r="125" spans="1:20" ht="24" customHeight="1" x14ac:dyDescent="0.2">
      <c r="A125" s="11"/>
      <c r="B125" s="10" t="s">
        <v>41</v>
      </c>
      <c r="C125" s="1017">
        <f>SUM(C126:E127)</f>
        <v>90</v>
      </c>
      <c r="D125" s="990"/>
      <c r="E125" s="990"/>
      <c r="F125" s="289">
        <f>SUM(F126:F127)</f>
        <v>88</v>
      </c>
      <c r="G125" s="289">
        <f t="shared" ref="G125:H125" si="27">SUM(G126:G127)</f>
        <v>20</v>
      </c>
      <c r="H125" s="289">
        <f t="shared" si="27"/>
        <v>2</v>
      </c>
      <c r="I125" s="314">
        <f t="shared" si="26"/>
        <v>20</v>
      </c>
      <c r="J125" s="72">
        <f>SUM(J126:J127)</f>
        <v>332</v>
      </c>
      <c r="K125" s="72">
        <f>SUM(K126:K127)</f>
        <v>321</v>
      </c>
      <c r="L125" s="72">
        <f t="shared" ref="L125:M125" si="28">SUM(L126:L127)</f>
        <v>0</v>
      </c>
      <c r="M125" s="72">
        <f t="shared" si="28"/>
        <v>11</v>
      </c>
      <c r="N125" s="990">
        <f>SUM(N126:P127)</f>
        <v>0</v>
      </c>
      <c r="O125" s="990"/>
      <c r="P125" s="991"/>
    </row>
    <row r="126" spans="1:20" ht="15" x14ac:dyDescent="0.2">
      <c r="A126" s="11"/>
      <c r="B126" s="12" t="s">
        <v>39</v>
      </c>
      <c r="C126" s="1025">
        <v>0</v>
      </c>
      <c r="D126" s="1026"/>
      <c r="E126" s="1026"/>
      <c r="F126" s="292">
        <v>0</v>
      </c>
      <c r="G126" s="321">
        <v>20</v>
      </c>
      <c r="H126" s="292">
        <v>0</v>
      </c>
      <c r="I126" s="293">
        <f t="shared" si="26"/>
        <v>20</v>
      </c>
      <c r="J126" s="73">
        <v>73</v>
      </c>
      <c r="K126" s="292">
        <v>71</v>
      </c>
      <c r="L126" s="292">
        <v>0</v>
      </c>
      <c r="M126" s="292">
        <v>2</v>
      </c>
      <c r="N126" s="990">
        <f>SUM(J126-K126+L126-M126)</f>
        <v>0</v>
      </c>
      <c r="O126" s="990"/>
      <c r="P126" s="991"/>
    </row>
    <row r="127" spans="1:20" ht="12.75" customHeight="1" x14ac:dyDescent="0.2">
      <c r="A127" s="11"/>
      <c r="B127" s="12" t="s">
        <v>40</v>
      </c>
      <c r="C127" s="1025">
        <v>90</v>
      </c>
      <c r="D127" s="1026"/>
      <c r="E127" s="1026"/>
      <c r="F127" s="321">
        <v>88</v>
      </c>
      <c r="G127" s="292">
        <v>0</v>
      </c>
      <c r="H127" s="292">
        <v>2</v>
      </c>
      <c r="I127" s="293">
        <f t="shared" si="26"/>
        <v>0</v>
      </c>
      <c r="J127" s="73">
        <v>259</v>
      </c>
      <c r="K127" s="292">
        <v>250</v>
      </c>
      <c r="L127" s="292">
        <v>0</v>
      </c>
      <c r="M127" s="292">
        <v>9</v>
      </c>
      <c r="N127" s="990">
        <f>SUM(J127-K127+L127-M127)</f>
        <v>0</v>
      </c>
      <c r="O127" s="990"/>
      <c r="P127" s="991"/>
      <c r="T127" s="1" t="s">
        <v>1</v>
      </c>
    </row>
    <row r="128" spans="1:20" ht="12.75" customHeight="1" x14ac:dyDescent="0.25">
      <c r="A128" s="9">
        <v>2</v>
      </c>
      <c r="B128" s="10" t="s">
        <v>42</v>
      </c>
      <c r="C128" s="1020"/>
      <c r="D128" s="1021"/>
      <c r="E128" s="1021"/>
      <c r="F128" s="326"/>
      <c r="G128" s="326"/>
      <c r="H128" s="326"/>
      <c r="I128" s="323"/>
      <c r="J128" s="325"/>
      <c r="K128" s="326"/>
      <c r="L128" s="326"/>
      <c r="M128" s="326"/>
      <c r="N128" s="1023"/>
      <c r="O128" s="1023"/>
      <c r="P128" s="1024"/>
    </row>
    <row r="129" spans="1:16" ht="12.75" customHeight="1" x14ac:dyDescent="0.25">
      <c r="A129" s="11"/>
      <c r="B129" s="12" t="s">
        <v>43</v>
      </c>
      <c r="C129" s="1018">
        <v>0</v>
      </c>
      <c r="D129" s="1019"/>
      <c r="E129" s="1019"/>
      <c r="F129" s="292">
        <v>0</v>
      </c>
      <c r="G129" s="292">
        <v>0</v>
      </c>
      <c r="H129" s="292">
        <v>0</v>
      </c>
      <c r="I129" s="290">
        <f t="shared" ref="I129:I132" si="29">SUM(C129-F129+G129-H129)</f>
        <v>0</v>
      </c>
      <c r="J129" s="325"/>
      <c r="K129" s="326"/>
      <c r="L129" s="326"/>
      <c r="M129" s="326"/>
      <c r="N129" s="1023"/>
      <c r="O129" s="1023"/>
      <c r="P129" s="1024"/>
    </row>
    <row r="130" spans="1:16" ht="12.75" customHeight="1" x14ac:dyDescent="0.25">
      <c r="A130" s="11"/>
      <c r="B130" s="12" t="s">
        <v>44</v>
      </c>
      <c r="C130" s="1025">
        <v>90</v>
      </c>
      <c r="D130" s="1026"/>
      <c r="E130" s="1026"/>
      <c r="F130" s="321">
        <v>88</v>
      </c>
      <c r="G130" s="321">
        <v>20</v>
      </c>
      <c r="H130" s="321">
        <v>2</v>
      </c>
      <c r="I130" s="314">
        <f t="shared" si="29"/>
        <v>20</v>
      </c>
      <c r="J130" s="325"/>
      <c r="K130" s="326"/>
      <c r="L130" s="326"/>
      <c r="M130" s="326"/>
      <c r="N130" s="1023"/>
      <c r="O130" s="1023"/>
      <c r="P130" s="1024"/>
    </row>
    <row r="131" spans="1:16" ht="12.75" customHeight="1" x14ac:dyDescent="0.25">
      <c r="A131" s="9"/>
      <c r="B131" s="12" t="s">
        <v>45</v>
      </c>
      <c r="C131" s="1025">
        <v>0</v>
      </c>
      <c r="D131" s="1026"/>
      <c r="E131" s="1026"/>
      <c r="F131" s="321">
        <v>0</v>
      </c>
      <c r="G131" s="321">
        <v>0</v>
      </c>
      <c r="H131" s="292">
        <v>0</v>
      </c>
      <c r="I131" s="290">
        <f t="shared" si="29"/>
        <v>0</v>
      </c>
      <c r="J131" s="325"/>
      <c r="K131" s="326"/>
      <c r="L131" s="326"/>
      <c r="M131" s="326"/>
      <c r="N131" s="1023"/>
      <c r="O131" s="1023"/>
      <c r="P131" s="1024"/>
    </row>
    <row r="132" spans="1:16" ht="12.75" customHeight="1" x14ac:dyDescent="0.25">
      <c r="A132" s="14"/>
      <c r="B132" s="15" t="s">
        <v>46</v>
      </c>
      <c r="C132" s="1027">
        <v>0</v>
      </c>
      <c r="D132" s="1028"/>
      <c r="E132" s="1028"/>
      <c r="F132" s="322">
        <v>0</v>
      </c>
      <c r="G132" s="322">
        <v>0</v>
      </c>
      <c r="H132" s="297">
        <v>0</v>
      </c>
      <c r="I132" s="290">
        <f t="shared" si="29"/>
        <v>0</v>
      </c>
      <c r="J132" s="74"/>
      <c r="K132" s="75"/>
      <c r="L132" s="75"/>
      <c r="M132" s="75"/>
      <c r="N132" s="1029"/>
      <c r="O132" s="1029"/>
      <c r="P132" s="1030"/>
    </row>
    <row r="133" spans="1:16" ht="12.75" customHeight="1" thickBot="1" x14ac:dyDescent="0.3">
      <c r="A133" s="17">
        <v>3</v>
      </c>
      <c r="B133" s="18" t="s">
        <v>47</v>
      </c>
      <c r="C133" s="1031">
        <v>0</v>
      </c>
      <c r="D133" s="1032"/>
      <c r="E133" s="1032"/>
      <c r="F133" s="26">
        <v>0</v>
      </c>
      <c r="G133" s="26">
        <v>0</v>
      </c>
      <c r="H133" s="324"/>
      <c r="I133" s="38"/>
      <c r="J133" s="76"/>
      <c r="K133" s="77"/>
      <c r="L133" s="77"/>
      <c r="M133" s="77"/>
      <c r="N133" s="1033"/>
      <c r="O133" s="1034"/>
      <c r="P133" s="1035"/>
    </row>
    <row r="134" spans="1:16" x14ac:dyDescent="0.2">
      <c r="B134" s="284"/>
      <c r="C134" s="1006">
        <f>SUM(C129:E132)-C120</f>
        <v>0</v>
      </c>
      <c r="D134" s="1007"/>
      <c r="E134" s="1007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1008"/>
      <c r="O134" s="1008"/>
      <c r="P134" s="1008"/>
    </row>
    <row r="135" spans="1:16" ht="12.75" customHeight="1" x14ac:dyDescent="0.2">
      <c r="A135" s="129" t="s">
        <v>66</v>
      </c>
      <c r="B135" s="284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283"/>
      <c r="O135" s="283"/>
      <c r="P135" s="283"/>
    </row>
    <row r="136" spans="1:16" ht="12.75" customHeight="1" x14ac:dyDescent="0.2">
      <c r="B136" s="284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283"/>
      <c r="O136" s="283"/>
      <c r="P136" s="283"/>
    </row>
    <row r="137" spans="1:16" ht="7.5" customHeight="1" x14ac:dyDescent="0.2">
      <c r="C137" s="284"/>
      <c r="D137" s="284"/>
      <c r="E137" s="284"/>
      <c r="I137" s="3"/>
      <c r="N137" s="284"/>
      <c r="O137" s="284"/>
      <c r="P137" s="284"/>
    </row>
    <row r="138" spans="1:16" ht="18" customHeight="1" x14ac:dyDescent="0.2">
      <c r="C138" s="284"/>
      <c r="D138" s="284"/>
      <c r="E138" s="284"/>
      <c r="N138" s="284"/>
      <c r="O138" s="284"/>
      <c r="P138" s="284"/>
    </row>
    <row r="139" spans="1:16" ht="12.75" customHeight="1" x14ac:dyDescent="0.2">
      <c r="C139" s="284"/>
      <c r="D139" s="284"/>
      <c r="E139" s="284"/>
      <c r="N139" s="284"/>
      <c r="O139" s="284"/>
      <c r="P139" s="284"/>
    </row>
    <row r="140" spans="1:16" ht="12.75" customHeight="1" x14ac:dyDescent="0.2">
      <c r="C140" s="284"/>
      <c r="D140" s="284"/>
      <c r="E140" s="284"/>
      <c r="N140" s="284"/>
      <c r="O140" s="284"/>
      <c r="P140" s="284"/>
    </row>
    <row r="141" spans="1:16" ht="12.75" customHeight="1" x14ac:dyDescent="0.2">
      <c r="A141" s="949" t="s">
        <v>0</v>
      </c>
      <c r="B141" s="949"/>
      <c r="F141" s="1" t="s">
        <v>1</v>
      </c>
      <c r="M141" s="954" t="s">
        <v>2</v>
      </c>
      <c r="N141" s="954"/>
      <c r="O141" s="954"/>
      <c r="P141" s="954"/>
    </row>
    <row r="142" spans="1:16" ht="12.75" customHeight="1" x14ac:dyDescent="0.2">
      <c r="A142" s="949" t="s">
        <v>3</v>
      </c>
      <c r="B142" s="949"/>
      <c r="M142" s="954"/>
      <c r="N142" s="954"/>
      <c r="O142" s="954"/>
      <c r="P142" s="954"/>
    </row>
    <row r="143" spans="1:16" ht="30" customHeight="1" x14ac:dyDescent="0.2">
      <c r="A143" s="949" t="s">
        <v>4</v>
      </c>
      <c r="B143" s="949"/>
    </row>
    <row r="144" spans="1:16" ht="25.5" customHeight="1" x14ac:dyDescent="0.3">
      <c r="F144" s="955" t="s">
        <v>5</v>
      </c>
      <c r="G144" s="955"/>
      <c r="H144" s="955"/>
      <c r="I144" s="955"/>
      <c r="J144" s="955"/>
      <c r="K144" s="955"/>
      <c r="L144" s="955"/>
    </row>
    <row r="145" spans="1:16" ht="20.100000000000001" customHeight="1" x14ac:dyDescent="0.2">
      <c r="F145" s="956" t="s">
        <v>65</v>
      </c>
      <c r="G145" s="956"/>
      <c r="H145" s="956"/>
      <c r="I145" s="956"/>
      <c r="J145" s="956"/>
      <c r="K145" s="956"/>
      <c r="L145" s="956"/>
    </row>
    <row r="146" spans="1:16" ht="20.100000000000001" customHeight="1" x14ac:dyDescent="0.2">
      <c r="A146" s="1" t="s">
        <v>6</v>
      </c>
      <c r="C146" s="27"/>
      <c r="D146" s="298">
        <v>1</v>
      </c>
      <c r="E146" s="298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7</v>
      </c>
      <c r="C147" s="28"/>
      <c r="D147" s="4">
        <v>0</v>
      </c>
      <c r="E147" s="4">
        <v>8</v>
      </c>
      <c r="I147" s="957">
        <v>5</v>
      </c>
      <c r="K147" s="2"/>
      <c r="L147" s="23" t="s">
        <v>48</v>
      </c>
      <c r="M147" s="958" t="str">
        <f>+M112</f>
        <v>: Maret</v>
      </c>
      <c r="N147" s="959"/>
      <c r="O147" s="298">
        <f>+O112</f>
        <v>0</v>
      </c>
      <c r="P147" s="298">
        <f>+P112</f>
        <v>3</v>
      </c>
    </row>
    <row r="148" spans="1:16" s="3" customFormat="1" ht="20.100000000000001" customHeight="1" x14ac:dyDescent="0.2">
      <c r="A148" s="131" t="s">
        <v>57</v>
      </c>
      <c r="B148" s="131"/>
      <c r="C148" s="40">
        <v>0</v>
      </c>
      <c r="D148" s="40">
        <v>2</v>
      </c>
      <c r="E148" s="40">
        <v>2</v>
      </c>
      <c r="I148" s="957"/>
      <c r="J148" s="67"/>
      <c r="K148" s="68"/>
      <c r="L148" s="69" t="s">
        <v>11</v>
      </c>
      <c r="M148" s="960" t="str">
        <f>+M113</f>
        <v>: 2022</v>
      </c>
      <c r="N148" s="961"/>
      <c r="O148" s="40">
        <f>+O113</f>
        <v>2</v>
      </c>
      <c r="P148" s="40">
        <f>+P113</f>
        <v>2</v>
      </c>
    </row>
    <row r="149" spans="1:16" ht="20.100000000000001" customHeight="1" thickBot="1" x14ac:dyDescent="0.25">
      <c r="C149" s="29"/>
      <c r="D149" s="29"/>
      <c r="K149" s="2"/>
      <c r="L149" s="2"/>
      <c r="N149" s="2"/>
      <c r="O149" s="29"/>
      <c r="P149" s="29"/>
    </row>
    <row r="150" spans="1:16" ht="20.100000000000001" customHeight="1" x14ac:dyDescent="0.2">
      <c r="A150" s="950" t="s">
        <v>12</v>
      </c>
      <c r="B150" s="952" t="s">
        <v>13</v>
      </c>
      <c r="C150" s="962" t="s">
        <v>14</v>
      </c>
      <c r="D150" s="963"/>
      <c r="E150" s="963"/>
      <c r="F150" s="963"/>
      <c r="G150" s="963"/>
      <c r="H150" s="963"/>
      <c r="I150" s="964"/>
      <c r="J150" s="977" t="s">
        <v>15</v>
      </c>
      <c r="K150" s="963"/>
      <c r="L150" s="963"/>
      <c r="M150" s="963"/>
      <c r="N150" s="963"/>
      <c r="O150" s="963"/>
      <c r="P150" s="964"/>
    </row>
    <row r="151" spans="1:16" ht="20.100000000000001" customHeight="1" x14ac:dyDescent="0.2">
      <c r="A151" s="951"/>
      <c r="B151" s="953"/>
      <c r="C151" s="978" t="s">
        <v>16</v>
      </c>
      <c r="D151" s="979"/>
      <c r="E151" s="979"/>
      <c r="F151" s="4"/>
      <c r="G151" s="4"/>
      <c r="H151" s="4"/>
      <c r="I151" s="304" t="s">
        <v>16</v>
      </c>
      <c r="J151" s="32" t="s">
        <v>16</v>
      </c>
      <c r="K151" s="4"/>
      <c r="L151" s="4"/>
      <c r="M151" s="4"/>
      <c r="N151" s="979" t="s">
        <v>16</v>
      </c>
      <c r="O151" s="979"/>
      <c r="P151" s="980"/>
    </row>
    <row r="152" spans="1:16" ht="26.25" customHeight="1" x14ac:dyDescent="0.2">
      <c r="A152" s="951"/>
      <c r="B152" s="953"/>
      <c r="C152" s="981" t="s">
        <v>8</v>
      </c>
      <c r="D152" s="982"/>
      <c r="E152" s="982"/>
      <c r="F152" s="305" t="s">
        <v>17</v>
      </c>
      <c r="G152" s="305" t="s">
        <v>18</v>
      </c>
      <c r="H152" s="305" t="s">
        <v>19</v>
      </c>
      <c r="I152" s="306" t="s">
        <v>20</v>
      </c>
      <c r="J152" s="33" t="s">
        <v>8</v>
      </c>
      <c r="K152" s="305" t="s">
        <v>17</v>
      </c>
      <c r="L152" s="305" t="s">
        <v>18</v>
      </c>
      <c r="M152" s="305" t="s">
        <v>19</v>
      </c>
      <c r="N152" s="983" t="s">
        <v>20</v>
      </c>
      <c r="O152" s="983"/>
      <c r="P152" s="984"/>
    </row>
    <row r="153" spans="1:16" ht="20.100000000000001" customHeight="1" x14ac:dyDescent="0.2">
      <c r="A153" s="951"/>
      <c r="B153" s="953"/>
      <c r="C153" s="985" t="s">
        <v>21</v>
      </c>
      <c r="D153" s="986"/>
      <c r="E153" s="986"/>
      <c r="F153" s="307"/>
      <c r="G153" s="307"/>
      <c r="H153" s="307"/>
      <c r="I153" s="308" t="s">
        <v>22</v>
      </c>
      <c r="J153" s="34" t="s">
        <v>21</v>
      </c>
      <c r="K153" s="307"/>
      <c r="L153" s="307"/>
      <c r="M153" s="307"/>
      <c r="N153" s="986" t="s">
        <v>23</v>
      </c>
      <c r="O153" s="986"/>
      <c r="P153" s="987"/>
    </row>
    <row r="154" spans="1:16" ht="20.100000000000001" customHeight="1" x14ac:dyDescent="0.2">
      <c r="A154" s="44" t="s">
        <v>24</v>
      </c>
      <c r="B154" s="45" t="s">
        <v>25</v>
      </c>
      <c r="C154" s="965" t="s">
        <v>26</v>
      </c>
      <c r="D154" s="966"/>
      <c r="E154" s="966"/>
      <c r="F154" s="299" t="s">
        <v>27</v>
      </c>
      <c r="G154" s="299" t="s">
        <v>28</v>
      </c>
      <c r="H154" s="299" t="s">
        <v>29</v>
      </c>
      <c r="I154" s="46" t="s">
        <v>30</v>
      </c>
      <c r="J154" s="47" t="s">
        <v>31</v>
      </c>
      <c r="K154" s="299" t="s">
        <v>32</v>
      </c>
      <c r="L154" s="299" t="s">
        <v>33</v>
      </c>
      <c r="M154" s="299" t="s">
        <v>34</v>
      </c>
      <c r="N154" s="967" t="s">
        <v>35</v>
      </c>
      <c r="O154" s="966"/>
      <c r="P154" s="968"/>
    </row>
    <row r="155" spans="1:16" ht="20.100000000000001" customHeight="1" x14ac:dyDescent="0.2">
      <c r="A155" s="5"/>
      <c r="B155" s="6" t="s">
        <v>36</v>
      </c>
      <c r="C155" s="1013">
        <f>SUM(C157,C160)</f>
        <v>0</v>
      </c>
      <c r="D155" s="1014"/>
      <c r="E155" s="1014"/>
      <c r="F155" s="300">
        <f>SUM(F157,F160)</f>
        <v>0</v>
      </c>
      <c r="G155" s="318">
        <f>SUM(G157,G160)</f>
        <v>0</v>
      </c>
      <c r="H155" s="318">
        <f>SUM(H157,H160)</f>
        <v>0</v>
      </c>
      <c r="I155" s="41">
        <f>SUM(I157,I160)</f>
        <v>0</v>
      </c>
      <c r="J155" s="7">
        <f>SUM(J157,J160)</f>
        <v>70</v>
      </c>
      <c r="K155" s="7">
        <f t="shared" ref="K155:N155" si="31">SUM(K157,K160)</f>
        <v>70</v>
      </c>
      <c r="L155" s="7">
        <f t="shared" si="31"/>
        <v>0</v>
      </c>
      <c r="M155" s="7">
        <f t="shared" si="31"/>
        <v>0</v>
      </c>
      <c r="N155" s="971">
        <f t="shared" si="31"/>
        <v>0</v>
      </c>
      <c r="O155" s="972"/>
      <c r="P155" s="973"/>
    </row>
    <row r="156" spans="1:16" ht="20.100000000000001" customHeight="1" x14ac:dyDescent="0.2">
      <c r="A156" s="9">
        <v>1</v>
      </c>
      <c r="B156" s="10" t="s">
        <v>37</v>
      </c>
      <c r="C156" s="974"/>
      <c r="D156" s="975"/>
      <c r="E156" s="975"/>
      <c r="F156" s="302"/>
      <c r="G156" s="302"/>
      <c r="H156" s="302"/>
      <c r="I156" s="302"/>
      <c r="J156" s="301"/>
      <c r="K156" s="302"/>
      <c r="L156" s="302"/>
      <c r="M156" s="302"/>
      <c r="N156" s="975"/>
      <c r="O156" s="975"/>
      <c r="P156" s="976"/>
    </row>
    <row r="157" spans="1:16" ht="24" customHeight="1" x14ac:dyDescent="0.2">
      <c r="A157" s="11"/>
      <c r="B157" s="10" t="s">
        <v>38</v>
      </c>
      <c r="C157" s="1009">
        <f>SUM(C158:E159)</f>
        <v>0</v>
      </c>
      <c r="D157" s="1010"/>
      <c r="E157" s="1010"/>
      <c r="F157" s="313">
        <f>SUM(F158:F159)</f>
        <v>0</v>
      </c>
      <c r="G157" s="317">
        <f t="shared" ref="G157:H157" si="32">SUM(G158:G159)</f>
        <v>0</v>
      </c>
      <c r="H157" s="317">
        <f t="shared" si="32"/>
        <v>0</v>
      </c>
      <c r="I157" s="314">
        <f>SUM(C157-F157+G157-H157)</f>
        <v>0</v>
      </c>
      <c r="J157" s="313">
        <f>SUM(J158:J159)</f>
        <v>0</v>
      </c>
      <c r="K157" s="313">
        <f t="shared" ref="K157:M157" si="33">SUM(K158:K159)</f>
        <v>0</v>
      </c>
      <c r="L157" s="313">
        <f t="shared" si="33"/>
        <v>0</v>
      </c>
      <c r="M157" s="313">
        <f t="shared" si="33"/>
        <v>0</v>
      </c>
      <c r="N157" s="990">
        <f>SUM(N158:P159)</f>
        <v>0</v>
      </c>
      <c r="O157" s="990"/>
      <c r="P157" s="991"/>
    </row>
    <row r="158" spans="1:16" ht="15" x14ac:dyDescent="0.2">
      <c r="A158" s="11"/>
      <c r="B158" s="12" t="s">
        <v>39</v>
      </c>
      <c r="C158" s="1011">
        <v>0</v>
      </c>
      <c r="D158" s="1012"/>
      <c r="E158" s="1012"/>
      <c r="F158" s="310">
        <v>0</v>
      </c>
      <c r="G158" s="315">
        <v>0</v>
      </c>
      <c r="H158" s="315">
        <v>0</v>
      </c>
      <c r="I158" s="42">
        <f t="shared" ref="I158:I162" si="34">SUM(C158-F158+G158-H158)</f>
        <v>0</v>
      </c>
      <c r="J158" s="79">
        <v>0</v>
      </c>
      <c r="K158" s="79">
        <v>0</v>
      </c>
      <c r="L158" s="79">
        <v>0</v>
      </c>
      <c r="M158" s="79">
        <v>0</v>
      </c>
      <c r="N158" s="990">
        <f>SUM(J158-K158+L158-M158)</f>
        <v>0</v>
      </c>
      <c r="O158" s="990"/>
      <c r="P158" s="991"/>
    </row>
    <row r="159" spans="1:16" ht="15" x14ac:dyDescent="0.2">
      <c r="A159" s="11"/>
      <c r="B159" s="12" t="s">
        <v>40</v>
      </c>
      <c r="C159" s="1011">
        <v>0</v>
      </c>
      <c r="D159" s="1012"/>
      <c r="E159" s="1012"/>
      <c r="F159" s="310">
        <v>0</v>
      </c>
      <c r="G159" s="315">
        <v>0</v>
      </c>
      <c r="H159" s="315">
        <v>0</v>
      </c>
      <c r="I159" s="42">
        <f t="shared" si="34"/>
        <v>0</v>
      </c>
      <c r="J159" s="79">
        <v>0</v>
      </c>
      <c r="K159" s="79">
        <v>0</v>
      </c>
      <c r="L159" s="79">
        <v>0</v>
      </c>
      <c r="M159" s="79">
        <v>0</v>
      </c>
      <c r="N159" s="990">
        <f>SUM(J159-K159+L159-M159)</f>
        <v>0</v>
      </c>
      <c r="O159" s="990"/>
      <c r="P159" s="991"/>
    </row>
    <row r="160" spans="1:16" ht="14.25" x14ac:dyDescent="0.2">
      <c r="A160" s="11"/>
      <c r="B160" s="10" t="s">
        <v>41</v>
      </c>
      <c r="C160" s="1009">
        <f>SUM(C161:E162)</f>
        <v>0</v>
      </c>
      <c r="D160" s="1010"/>
      <c r="E160" s="1010"/>
      <c r="F160" s="313">
        <f>SUM(F161:F162)</f>
        <v>0</v>
      </c>
      <c r="G160" s="317">
        <f t="shared" ref="G160:H160" si="35">SUM(G161:G162)</f>
        <v>0</v>
      </c>
      <c r="H160" s="317">
        <f t="shared" si="35"/>
        <v>0</v>
      </c>
      <c r="I160" s="314">
        <f t="shared" si="34"/>
        <v>0</v>
      </c>
      <c r="J160" s="13">
        <f>SUM(J161:J162)</f>
        <v>70</v>
      </c>
      <c r="K160" s="13">
        <f t="shared" ref="K160:M160" si="36">SUM(K161:K162)</f>
        <v>70</v>
      </c>
      <c r="L160" s="13">
        <f t="shared" si="36"/>
        <v>0</v>
      </c>
      <c r="M160" s="13">
        <f t="shared" si="36"/>
        <v>0</v>
      </c>
      <c r="N160" s="990">
        <f>SUM(N161:P162)</f>
        <v>0</v>
      </c>
      <c r="O160" s="990"/>
      <c r="P160" s="991"/>
    </row>
    <row r="161" spans="1:16" ht="12.75" customHeight="1" x14ac:dyDescent="0.2">
      <c r="A161" s="11"/>
      <c r="B161" s="12" t="s">
        <v>39</v>
      </c>
      <c r="C161" s="1011">
        <v>0</v>
      </c>
      <c r="D161" s="1012"/>
      <c r="E161" s="1012"/>
      <c r="F161" s="310">
        <v>0</v>
      </c>
      <c r="G161" s="315">
        <v>0</v>
      </c>
      <c r="H161" s="315">
        <v>0</v>
      </c>
      <c r="I161" s="42">
        <f t="shared" si="34"/>
        <v>0</v>
      </c>
      <c r="J161" s="36">
        <v>70</v>
      </c>
      <c r="K161" s="310">
        <v>70</v>
      </c>
      <c r="L161" s="310">
        <v>0</v>
      </c>
      <c r="M161" s="310">
        <v>0</v>
      </c>
      <c r="N161" s="990">
        <f>SUM(J161-K161+L161-M161)</f>
        <v>0</v>
      </c>
      <c r="O161" s="990"/>
      <c r="P161" s="991"/>
    </row>
    <row r="162" spans="1:16" ht="12.75" customHeight="1" x14ac:dyDescent="0.2">
      <c r="A162" s="11"/>
      <c r="B162" s="12" t="s">
        <v>40</v>
      </c>
      <c r="C162" s="1011">
        <v>0</v>
      </c>
      <c r="D162" s="1012"/>
      <c r="E162" s="1012"/>
      <c r="F162" s="310">
        <v>0</v>
      </c>
      <c r="G162" s="315">
        <v>0</v>
      </c>
      <c r="H162" s="315">
        <v>0</v>
      </c>
      <c r="I162" s="42">
        <f t="shared" si="34"/>
        <v>0</v>
      </c>
      <c r="J162" s="36">
        <v>0</v>
      </c>
      <c r="K162" s="310">
        <v>0</v>
      </c>
      <c r="L162" s="310">
        <v>0</v>
      </c>
      <c r="M162" s="310">
        <v>0</v>
      </c>
      <c r="N162" s="990">
        <f>SUM(J162-K162+L162-M162)</f>
        <v>0</v>
      </c>
      <c r="O162" s="990"/>
      <c r="P162" s="991"/>
    </row>
    <row r="163" spans="1:16" x14ac:dyDescent="0.2">
      <c r="A163" s="9">
        <v>2</v>
      </c>
      <c r="B163" s="10" t="s">
        <v>42</v>
      </c>
      <c r="C163" s="974"/>
      <c r="D163" s="975"/>
      <c r="E163" s="975"/>
      <c r="F163" s="302"/>
      <c r="G163" s="302"/>
      <c r="H163" s="302"/>
      <c r="I163" s="286"/>
      <c r="J163" s="301"/>
      <c r="K163" s="302"/>
      <c r="L163" s="302"/>
      <c r="M163" s="302"/>
      <c r="N163" s="994"/>
      <c r="O163" s="994"/>
      <c r="P163" s="995"/>
    </row>
    <row r="164" spans="1:16" ht="14.25" x14ac:dyDescent="0.2">
      <c r="A164" s="11"/>
      <c r="B164" s="12" t="s">
        <v>43</v>
      </c>
      <c r="C164" s="1011">
        <v>0</v>
      </c>
      <c r="D164" s="1012"/>
      <c r="E164" s="1012"/>
      <c r="F164" s="310">
        <v>0</v>
      </c>
      <c r="G164" s="310">
        <v>0</v>
      </c>
      <c r="H164" s="310">
        <v>0</v>
      </c>
      <c r="I164" s="290">
        <f t="shared" ref="I164:I167" si="37">SUM(C164-F164+G164-H164)</f>
        <v>0</v>
      </c>
      <c r="J164" s="301"/>
      <c r="K164" s="302"/>
      <c r="L164" s="302"/>
      <c r="M164" s="302"/>
      <c r="N164" s="994"/>
      <c r="O164" s="994"/>
      <c r="P164" s="995"/>
    </row>
    <row r="165" spans="1:16" ht="14.25" x14ac:dyDescent="0.2">
      <c r="A165" s="11"/>
      <c r="B165" s="12" t="s">
        <v>44</v>
      </c>
      <c r="C165" s="1011">
        <v>0</v>
      </c>
      <c r="D165" s="1012"/>
      <c r="E165" s="1012"/>
      <c r="F165" s="310">
        <v>0</v>
      </c>
      <c r="G165" s="310">
        <v>0</v>
      </c>
      <c r="H165" s="310">
        <v>0</v>
      </c>
      <c r="I165" s="290">
        <f t="shared" si="37"/>
        <v>0</v>
      </c>
      <c r="J165" s="301"/>
      <c r="K165" s="302"/>
      <c r="L165" s="302"/>
      <c r="M165" s="302"/>
      <c r="N165" s="994"/>
      <c r="O165" s="994"/>
      <c r="P165" s="995"/>
    </row>
    <row r="166" spans="1:16" ht="14.25" x14ac:dyDescent="0.2">
      <c r="A166" s="9"/>
      <c r="B166" s="12" t="s">
        <v>45</v>
      </c>
      <c r="C166" s="1011">
        <v>0</v>
      </c>
      <c r="D166" s="1012"/>
      <c r="E166" s="1012"/>
      <c r="F166" s="310">
        <v>0</v>
      </c>
      <c r="G166" s="310">
        <v>0</v>
      </c>
      <c r="H166" s="310">
        <v>0</v>
      </c>
      <c r="I166" s="290">
        <f t="shared" si="37"/>
        <v>0</v>
      </c>
      <c r="J166" s="301"/>
      <c r="K166" s="302"/>
      <c r="L166" s="302"/>
      <c r="M166" s="302"/>
      <c r="N166" s="994"/>
      <c r="O166" s="994"/>
      <c r="P166" s="995"/>
    </row>
    <row r="167" spans="1:16" ht="12.75" customHeight="1" x14ac:dyDescent="0.2">
      <c r="A167" s="14"/>
      <c r="B167" s="15" t="s">
        <v>46</v>
      </c>
      <c r="C167" s="1015">
        <v>0</v>
      </c>
      <c r="D167" s="1016"/>
      <c r="E167" s="1016"/>
      <c r="F167" s="311">
        <v>0</v>
      </c>
      <c r="G167" s="311">
        <v>0</v>
      </c>
      <c r="H167" s="311">
        <v>0</v>
      </c>
      <c r="I167" s="290">
        <f t="shared" si="37"/>
        <v>0</v>
      </c>
      <c r="J167" s="37"/>
      <c r="K167" s="16"/>
      <c r="L167" s="16"/>
      <c r="M167" s="16"/>
      <c r="N167" s="998"/>
      <c r="O167" s="998"/>
      <c r="P167" s="999"/>
    </row>
    <row r="168" spans="1:16" ht="12.75" customHeight="1" thickBot="1" x14ac:dyDescent="0.25">
      <c r="A168" s="17">
        <v>3</v>
      </c>
      <c r="B168" s="18" t="s">
        <v>47</v>
      </c>
      <c r="C168" s="1000">
        <v>0</v>
      </c>
      <c r="D168" s="1001"/>
      <c r="E168" s="1001"/>
      <c r="F168" s="25">
        <v>0</v>
      </c>
      <c r="G168" s="25">
        <v>0</v>
      </c>
      <c r="H168" s="312"/>
      <c r="I168" s="38"/>
      <c r="J168" s="39"/>
      <c r="K168" s="287"/>
      <c r="L168" s="287"/>
      <c r="M168" s="287"/>
      <c r="N168" s="1002"/>
      <c r="O168" s="1002"/>
      <c r="P168" s="1003"/>
    </row>
    <row r="169" spans="1:16" ht="7.5" customHeight="1" x14ac:dyDescent="0.2">
      <c r="B169" s="284"/>
      <c r="C169" s="1006">
        <f>SUM(C164:E167)-C155</f>
        <v>0</v>
      </c>
      <c r="D169" s="1007"/>
      <c r="E169" s="1007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1008"/>
      <c r="O169" s="1008"/>
      <c r="P169" s="1008"/>
    </row>
    <row r="170" spans="1:16" ht="18" customHeight="1" x14ac:dyDescent="0.2">
      <c r="A170" s="129" t="s">
        <v>66</v>
      </c>
      <c r="B170" s="284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283"/>
      <c r="O170" s="283"/>
      <c r="P170" s="283"/>
    </row>
    <row r="171" spans="1:16" ht="12.75" customHeight="1" x14ac:dyDescent="0.2">
      <c r="B171" s="284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283"/>
      <c r="O171" s="283"/>
      <c r="P171" s="283"/>
    </row>
    <row r="172" spans="1:16" ht="12.75" customHeight="1" x14ac:dyDescent="0.2">
      <c r="B172" s="284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283"/>
      <c r="O172" s="283"/>
      <c r="P172" s="283"/>
    </row>
    <row r="173" spans="1:16" ht="12.75" customHeight="1" x14ac:dyDescent="0.2">
      <c r="C173" s="949"/>
      <c r="D173" s="949"/>
      <c r="E173" s="949"/>
      <c r="N173" s="949"/>
      <c r="O173" s="949"/>
      <c r="P173" s="949"/>
    </row>
    <row r="174" spans="1:16" x14ac:dyDescent="0.2">
      <c r="C174" s="284"/>
      <c r="D174" s="284"/>
      <c r="E174" s="284"/>
      <c r="N174" s="284"/>
      <c r="O174" s="284"/>
      <c r="P174" s="284"/>
    </row>
    <row r="175" spans="1:16" ht="30" customHeight="1" x14ac:dyDescent="0.2">
      <c r="C175" s="284"/>
      <c r="D175" s="284"/>
      <c r="E175" s="284"/>
      <c r="N175" s="284"/>
      <c r="O175" s="284"/>
      <c r="P175" s="284"/>
    </row>
    <row r="176" spans="1:16" ht="25.5" customHeight="1" x14ac:dyDescent="0.2">
      <c r="A176" s="949" t="s">
        <v>0</v>
      </c>
      <c r="B176" s="949"/>
      <c r="F176" s="1" t="s">
        <v>1</v>
      </c>
      <c r="M176" s="954" t="s">
        <v>2</v>
      </c>
      <c r="N176" s="954"/>
      <c r="O176" s="954"/>
      <c r="P176" s="954"/>
    </row>
    <row r="177" spans="1:16" ht="20.100000000000001" customHeight="1" x14ac:dyDescent="0.2">
      <c r="A177" s="949" t="s">
        <v>3</v>
      </c>
      <c r="B177" s="949"/>
      <c r="M177" s="954"/>
      <c r="N177" s="954"/>
      <c r="O177" s="954"/>
      <c r="P177" s="954"/>
    </row>
    <row r="178" spans="1:16" ht="20.100000000000001" customHeight="1" x14ac:dyDescent="0.2">
      <c r="A178" s="949" t="s">
        <v>4</v>
      </c>
      <c r="B178" s="949"/>
    </row>
    <row r="179" spans="1:16" ht="20.100000000000001" customHeight="1" x14ac:dyDescent="0.3">
      <c r="F179" s="955" t="s">
        <v>5</v>
      </c>
      <c r="G179" s="955"/>
      <c r="H179" s="955"/>
      <c r="I179" s="955"/>
      <c r="J179" s="955"/>
      <c r="K179" s="955"/>
      <c r="L179" s="955"/>
    </row>
    <row r="180" spans="1:16" ht="20.100000000000001" customHeight="1" x14ac:dyDescent="0.2">
      <c r="F180" s="956" t="s">
        <v>65</v>
      </c>
      <c r="G180" s="956"/>
      <c r="H180" s="956"/>
      <c r="I180" s="956"/>
      <c r="J180" s="956"/>
      <c r="K180" s="956"/>
      <c r="L180" s="956"/>
    </row>
    <row r="181" spans="1:16" ht="20.100000000000001" customHeight="1" x14ac:dyDescent="0.2">
      <c r="A181" s="1" t="s">
        <v>6</v>
      </c>
      <c r="C181" s="27"/>
      <c r="D181" s="298">
        <v>1</v>
      </c>
      <c r="E181" s="298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7</v>
      </c>
      <c r="C182" s="28"/>
      <c r="D182" s="4">
        <v>0</v>
      </c>
      <c r="E182" s="4">
        <v>8</v>
      </c>
      <c r="I182" s="957">
        <v>6</v>
      </c>
      <c r="K182" s="2"/>
      <c r="L182" s="23" t="s">
        <v>48</v>
      </c>
      <c r="M182" s="958" t="str">
        <f>+M147</f>
        <v>: Maret</v>
      </c>
      <c r="N182" s="959"/>
      <c r="O182" s="298">
        <f>+O147</f>
        <v>0</v>
      </c>
      <c r="P182" s="298">
        <f>+P147</f>
        <v>3</v>
      </c>
    </row>
    <row r="183" spans="1:16" s="3" customFormat="1" ht="20.100000000000001" customHeight="1" x14ac:dyDescent="0.2">
      <c r="A183" s="130" t="s">
        <v>51</v>
      </c>
      <c r="B183" s="130"/>
      <c r="C183" s="40">
        <v>0</v>
      </c>
      <c r="D183" s="40">
        <v>3</v>
      </c>
      <c r="E183" s="40">
        <v>0</v>
      </c>
      <c r="I183" s="957"/>
      <c r="J183" s="67"/>
      <c r="K183" s="68"/>
      <c r="L183" s="69" t="s">
        <v>11</v>
      </c>
      <c r="M183" s="960" t="str">
        <f>+M148</f>
        <v>: 2022</v>
      </c>
      <c r="N183" s="961"/>
      <c r="O183" s="40">
        <f>+O148</f>
        <v>2</v>
      </c>
      <c r="P183" s="40">
        <f>+P148</f>
        <v>2</v>
      </c>
    </row>
    <row r="184" spans="1:16" ht="26.25" customHeight="1" thickBot="1" x14ac:dyDescent="0.25">
      <c r="A184" s="3"/>
      <c r="B184" s="3"/>
      <c r="C184" s="29"/>
      <c r="D184" s="29"/>
      <c r="K184" s="2"/>
      <c r="L184" s="2"/>
      <c r="N184" s="2"/>
      <c r="O184" s="29"/>
      <c r="P184" s="29"/>
    </row>
    <row r="185" spans="1:16" ht="20.100000000000001" customHeight="1" x14ac:dyDescent="0.2">
      <c r="A185" s="950" t="s">
        <v>12</v>
      </c>
      <c r="B185" s="952" t="s">
        <v>13</v>
      </c>
      <c r="C185" s="962" t="s">
        <v>14</v>
      </c>
      <c r="D185" s="963"/>
      <c r="E185" s="963"/>
      <c r="F185" s="963"/>
      <c r="G185" s="963"/>
      <c r="H185" s="963"/>
      <c r="I185" s="964"/>
      <c r="J185" s="977" t="s">
        <v>15</v>
      </c>
      <c r="K185" s="963"/>
      <c r="L185" s="963"/>
      <c r="M185" s="963"/>
      <c r="N185" s="963"/>
      <c r="O185" s="963"/>
      <c r="P185" s="964"/>
    </row>
    <row r="186" spans="1:16" ht="20.100000000000001" customHeight="1" x14ac:dyDescent="0.2">
      <c r="A186" s="951"/>
      <c r="B186" s="953"/>
      <c r="C186" s="978" t="s">
        <v>16</v>
      </c>
      <c r="D186" s="979"/>
      <c r="E186" s="979"/>
      <c r="F186" s="4"/>
      <c r="G186" s="4"/>
      <c r="H186" s="4"/>
      <c r="I186" s="304" t="s">
        <v>16</v>
      </c>
      <c r="J186" s="32" t="s">
        <v>16</v>
      </c>
      <c r="K186" s="4"/>
      <c r="L186" s="4"/>
      <c r="M186" s="4"/>
      <c r="N186" s="979" t="s">
        <v>16</v>
      </c>
      <c r="O186" s="979"/>
      <c r="P186" s="980"/>
    </row>
    <row r="187" spans="1:16" ht="20.100000000000001" customHeight="1" x14ac:dyDescent="0.2">
      <c r="A187" s="951"/>
      <c r="B187" s="953"/>
      <c r="C187" s="981" t="s">
        <v>8</v>
      </c>
      <c r="D187" s="982"/>
      <c r="E187" s="982"/>
      <c r="F187" s="305" t="s">
        <v>17</v>
      </c>
      <c r="G187" s="305" t="s">
        <v>18</v>
      </c>
      <c r="H187" s="305" t="s">
        <v>19</v>
      </c>
      <c r="I187" s="306" t="s">
        <v>20</v>
      </c>
      <c r="J187" s="33" t="s">
        <v>8</v>
      </c>
      <c r="K187" s="305" t="s">
        <v>17</v>
      </c>
      <c r="L187" s="305" t="s">
        <v>18</v>
      </c>
      <c r="M187" s="305" t="s">
        <v>19</v>
      </c>
      <c r="N187" s="983" t="s">
        <v>20</v>
      </c>
      <c r="O187" s="983"/>
      <c r="P187" s="984"/>
    </row>
    <row r="188" spans="1:16" ht="20.100000000000001" customHeight="1" x14ac:dyDescent="0.2">
      <c r="A188" s="951"/>
      <c r="B188" s="953"/>
      <c r="C188" s="985" t="s">
        <v>21</v>
      </c>
      <c r="D188" s="986"/>
      <c r="E188" s="986"/>
      <c r="F188" s="307"/>
      <c r="G188" s="307"/>
      <c r="H188" s="307"/>
      <c r="I188" s="308" t="s">
        <v>22</v>
      </c>
      <c r="J188" s="34" t="s">
        <v>21</v>
      </c>
      <c r="K188" s="307"/>
      <c r="L188" s="307"/>
      <c r="M188" s="307"/>
      <c r="N188" s="986" t="s">
        <v>23</v>
      </c>
      <c r="O188" s="986"/>
      <c r="P188" s="987"/>
    </row>
    <row r="189" spans="1:16" ht="24" customHeight="1" x14ac:dyDescent="0.2">
      <c r="A189" s="44" t="s">
        <v>24</v>
      </c>
      <c r="B189" s="45" t="s">
        <v>25</v>
      </c>
      <c r="C189" s="965" t="s">
        <v>26</v>
      </c>
      <c r="D189" s="966"/>
      <c r="E189" s="966"/>
      <c r="F189" s="299" t="s">
        <v>27</v>
      </c>
      <c r="G189" s="299" t="s">
        <v>28</v>
      </c>
      <c r="H189" s="299" t="s">
        <v>29</v>
      </c>
      <c r="I189" s="46" t="s">
        <v>30</v>
      </c>
      <c r="J189" s="47" t="s">
        <v>31</v>
      </c>
      <c r="K189" s="299" t="s">
        <v>32</v>
      </c>
      <c r="L189" s="299" t="s">
        <v>33</v>
      </c>
      <c r="M189" s="299" t="s">
        <v>34</v>
      </c>
      <c r="N189" s="967" t="s">
        <v>35</v>
      </c>
      <c r="O189" s="966"/>
      <c r="P189" s="968"/>
    </row>
    <row r="190" spans="1:16" ht="15.75" x14ac:dyDescent="0.2">
      <c r="A190" s="5"/>
      <c r="B190" s="6" t="s">
        <v>36</v>
      </c>
      <c r="C190" s="1013">
        <f>SUM(C192,C195)</f>
        <v>0</v>
      </c>
      <c r="D190" s="1014"/>
      <c r="E190" s="1014"/>
      <c r="F190" s="300">
        <f>SUM(F192,F195)</f>
        <v>0</v>
      </c>
      <c r="G190" s="300">
        <f>SUM(G192,G195)</f>
        <v>0</v>
      </c>
      <c r="H190" s="300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971">
        <f t="shared" si="39"/>
        <v>0</v>
      </c>
      <c r="O190" s="972"/>
      <c r="P190" s="973"/>
    </row>
    <row r="191" spans="1:16" x14ac:dyDescent="0.2">
      <c r="A191" s="9">
        <v>1</v>
      </c>
      <c r="B191" s="10" t="s">
        <v>37</v>
      </c>
      <c r="C191" s="974"/>
      <c r="D191" s="975"/>
      <c r="E191" s="975"/>
      <c r="F191" s="302"/>
      <c r="G191" s="302"/>
      <c r="H191" s="302"/>
      <c r="I191" s="35"/>
      <c r="J191" s="301"/>
      <c r="K191" s="302"/>
      <c r="L191" s="302"/>
      <c r="M191" s="302"/>
      <c r="N191" s="975"/>
      <c r="O191" s="975"/>
      <c r="P191" s="976"/>
    </row>
    <row r="192" spans="1:16" ht="14.25" x14ac:dyDescent="0.2">
      <c r="A192" s="11"/>
      <c r="B192" s="10" t="s">
        <v>38</v>
      </c>
      <c r="C192" s="1009">
        <f>SUM(C193:E194)</f>
        <v>0</v>
      </c>
      <c r="D192" s="1010"/>
      <c r="E192" s="1010"/>
      <c r="F192" s="313">
        <f>SUM(F193:F194)</f>
        <v>0</v>
      </c>
      <c r="G192" s="313">
        <f t="shared" ref="G192:H192" si="40">SUM(G193:G194)</f>
        <v>0</v>
      </c>
      <c r="H192" s="313">
        <f t="shared" si="40"/>
        <v>0</v>
      </c>
      <c r="I192" s="290">
        <f>SUM(C192-F192+G192-H192)</f>
        <v>0</v>
      </c>
      <c r="J192" s="313">
        <f>SUM(J193:J194)</f>
        <v>0</v>
      </c>
      <c r="K192" s="313">
        <f t="shared" ref="K192:M192" si="41">SUM(K193:K194)</f>
        <v>0</v>
      </c>
      <c r="L192" s="313">
        <f t="shared" si="41"/>
        <v>0</v>
      </c>
      <c r="M192" s="313">
        <f t="shared" si="41"/>
        <v>0</v>
      </c>
      <c r="N192" s="990">
        <f>SUM(N193:P194)</f>
        <v>0</v>
      </c>
      <c r="O192" s="990"/>
      <c r="P192" s="991"/>
    </row>
    <row r="193" spans="1:16" ht="12.75" customHeight="1" x14ac:dyDescent="0.2">
      <c r="A193" s="11"/>
      <c r="B193" s="12" t="s">
        <v>39</v>
      </c>
      <c r="C193" s="1011">
        <v>0</v>
      </c>
      <c r="D193" s="1012"/>
      <c r="E193" s="1012"/>
      <c r="F193" s="310">
        <v>0</v>
      </c>
      <c r="G193" s="310">
        <v>0</v>
      </c>
      <c r="H193" s="310">
        <v>0</v>
      </c>
      <c r="I193" s="293">
        <f t="shared" ref="I193:I197" si="42">SUM(C193-F193+G193-H193)</f>
        <v>0</v>
      </c>
      <c r="J193" s="79">
        <v>0</v>
      </c>
      <c r="K193" s="79">
        <v>0</v>
      </c>
      <c r="L193" s="79">
        <v>0</v>
      </c>
      <c r="M193" s="79">
        <v>0</v>
      </c>
      <c r="N193" s="990">
        <f>SUM(J193-K193+L193-M193)</f>
        <v>0</v>
      </c>
      <c r="O193" s="990"/>
      <c r="P193" s="991"/>
    </row>
    <row r="194" spans="1:16" ht="12.75" customHeight="1" x14ac:dyDescent="0.2">
      <c r="A194" s="11"/>
      <c r="B194" s="12" t="s">
        <v>40</v>
      </c>
      <c r="C194" s="1011">
        <v>0</v>
      </c>
      <c r="D194" s="1012"/>
      <c r="E194" s="1012"/>
      <c r="F194" s="310">
        <v>0</v>
      </c>
      <c r="G194" s="310">
        <v>0</v>
      </c>
      <c r="H194" s="310">
        <v>0</v>
      </c>
      <c r="I194" s="293">
        <f t="shared" si="42"/>
        <v>0</v>
      </c>
      <c r="J194" s="79">
        <v>0</v>
      </c>
      <c r="K194" s="79">
        <v>0</v>
      </c>
      <c r="L194" s="79">
        <v>0</v>
      </c>
      <c r="M194" s="79">
        <v>0</v>
      </c>
      <c r="N194" s="990">
        <f>SUM(J194-K194+L194-M194)</f>
        <v>0</v>
      </c>
      <c r="O194" s="990"/>
      <c r="P194" s="991"/>
    </row>
    <row r="195" spans="1:16" ht="14.25" x14ac:dyDescent="0.2">
      <c r="A195" s="11"/>
      <c r="B195" s="10" t="s">
        <v>41</v>
      </c>
      <c r="C195" s="1009">
        <f>SUM(C196:E197)</f>
        <v>0</v>
      </c>
      <c r="D195" s="1010"/>
      <c r="E195" s="1010"/>
      <c r="F195" s="313">
        <f>SUM(F196:F197)</f>
        <v>0</v>
      </c>
      <c r="G195" s="313">
        <f t="shared" ref="G195:H195" si="43">SUM(G196:G197)</f>
        <v>0</v>
      </c>
      <c r="H195" s="313">
        <f t="shared" si="43"/>
        <v>0</v>
      </c>
      <c r="I195" s="290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990">
        <f>SUM(N196:P197)</f>
        <v>0</v>
      </c>
      <c r="O195" s="990"/>
      <c r="P195" s="991"/>
    </row>
    <row r="196" spans="1:16" ht="15" x14ac:dyDescent="0.2">
      <c r="A196" s="11"/>
      <c r="B196" s="12" t="s">
        <v>39</v>
      </c>
      <c r="C196" s="1011">
        <v>0</v>
      </c>
      <c r="D196" s="1012"/>
      <c r="E196" s="1012"/>
      <c r="F196" s="310">
        <v>0</v>
      </c>
      <c r="G196" s="310">
        <v>0</v>
      </c>
      <c r="H196" s="310">
        <v>0</v>
      </c>
      <c r="I196" s="293">
        <f t="shared" si="42"/>
        <v>0</v>
      </c>
      <c r="J196" s="36">
        <v>0</v>
      </c>
      <c r="K196" s="310">
        <v>0</v>
      </c>
      <c r="L196" s="310">
        <v>0</v>
      </c>
      <c r="M196" s="310">
        <v>0</v>
      </c>
      <c r="N196" s="990">
        <f>SUM(J196-K196+L196-M196)</f>
        <v>0</v>
      </c>
      <c r="O196" s="990"/>
      <c r="P196" s="991"/>
    </row>
    <row r="197" spans="1:16" ht="15" x14ac:dyDescent="0.2">
      <c r="A197" s="11"/>
      <c r="B197" s="12" t="s">
        <v>40</v>
      </c>
      <c r="C197" s="1011">
        <v>0</v>
      </c>
      <c r="D197" s="1012"/>
      <c r="E197" s="1012"/>
      <c r="F197" s="310">
        <v>0</v>
      </c>
      <c r="G197" s="310">
        <v>0</v>
      </c>
      <c r="H197" s="310">
        <v>0</v>
      </c>
      <c r="I197" s="293">
        <f t="shared" si="42"/>
        <v>0</v>
      </c>
      <c r="J197" s="36">
        <v>0</v>
      </c>
      <c r="K197" s="310">
        <v>0</v>
      </c>
      <c r="L197" s="310">
        <v>0</v>
      </c>
      <c r="M197" s="310">
        <v>0</v>
      </c>
      <c r="N197" s="990">
        <f>SUM(J197-K197+L197-M197)</f>
        <v>0</v>
      </c>
      <c r="O197" s="990"/>
      <c r="P197" s="991"/>
    </row>
    <row r="198" spans="1:16" x14ac:dyDescent="0.2">
      <c r="A198" s="9">
        <v>2</v>
      </c>
      <c r="B198" s="10" t="s">
        <v>42</v>
      </c>
      <c r="C198" s="974"/>
      <c r="D198" s="975"/>
      <c r="E198" s="975"/>
      <c r="F198" s="302"/>
      <c r="G198" s="302"/>
      <c r="H198" s="302"/>
      <c r="I198" s="286"/>
      <c r="J198" s="301"/>
      <c r="K198" s="302"/>
      <c r="L198" s="302"/>
      <c r="M198" s="302"/>
      <c r="N198" s="994"/>
      <c r="O198" s="994"/>
      <c r="P198" s="995"/>
    </row>
    <row r="199" spans="1:16" ht="12.75" customHeight="1" x14ac:dyDescent="0.2">
      <c r="A199" s="11"/>
      <c r="B199" s="12" t="s">
        <v>43</v>
      </c>
      <c r="C199" s="1011">
        <v>0</v>
      </c>
      <c r="D199" s="1012"/>
      <c r="E199" s="1012"/>
      <c r="F199" s="310">
        <v>0</v>
      </c>
      <c r="G199" s="310">
        <v>0</v>
      </c>
      <c r="H199" s="310">
        <v>0</v>
      </c>
      <c r="I199" s="290">
        <f t="shared" ref="I199:I202" si="45">SUM(C199-F199+G199-H199)</f>
        <v>0</v>
      </c>
      <c r="J199" s="301"/>
      <c r="K199" s="302"/>
      <c r="L199" s="302"/>
      <c r="M199" s="302"/>
      <c r="N199" s="994"/>
      <c r="O199" s="994"/>
      <c r="P199" s="995"/>
    </row>
    <row r="200" spans="1:16" ht="12.75" customHeight="1" x14ac:dyDescent="0.2">
      <c r="A200" s="11"/>
      <c r="B200" s="12" t="s">
        <v>44</v>
      </c>
      <c r="C200" s="1011">
        <v>0</v>
      </c>
      <c r="D200" s="1012"/>
      <c r="E200" s="1012"/>
      <c r="F200" s="310">
        <v>0</v>
      </c>
      <c r="G200" s="310">
        <v>0</v>
      </c>
      <c r="H200" s="310">
        <v>0</v>
      </c>
      <c r="I200" s="290">
        <f t="shared" si="45"/>
        <v>0</v>
      </c>
      <c r="J200" s="301"/>
      <c r="K200" s="302"/>
      <c r="L200" s="302"/>
      <c r="M200" s="302"/>
      <c r="N200" s="994"/>
      <c r="O200" s="994"/>
      <c r="P200" s="995"/>
    </row>
    <row r="201" spans="1:16" ht="7.5" customHeight="1" x14ac:dyDescent="0.2">
      <c r="A201" s="9"/>
      <c r="B201" s="12" t="s">
        <v>45</v>
      </c>
      <c r="C201" s="1011">
        <v>0</v>
      </c>
      <c r="D201" s="1012"/>
      <c r="E201" s="1012"/>
      <c r="F201" s="310">
        <v>0</v>
      </c>
      <c r="G201" s="310">
        <v>0</v>
      </c>
      <c r="H201" s="310">
        <v>0</v>
      </c>
      <c r="I201" s="290">
        <f t="shared" si="45"/>
        <v>0</v>
      </c>
      <c r="J201" s="301"/>
      <c r="K201" s="302"/>
      <c r="L201" s="302"/>
      <c r="M201" s="302"/>
      <c r="N201" s="994"/>
      <c r="O201" s="994"/>
      <c r="P201" s="995"/>
    </row>
    <row r="202" spans="1:16" ht="18" customHeight="1" x14ac:dyDescent="0.2">
      <c r="A202" s="14"/>
      <c r="B202" s="15" t="s">
        <v>46</v>
      </c>
      <c r="C202" s="1015">
        <v>0</v>
      </c>
      <c r="D202" s="1016"/>
      <c r="E202" s="1016"/>
      <c r="F202" s="311">
        <v>0</v>
      </c>
      <c r="G202" s="311">
        <v>0</v>
      </c>
      <c r="H202" s="311">
        <v>0</v>
      </c>
      <c r="I202" s="290">
        <f t="shared" si="45"/>
        <v>0</v>
      </c>
      <c r="J202" s="37"/>
      <c r="K202" s="16"/>
      <c r="L202" s="16"/>
      <c r="M202" s="16"/>
      <c r="N202" s="998"/>
      <c r="O202" s="998"/>
      <c r="P202" s="999"/>
    </row>
    <row r="203" spans="1:16" ht="12.75" customHeight="1" thickBot="1" x14ac:dyDescent="0.25">
      <c r="A203" s="17">
        <v>3</v>
      </c>
      <c r="B203" s="18" t="s">
        <v>47</v>
      </c>
      <c r="C203" s="1000">
        <v>0</v>
      </c>
      <c r="D203" s="1001"/>
      <c r="E203" s="1001"/>
      <c r="F203" s="25">
        <v>0</v>
      </c>
      <c r="G203" s="25">
        <v>0</v>
      </c>
      <c r="H203" s="312"/>
      <c r="I203" s="38"/>
      <c r="J203" s="39"/>
      <c r="K203" s="287"/>
      <c r="L203" s="287"/>
      <c r="M203" s="287"/>
      <c r="N203" s="1002"/>
      <c r="O203" s="1002"/>
      <c r="P203" s="1003"/>
    </row>
    <row r="204" spans="1:16" x14ac:dyDescent="0.2">
      <c r="B204" s="284"/>
      <c r="C204" s="1006">
        <f>SUM(C199:E202)-C190</f>
        <v>0</v>
      </c>
      <c r="D204" s="1007"/>
      <c r="E204" s="1007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1008"/>
      <c r="O204" s="1008"/>
      <c r="P204" s="1008"/>
    </row>
    <row r="205" spans="1:16" x14ac:dyDescent="0.2">
      <c r="A205" s="129" t="s">
        <v>66</v>
      </c>
      <c r="B205" s="284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283"/>
      <c r="O205" s="283"/>
      <c r="P205" s="283"/>
    </row>
    <row r="206" spans="1:16" x14ac:dyDescent="0.2">
      <c r="B206" s="284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283"/>
      <c r="O206" s="283"/>
      <c r="P206" s="283"/>
    </row>
    <row r="207" spans="1:16" ht="30" customHeight="1" x14ac:dyDescent="0.2">
      <c r="B207" s="284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283"/>
      <c r="O207" s="283"/>
      <c r="P207" s="283"/>
    </row>
    <row r="208" spans="1:16" ht="25.5" customHeight="1" x14ac:dyDescent="0.2">
      <c r="C208" s="284"/>
      <c r="D208" s="284"/>
      <c r="E208" s="284"/>
      <c r="N208" s="284"/>
      <c r="O208" s="284"/>
      <c r="P208" s="284"/>
    </row>
    <row r="209" spans="1:16" ht="20.100000000000001" customHeight="1" x14ac:dyDescent="0.2">
      <c r="C209" s="284"/>
      <c r="D209" s="284"/>
      <c r="E209" s="284"/>
      <c r="N209" s="284"/>
      <c r="O209" s="284"/>
      <c r="P209" s="284"/>
    </row>
    <row r="210" spans="1:16" ht="20.100000000000001" customHeight="1" x14ac:dyDescent="0.2">
      <c r="C210" s="949"/>
      <c r="D210" s="949"/>
      <c r="E210" s="949"/>
      <c r="N210" s="949"/>
      <c r="O210" s="949"/>
      <c r="P210" s="949"/>
    </row>
    <row r="211" spans="1:16" ht="20.100000000000001" customHeight="1" x14ac:dyDescent="0.2">
      <c r="A211" s="949" t="s">
        <v>0</v>
      </c>
      <c r="B211" s="949"/>
      <c r="F211" s="1" t="s">
        <v>1</v>
      </c>
      <c r="M211" s="954" t="s">
        <v>2</v>
      </c>
      <c r="N211" s="954"/>
      <c r="O211" s="954"/>
      <c r="P211" s="954"/>
    </row>
    <row r="212" spans="1:16" ht="20.100000000000001" customHeight="1" x14ac:dyDescent="0.2">
      <c r="A212" s="949" t="s">
        <v>3</v>
      </c>
      <c r="B212" s="949"/>
      <c r="M212" s="954"/>
      <c r="N212" s="954"/>
      <c r="O212" s="954"/>
      <c r="P212" s="954"/>
    </row>
    <row r="213" spans="1:16" ht="20.100000000000001" customHeight="1" x14ac:dyDescent="0.2">
      <c r="A213" s="949" t="s">
        <v>4</v>
      </c>
      <c r="B213" s="949"/>
    </row>
    <row r="214" spans="1:16" ht="20.100000000000001" customHeight="1" x14ac:dyDescent="0.3">
      <c r="F214" s="955" t="s">
        <v>5</v>
      </c>
      <c r="G214" s="955"/>
      <c r="H214" s="955"/>
      <c r="I214" s="955"/>
      <c r="J214" s="955"/>
      <c r="K214" s="955"/>
      <c r="L214" s="955"/>
    </row>
    <row r="215" spans="1:16" ht="20.100000000000001" customHeight="1" x14ac:dyDescent="0.2">
      <c r="F215" s="956" t="s">
        <v>65</v>
      </c>
      <c r="G215" s="956"/>
      <c r="H215" s="956"/>
      <c r="I215" s="956"/>
      <c r="J215" s="956"/>
      <c r="K215" s="956"/>
      <c r="L215" s="956"/>
    </row>
    <row r="216" spans="1:16" ht="26.25" customHeight="1" x14ac:dyDescent="0.2">
      <c r="A216" s="1" t="s">
        <v>6</v>
      </c>
      <c r="C216" s="27"/>
      <c r="D216" s="298">
        <v>1</v>
      </c>
      <c r="E216" s="298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7</v>
      </c>
      <c r="C217" s="28"/>
      <c r="D217" s="4">
        <v>0</v>
      </c>
      <c r="E217" s="4">
        <v>8</v>
      </c>
      <c r="I217" s="957">
        <v>7</v>
      </c>
      <c r="K217" s="2"/>
      <c r="L217" s="23" t="s">
        <v>48</v>
      </c>
      <c r="M217" s="958" t="str">
        <f>+M182</f>
        <v>: Maret</v>
      </c>
      <c r="N217" s="959"/>
      <c r="O217" s="298">
        <f>+O182</f>
        <v>0</v>
      </c>
      <c r="P217" s="298">
        <f>+P182</f>
        <v>3</v>
      </c>
    </row>
    <row r="218" spans="1:16" s="3" customFormat="1" ht="20.100000000000001" customHeight="1" x14ac:dyDescent="0.2">
      <c r="A218" s="130" t="s">
        <v>55</v>
      </c>
      <c r="B218" s="256"/>
      <c r="C218" s="40">
        <v>0</v>
      </c>
      <c r="D218" s="40">
        <v>3</v>
      </c>
      <c r="E218" s="40">
        <v>2</v>
      </c>
      <c r="I218" s="957"/>
      <c r="J218" s="67"/>
      <c r="K218" s="68"/>
      <c r="L218" s="69" t="s">
        <v>11</v>
      </c>
      <c r="M218" s="960" t="str">
        <f>+M183</f>
        <v>: 2022</v>
      </c>
      <c r="N218" s="961"/>
      <c r="O218" s="40">
        <f>+O183</f>
        <v>2</v>
      </c>
      <c r="P218" s="40">
        <f>+P183</f>
        <v>2</v>
      </c>
    </row>
    <row r="219" spans="1:16" ht="20.100000000000001" customHeight="1" thickBot="1" x14ac:dyDescent="0.25">
      <c r="C219" s="29"/>
      <c r="D219" s="29"/>
      <c r="K219" s="2"/>
      <c r="L219" s="2"/>
      <c r="N219" s="2"/>
      <c r="O219" s="29"/>
      <c r="P219" s="29"/>
    </row>
    <row r="220" spans="1:16" ht="20.100000000000001" customHeight="1" x14ac:dyDescent="0.2">
      <c r="A220" s="950" t="s">
        <v>12</v>
      </c>
      <c r="B220" s="952" t="s">
        <v>13</v>
      </c>
      <c r="C220" s="962" t="s">
        <v>14</v>
      </c>
      <c r="D220" s="963"/>
      <c r="E220" s="963"/>
      <c r="F220" s="963"/>
      <c r="G220" s="963"/>
      <c r="H220" s="963"/>
      <c r="I220" s="964"/>
      <c r="J220" s="977" t="s">
        <v>15</v>
      </c>
      <c r="K220" s="963"/>
      <c r="L220" s="963"/>
      <c r="M220" s="963"/>
      <c r="N220" s="963"/>
      <c r="O220" s="963"/>
      <c r="P220" s="964"/>
    </row>
    <row r="221" spans="1:16" ht="24" customHeight="1" x14ac:dyDescent="0.2">
      <c r="A221" s="951"/>
      <c r="B221" s="953"/>
      <c r="C221" s="978" t="s">
        <v>16</v>
      </c>
      <c r="D221" s="979"/>
      <c r="E221" s="979"/>
      <c r="F221" s="4"/>
      <c r="G221" s="4"/>
      <c r="H221" s="4"/>
      <c r="I221" s="304" t="s">
        <v>16</v>
      </c>
      <c r="J221" s="32" t="s">
        <v>16</v>
      </c>
      <c r="K221" s="4"/>
      <c r="L221" s="4"/>
      <c r="M221" s="4"/>
      <c r="N221" s="979" t="s">
        <v>16</v>
      </c>
      <c r="O221" s="979"/>
      <c r="P221" s="980"/>
    </row>
    <row r="222" spans="1:16" ht="12.75" customHeight="1" x14ac:dyDescent="0.2">
      <c r="A222" s="951"/>
      <c r="B222" s="953"/>
      <c r="C222" s="981" t="s">
        <v>8</v>
      </c>
      <c r="D222" s="982"/>
      <c r="E222" s="982"/>
      <c r="F222" s="305" t="s">
        <v>17</v>
      </c>
      <c r="G222" s="305" t="s">
        <v>18</v>
      </c>
      <c r="H222" s="305" t="s">
        <v>19</v>
      </c>
      <c r="I222" s="306" t="s">
        <v>20</v>
      </c>
      <c r="J222" s="33" t="s">
        <v>8</v>
      </c>
      <c r="K222" s="305" t="s">
        <v>17</v>
      </c>
      <c r="L222" s="305" t="s">
        <v>18</v>
      </c>
      <c r="M222" s="305" t="s">
        <v>19</v>
      </c>
      <c r="N222" s="983" t="s">
        <v>20</v>
      </c>
      <c r="O222" s="983"/>
      <c r="P222" s="984"/>
    </row>
    <row r="223" spans="1:16" ht="12.75" customHeight="1" x14ac:dyDescent="0.2">
      <c r="A223" s="951"/>
      <c r="B223" s="953"/>
      <c r="C223" s="985" t="s">
        <v>21</v>
      </c>
      <c r="D223" s="986"/>
      <c r="E223" s="986"/>
      <c r="F223" s="307"/>
      <c r="G223" s="307"/>
      <c r="H223" s="307"/>
      <c r="I223" s="308" t="s">
        <v>22</v>
      </c>
      <c r="J223" s="34" t="s">
        <v>21</v>
      </c>
      <c r="K223" s="307"/>
      <c r="L223" s="307"/>
      <c r="M223" s="307"/>
      <c r="N223" s="986" t="s">
        <v>23</v>
      </c>
      <c r="O223" s="986"/>
      <c r="P223" s="987"/>
    </row>
    <row r="224" spans="1:16" x14ac:dyDescent="0.2">
      <c r="A224" s="44" t="s">
        <v>24</v>
      </c>
      <c r="B224" s="45" t="s">
        <v>25</v>
      </c>
      <c r="C224" s="965" t="s">
        <v>26</v>
      </c>
      <c r="D224" s="966"/>
      <c r="E224" s="966"/>
      <c r="F224" s="299" t="s">
        <v>27</v>
      </c>
      <c r="G224" s="299" t="s">
        <v>28</v>
      </c>
      <c r="H224" s="299" t="s">
        <v>29</v>
      </c>
      <c r="I224" s="46" t="s">
        <v>30</v>
      </c>
      <c r="J224" s="47" t="s">
        <v>31</v>
      </c>
      <c r="K224" s="299" t="s">
        <v>32</v>
      </c>
      <c r="L224" s="299" t="s">
        <v>33</v>
      </c>
      <c r="M224" s="299" t="s">
        <v>34</v>
      </c>
      <c r="N224" s="967" t="s">
        <v>35</v>
      </c>
      <c r="O224" s="966"/>
      <c r="P224" s="968"/>
    </row>
    <row r="225" spans="1:16" ht="12.75" customHeight="1" x14ac:dyDescent="0.2">
      <c r="A225" s="5"/>
      <c r="B225" s="6" t="s">
        <v>36</v>
      </c>
      <c r="C225" s="1013">
        <f>SUM(C227,C230)</f>
        <v>0</v>
      </c>
      <c r="D225" s="1014"/>
      <c r="E225" s="1014"/>
      <c r="F225" s="300">
        <f>SUM(F227,F230)</f>
        <v>0</v>
      </c>
      <c r="G225" s="300">
        <f>SUM(G227,G230)</f>
        <v>0</v>
      </c>
      <c r="H225" s="300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971">
        <f t="shared" si="47"/>
        <v>0</v>
      </c>
      <c r="O225" s="972"/>
      <c r="P225" s="973"/>
    </row>
    <row r="226" spans="1:16" ht="12.75" customHeight="1" x14ac:dyDescent="0.2">
      <c r="A226" s="9">
        <v>1</v>
      </c>
      <c r="B226" s="10" t="s">
        <v>37</v>
      </c>
      <c r="C226" s="974"/>
      <c r="D226" s="975"/>
      <c r="E226" s="975"/>
      <c r="F226" s="302"/>
      <c r="G226" s="302"/>
      <c r="H226" s="302"/>
      <c r="I226" s="35"/>
      <c r="J226" s="301"/>
      <c r="K226" s="302"/>
      <c r="L226" s="302"/>
      <c r="M226" s="302"/>
      <c r="N226" s="975"/>
      <c r="O226" s="975"/>
      <c r="P226" s="976"/>
    </row>
    <row r="227" spans="1:16" ht="14.25" x14ac:dyDescent="0.2">
      <c r="A227" s="11"/>
      <c r="B227" s="10" t="s">
        <v>38</v>
      </c>
      <c r="C227" s="1009">
        <f>SUM(C228:E229)</f>
        <v>0</v>
      </c>
      <c r="D227" s="1010"/>
      <c r="E227" s="1010"/>
      <c r="F227" s="313">
        <f>SUM(F228:F229)</f>
        <v>0</v>
      </c>
      <c r="G227" s="313">
        <f t="shared" ref="G227:H227" si="48">SUM(G228:G229)</f>
        <v>0</v>
      </c>
      <c r="H227" s="313">
        <f t="shared" si="48"/>
        <v>0</v>
      </c>
      <c r="I227" s="290">
        <f>SUM(C227-F227+G227-H227)</f>
        <v>0</v>
      </c>
      <c r="J227" s="313">
        <f>SUM(J228:J229)</f>
        <v>0</v>
      </c>
      <c r="K227" s="313">
        <f t="shared" ref="K227:M227" si="49">SUM(K228:K229)</f>
        <v>0</v>
      </c>
      <c r="L227" s="313">
        <f t="shared" si="49"/>
        <v>0</v>
      </c>
      <c r="M227" s="313">
        <f t="shared" si="49"/>
        <v>0</v>
      </c>
      <c r="N227" s="990">
        <f>SUM(N228:P229)</f>
        <v>0</v>
      </c>
      <c r="O227" s="990"/>
      <c r="P227" s="991"/>
    </row>
    <row r="228" spans="1:16" ht="15" x14ac:dyDescent="0.2">
      <c r="A228" s="11"/>
      <c r="B228" s="12" t="s">
        <v>39</v>
      </c>
      <c r="C228" s="1011">
        <v>0</v>
      </c>
      <c r="D228" s="1012"/>
      <c r="E228" s="1012"/>
      <c r="F228" s="310">
        <v>0</v>
      </c>
      <c r="G228" s="310">
        <v>0</v>
      </c>
      <c r="H228" s="310">
        <v>0</v>
      </c>
      <c r="I228" s="293">
        <f t="shared" ref="I228:I232" si="50">SUM(C228-F228+G228-H228)</f>
        <v>0</v>
      </c>
      <c r="J228" s="79">
        <v>0</v>
      </c>
      <c r="K228" s="79">
        <v>0</v>
      </c>
      <c r="L228" s="79">
        <v>0</v>
      </c>
      <c r="M228" s="79">
        <v>0</v>
      </c>
      <c r="N228" s="990">
        <f>SUM(J228-K228+L228-M228)</f>
        <v>0</v>
      </c>
      <c r="O228" s="990"/>
      <c r="P228" s="991"/>
    </row>
    <row r="229" spans="1:16" ht="15" x14ac:dyDescent="0.2">
      <c r="A229" s="11"/>
      <c r="B229" s="12" t="s">
        <v>40</v>
      </c>
      <c r="C229" s="1011">
        <v>0</v>
      </c>
      <c r="D229" s="1012"/>
      <c r="E229" s="1012"/>
      <c r="F229" s="310">
        <v>0</v>
      </c>
      <c r="G229" s="310">
        <v>0</v>
      </c>
      <c r="H229" s="310">
        <v>0</v>
      </c>
      <c r="I229" s="293">
        <f t="shared" si="50"/>
        <v>0</v>
      </c>
      <c r="J229" s="79">
        <v>0</v>
      </c>
      <c r="K229" s="79">
        <v>0</v>
      </c>
      <c r="L229" s="79">
        <v>0</v>
      </c>
      <c r="M229" s="79">
        <v>0</v>
      </c>
      <c r="N229" s="990">
        <f>SUM(J229-K229+L229-M229)</f>
        <v>0</v>
      </c>
      <c r="O229" s="990"/>
      <c r="P229" s="991"/>
    </row>
    <row r="230" spans="1:16" ht="14.25" x14ac:dyDescent="0.2">
      <c r="A230" s="11"/>
      <c r="B230" s="10" t="s">
        <v>41</v>
      </c>
      <c r="C230" s="1009">
        <f>SUM(C231:E232)</f>
        <v>0</v>
      </c>
      <c r="D230" s="1010"/>
      <c r="E230" s="1010"/>
      <c r="F230" s="313">
        <f>SUM(F231:F232)</f>
        <v>0</v>
      </c>
      <c r="G230" s="313">
        <f t="shared" ref="G230:H230" si="51">SUM(G231:G232)</f>
        <v>0</v>
      </c>
      <c r="H230" s="313">
        <f t="shared" si="51"/>
        <v>0</v>
      </c>
      <c r="I230" s="290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990">
        <f>SUM(N231:P232)</f>
        <v>0</v>
      </c>
      <c r="O230" s="990"/>
      <c r="P230" s="991"/>
    </row>
    <row r="231" spans="1:16" ht="12.75" customHeight="1" x14ac:dyDescent="0.2">
      <c r="A231" s="11"/>
      <c r="B231" s="12" t="s">
        <v>39</v>
      </c>
      <c r="C231" s="1011">
        <v>0</v>
      </c>
      <c r="D231" s="1012"/>
      <c r="E231" s="1012"/>
      <c r="F231" s="310">
        <v>0</v>
      </c>
      <c r="G231" s="310">
        <v>0</v>
      </c>
      <c r="H231" s="310">
        <v>0</v>
      </c>
      <c r="I231" s="293">
        <f t="shared" si="50"/>
        <v>0</v>
      </c>
      <c r="J231" s="36">
        <v>0</v>
      </c>
      <c r="K231" s="310">
        <v>0</v>
      </c>
      <c r="L231" s="310">
        <v>0</v>
      </c>
      <c r="M231" s="310">
        <v>0</v>
      </c>
      <c r="N231" s="990">
        <f>SUM(J231-K231+L231-M231)</f>
        <v>0</v>
      </c>
      <c r="O231" s="990"/>
      <c r="P231" s="991"/>
    </row>
    <row r="232" spans="1:16" ht="12.75" customHeight="1" x14ac:dyDescent="0.2">
      <c r="A232" s="11"/>
      <c r="B232" s="12" t="s">
        <v>40</v>
      </c>
      <c r="C232" s="1011">
        <v>0</v>
      </c>
      <c r="D232" s="1012"/>
      <c r="E232" s="1012"/>
      <c r="F232" s="310">
        <v>0</v>
      </c>
      <c r="G232" s="310">
        <v>0</v>
      </c>
      <c r="H232" s="310">
        <v>0</v>
      </c>
      <c r="I232" s="293">
        <f t="shared" si="50"/>
        <v>0</v>
      </c>
      <c r="J232" s="36">
        <v>0</v>
      </c>
      <c r="K232" s="310">
        <v>0</v>
      </c>
      <c r="L232" s="310">
        <v>0</v>
      </c>
      <c r="M232" s="310">
        <v>0</v>
      </c>
      <c r="N232" s="990">
        <f>SUM(J232-K232+L232-M232)</f>
        <v>0</v>
      </c>
      <c r="O232" s="990"/>
      <c r="P232" s="991"/>
    </row>
    <row r="233" spans="1:16" ht="7.5" customHeight="1" x14ac:dyDescent="0.2">
      <c r="A233" s="9">
        <v>2</v>
      </c>
      <c r="B233" s="10" t="s">
        <v>42</v>
      </c>
      <c r="C233" s="974"/>
      <c r="D233" s="975"/>
      <c r="E233" s="975"/>
      <c r="F233" s="302"/>
      <c r="G233" s="302"/>
      <c r="H233" s="302"/>
      <c r="I233" s="286"/>
      <c r="J233" s="301"/>
      <c r="K233" s="302"/>
      <c r="L233" s="302"/>
      <c r="M233" s="302"/>
      <c r="N233" s="994"/>
      <c r="O233" s="994"/>
      <c r="P233" s="995"/>
    </row>
    <row r="234" spans="1:16" ht="18" customHeight="1" x14ac:dyDescent="0.2">
      <c r="A234" s="11"/>
      <c r="B234" s="12" t="s">
        <v>43</v>
      </c>
      <c r="C234" s="1011">
        <v>0</v>
      </c>
      <c r="D234" s="1012"/>
      <c r="E234" s="1012"/>
      <c r="F234" s="310">
        <v>0</v>
      </c>
      <c r="G234" s="310">
        <v>0</v>
      </c>
      <c r="H234" s="310">
        <v>0</v>
      </c>
      <c r="I234" s="290">
        <f t="shared" ref="I234:I237" si="53">SUM(C234-F234+G234-H234)</f>
        <v>0</v>
      </c>
      <c r="J234" s="301"/>
      <c r="K234" s="302"/>
      <c r="L234" s="302"/>
      <c r="M234" s="302"/>
      <c r="N234" s="994"/>
      <c r="O234" s="994"/>
      <c r="P234" s="995"/>
    </row>
    <row r="235" spans="1:16" ht="12.75" customHeight="1" x14ac:dyDescent="0.2">
      <c r="A235" s="11"/>
      <c r="B235" s="12" t="s">
        <v>44</v>
      </c>
      <c r="C235" s="1011">
        <v>0</v>
      </c>
      <c r="D235" s="1012"/>
      <c r="E235" s="1012"/>
      <c r="F235" s="310">
        <v>0</v>
      </c>
      <c r="G235" s="310">
        <v>0</v>
      </c>
      <c r="H235" s="310">
        <v>0</v>
      </c>
      <c r="I235" s="290">
        <f t="shared" si="53"/>
        <v>0</v>
      </c>
      <c r="J235" s="301"/>
      <c r="K235" s="302"/>
      <c r="L235" s="302"/>
      <c r="M235" s="302"/>
      <c r="N235" s="994"/>
      <c r="O235" s="994"/>
      <c r="P235" s="995"/>
    </row>
    <row r="236" spans="1:16" ht="12.75" customHeight="1" x14ac:dyDescent="0.2">
      <c r="A236" s="9"/>
      <c r="B236" s="12" t="s">
        <v>45</v>
      </c>
      <c r="C236" s="1011">
        <v>0</v>
      </c>
      <c r="D236" s="1012"/>
      <c r="E236" s="1012"/>
      <c r="F236" s="310">
        <v>0</v>
      </c>
      <c r="G236" s="310">
        <v>0</v>
      </c>
      <c r="H236" s="310">
        <v>0</v>
      </c>
      <c r="I236" s="290">
        <f t="shared" si="53"/>
        <v>0</v>
      </c>
      <c r="J236" s="301"/>
      <c r="K236" s="302"/>
      <c r="L236" s="302"/>
      <c r="M236" s="302"/>
      <c r="N236" s="994"/>
      <c r="O236" s="994"/>
      <c r="P236" s="995"/>
    </row>
    <row r="237" spans="1:16" ht="12.75" customHeight="1" x14ac:dyDescent="0.2">
      <c r="A237" s="14"/>
      <c r="B237" s="15" t="s">
        <v>46</v>
      </c>
      <c r="C237" s="1015">
        <v>0</v>
      </c>
      <c r="D237" s="1016"/>
      <c r="E237" s="1016"/>
      <c r="F237" s="311">
        <v>0</v>
      </c>
      <c r="G237" s="311">
        <v>0</v>
      </c>
      <c r="H237" s="311">
        <v>0</v>
      </c>
      <c r="I237" s="290">
        <f t="shared" si="53"/>
        <v>0</v>
      </c>
      <c r="J237" s="37"/>
      <c r="K237" s="16"/>
      <c r="L237" s="16"/>
      <c r="M237" s="16"/>
      <c r="N237" s="998"/>
      <c r="O237" s="998"/>
      <c r="P237" s="999"/>
    </row>
    <row r="238" spans="1:16" ht="15" thickBot="1" x14ac:dyDescent="0.25">
      <c r="A238" s="17">
        <v>3</v>
      </c>
      <c r="B238" s="18" t="s">
        <v>47</v>
      </c>
      <c r="C238" s="1000">
        <v>0</v>
      </c>
      <c r="D238" s="1001"/>
      <c r="E238" s="1001"/>
      <c r="F238" s="25">
        <v>0</v>
      </c>
      <c r="G238" s="25">
        <v>0</v>
      </c>
      <c r="H238" s="312"/>
      <c r="I238" s="38"/>
      <c r="J238" s="39"/>
      <c r="K238" s="287"/>
      <c r="L238" s="287"/>
      <c r="M238" s="287"/>
      <c r="N238" s="1002"/>
      <c r="O238" s="1002"/>
      <c r="P238" s="1003"/>
    </row>
    <row r="239" spans="1:16" ht="30" customHeight="1" x14ac:dyDescent="0.2">
      <c r="B239" s="284"/>
      <c r="C239" s="1006">
        <f>SUM(C234:E237)-C225</f>
        <v>0</v>
      </c>
      <c r="D239" s="1007"/>
      <c r="E239" s="1007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1008"/>
      <c r="O239" s="1008"/>
      <c r="P239" s="1008"/>
    </row>
    <row r="240" spans="1:16" ht="25.5" customHeight="1" x14ac:dyDescent="0.2">
      <c r="A240" s="129" t="s">
        <v>66</v>
      </c>
      <c r="B240" s="284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283"/>
      <c r="O240" s="283"/>
      <c r="P240" s="283"/>
    </row>
    <row r="241" spans="1:16" ht="20.100000000000001" customHeight="1" x14ac:dyDescent="0.2">
      <c r="B241" s="284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283"/>
      <c r="O241" s="283"/>
      <c r="P241" s="283"/>
    </row>
    <row r="242" spans="1:16" ht="20.100000000000001" customHeight="1" x14ac:dyDescent="0.2">
      <c r="B242" s="284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283"/>
      <c r="O242" s="283"/>
      <c r="P242" s="283"/>
    </row>
    <row r="243" spans="1:16" ht="20.100000000000001" customHeight="1" x14ac:dyDescent="0.2">
      <c r="C243" s="284"/>
      <c r="D243" s="284"/>
      <c r="E243" s="284"/>
      <c r="G243" s="1" t="s">
        <v>1</v>
      </c>
      <c r="N243" s="284"/>
      <c r="O243" s="284"/>
      <c r="P243" s="284"/>
    </row>
    <row r="244" spans="1:16" ht="20.100000000000001" customHeight="1" x14ac:dyDescent="0.2">
      <c r="C244" s="284"/>
      <c r="D244" s="284"/>
      <c r="E244" s="284"/>
      <c r="N244" s="284"/>
      <c r="O244" s="284"/>
      <c r="P244" s="284"/>
    </row>
    <row r="245" spans="1:16" ht="20.100000000000001" customHeight="1" x14ac:dyDescent="0.2">
      <c r="C245" s="284"/>
      <c r="D245" s="284"/>
      <c r="E245" s="284"/>
      <c r="N245" s="284"/>
      <c r="O245" s="284"/>
      <c r="P245" s="284"/>
    </row>
    <row r="246" spans="1:16" ht="20.100000000000001" customHeight="1" x14ac:dyDescent="0.2">
      <c r="C246" s="284"/>
      <c r="D246" s="284"/>
      <c r="E246" s="284"/>
      <c r="N246" s="284"/>
      <c r="O246" s="284"/>
      <c r="P246" s="284"/>
    </row>
    <row r="247" spans="1:16" ht="20.100000000000001" customHeight="1" x14ac:dyDescent="0.2">
      <c r="A247" s="949" t="s">
        <v>0</v>
      </c>
      <c r="B247" s="949"/>
      <c r="F247" s="1" t="s">
        <v>1</v>
      </c>
      <c r="M247" s="954" t="s">
        <v>2</v>
      </c>
      <c r="N247" s="954"/>
      <c r="O247" s="954"/>
      <c r="P247" s="954"/>
    </row>
    <row r="248" spans="1:16" ht="26.25" customHeight="1" x14ac:dyDescent="0.2">
      <c r="A248" s="949" t="s">
        <v>3</v>
      </c>
      <c r="B248" s="949"/>
      <c r="M248" s="954"/>
      <c r="N248" s="954"/>
      <c r="O248" s="954"/>
      <c r="P248" s="954"/>
    </row>
    <row r="249" spans="1:16" ht="20.100000000000001" customHeight="1" x14ac:dyDescent="0.2">
      <c r="A249" s="949" t="s">
        <v>4</v>
      </c>
      <c r="B249" s="949"/>
    </row>
    <row r="250" spans="1:16" ht="20.100000000000001" customHeight="1" x14ac:dyDescent="0.3">
      <c r="F250" s="955" t="s">
        <v>5</v>
      </c>
      <c r="G250" s="955"/>
      <c r="H250" s="955"/>
      <c r="I250" s="955"/>
      <c r="J250" s="955"/>
      <c r="K250" s="955"/>
      <c r="L250" s="955"/>
    </row>
    <row r="251" spans="1:16" ht="20.100000000000001" customHeight="1" x14ac:dyDescent="0.2">
      <c r="F251" s="956" t="s">
        <v>65</v>
      </c>
      <c r="G251" s="956"/>
      <c r="H251" s="956"/>
      <c r="I251" s="956"/>
      <c r="J251" s="956"/>
      <c r="K251" s="956"/>
      <c r="L251" s="956"/>
    </row>
    <row r="252" spans="1:16" ht="20.100000000000001" customHeight="1" x14ac:dyDescent="0.2">
      <c r="A252" s="1" t="s">
        <v>6</v>
      </c>
      <c r="C252" s="27"/>
      <c r="D252" s="298">
        <v>1</v>
      </c>
      <c r="E252" s="298">
        <v>5</v>
      </c>
      <c r="K252" s="2"/>
      <c r="L252" s="2"/>
      <c r="M252" s="2"/>
      <c r="N252" s="2"/>
      <c r="O252" s="2"/>
      <c r="P252" s="2"/>
    </row>
    <row r="253" spans="1:16" ht="14.25" customHeight="1" x14ac:dyDescent="0.2">
      <c r="A253" s="1" t="s">
        <v>7</v>
      </c>
      <c r="C253" s="28"/>
      <c r="D253" s="4">
        <v>0</v>
      </c>
      <c r="E253" s="4">
        <v>8</v>
      </c>
      <c r="I253" s="957">
        <v>8</v>
      </c>
      <c r="K253" s="2"/>
      <c r="L253" s="23" t="s">
        <v>48</v>
      </c>
      <c r="M253" s="958" t="str">
        <f>+M217</f>
        <v>: Maret</v>
      </c>
      <c r="N253" s="959"/>
      <c r="O253" s="298">
        <f>+O217</f>
        <v>0</v>
      </c>
      <c r="P253" s="298">
        <f>+P217</f>
        <v>3</v>
      </c>
    </row>
    <row r="254" spans="1:16" ht="12.75" customHeight="1" x14ac:dyDescent="0.2">
      <c r="A254" s="130" t="s">
        <v>56</v>
      </c>
      <c r="B254" s="130"/>
      <c r="C254" s="298">
        <v>0</v>
      </c>
      <c r="D254" s="298">
        <v>3</v>
      </c>
      <c r="E254" s="298">
        <v>5</v>
      </c>
      <c r="I254" s="957"/>
      <c r="J254" s="309"/>
      <c r="K254" s="2"/>
      <c r="L254" s="23" t="s">
        <v>11</v>
      </c>
      <c r="M254" s="958" t="str">
        <f>+M218</f>
        <v>: 2022</v>
      </c>
      <c r="N254" s="959"/>
      <c r="O254" s="298">
        <f>+O218</f>
        <v>2</v>
      </c>
      <c r="P254" s="298">
        <f>+P218</f>
        <v>2</v>
      </c>
    </row>
    <row r="255" spans="1:16" ht="13.5" thickBot="1" x14ac:dyDescent="0.25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 x14ac:dyDescent="0.2">
      <c r="A256" s="950" t="s">
        <v>12</v>
      </c>
      <c r="B256" s="952" t="s">
        <v>13</v>
      </c>
      <c r="C256" s="962" t="s">
        <v>14</v>
      </c>
      <c r="D256" s="963"/>
      <c r="E256" s="963"/>
      <c r="F256" s="963"/>
      <c r="G256" s="963"/>
      <c r="H256" s="963"/>
      <c r="I256" s="964"/>
      <c r="J256" s="977" t="s">
        <v>15</v>
      </c>
      <c r="K256" s="963"/>
      <c r="L256" s="963"/>
      <c r="M256" s="963"/>
      <c r="N256" s="963"/>
      <c r="O256" s="963"/>
      <c r="P256" s="964"/>
    </row>
    <row r="257" spans="1:16" ht="12.75" customHeight="1" x14ac:dyDescent="0.2">
      <c r="A257" s="951"/>
      <c r="B257" s="953"/>
      <c r="C257" s="978" t="s">
        <v>16</v>
      </c>
      <c r="D257" s="979"/>
      <c r="E257" s="979"/>
      <c r="F257" s="4"/>
      <c r="G257" s="4"/>
      <c r="H257" s="4"/>
      <c r="I257" s="304" t="s">
        <v>16</v>
      </c>
      <c r="J257" s="32" t="s">
        <v>16</v>
      </c>
      <c r="K257" s="4"/>
      <c r="L257" s="4"/>
      <c r="M257" s="4"/>
      <c r="N257" s="979" t="s">
        <v>16</v>
      </c>
      <c r="O257" s="979"/>
      <c r="P257" s="980"/>
    </row>
    <row r="258" spans="1:16" ht="12.75" customHeight="1" x14ac:dyDescent="0.2">
      <c r="A258" s="951"/>
      <c r="B258" s="953"/>
      <c r="C258" s="981" t="s">
        <v>8</v>
      </c>
      <c r="D258" s="982"/>
      <c r="E258" s="982"/>
      <c r="F258" s="305" t="s">
        <v>17</v>
      </c>
      <c r="G258" s="305" t="s">
        <v>18</v>
      </c>
      <c r="H258" s="305" t="s">
        <v>19</v>
      </c>
      <c r="I258" s="306" t="s">
        <v>20</v>
      </c>
      <c r="J258" s="33" t="s">
        <v>8</v>
      </c>
      <c r="K258" s="305" t="s">
        <v>17</v>
      </c>
      <c r="L258" s="305" t="s">
        <v>18</v>
      </c>
      <c r="M258" s="305" t="s">
        <v>19</v>
      </c>
      <c r="N258" s="983" t="s">
        <v>20</v>
      </c>
      <c r="O258" s="983"/>
      <c r="P258" s="984"/>
    </row>
    <row r="259" spans="1:16" ht="12.75" customHeight="1" x14ac:dyDescent="0.2">
      <c r="A259" s="951"/>
      <c r="B259" s="953"/>
      <c r="C259" s="985" t="s">
        <v>21</v>
      </c>
      <c r="D259" s="986"/>
      <c r="E259" s="986"/>
      <c r="F259" s="307"/>
      <c r="G259" s="307"/>
      <c r="H259" s="307"/>
      <c r="I259" s="308" t="s">
        <v>22</v>
      </c>
      <c r="J259" s="34" t="s">
        <v>21</v>
      </c>
      <c r="K259" s="307"/>
      <c r="L259" s="307"/>
      <c r="M259" s="307"/>
      <c r="N259" s="986" t="s">
        <v>23</v>
      </c>
      <c r="O259" s="986"/>
      <c r="P259" s="987"/>
    </row>
    <row r="260" spans="1:16" x14ac:dyDescent="0.2">
      <c r="A260" s="44" t="s">
        <v>24</v>
      </c>
      <c r="B260" s="45" t="s">
        <v>25</v>
      </c>
      <c r="C260" s="965" t="s">
        <v>26</v>
      </c>
      <c r="D260" s="966"/>
      <c r="E260" s="966"/>
      <c r="F260" s="299" t="s">
        <v>27</v>
      </c>
      <c r="G260" s="299" t="s">
        <v>28</v>
      </c>
      <c r="H260" s="299" t="s">
        <v>29</v>
      </c>
      <c r="I260" s="46" t="s">
        <v>30</v>
      </c>
      <c r="J260" s="47" t="s">
        <v>31</v>
      </c>
      <c r="K260" s="299" t="s">
        <v>32</v>
      </c>
      <c r="L260" s="299" t="s">
        <v>33</v>
      </c>
      <c r="M260" s="299" t="s">
        <v>34</v>
      </c>
      <c r="N260" s="967" t="s">
        <v>35</v>
      </c>
      <c r="O260" s="966"/>
      <c r="P260" s="968"/>
    </row>
    <row r="261" spans="1:16" ht="15.75" x14ac:dyDescent="0.2">
      <c r="A261" s="5"/>
      <c r="B261" s="6" t="s">
        <v>36</v>
      </c>
      <c r="C261" s="1013">
        <f>SUM(C263,C266)</f>
        <v>0</v>
      </c>
      <c r="D261" s="1014"/>
      <c r="E261" s="1014"/>
      <c r="F261" s="300">
        <f>SUM(F263,F266)</f>
        <v>0</v>
      </c>
      <c r="G261" s="300">
        <f>SUM(G263,G266)</f>
        <v>0</v>
      </c>
      <c r="H261" s="300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971">
        <f t="shared" si="55"/>
        <v>0</v>
      </c>
      <c r="O261" s="972"/>
      <c r="P261" s="973"/>
    </row>
    <row r="262" spans="1:16" x14ac:dyDescent="0.2">
      <c r="A262" s="9">
        <v>1</v>
      </c>
      <c r="B262" s="10" t="s">
        <v>37</v>
      </c>
      <c r="C262" s="974"/>
      <c r="D262" s="975"/>
      <c r="E262" s="975"/>
      <c r="F262" s="302"/>
      <c r="G262" s="302"/>
      <c r="H262" s="302"/>
      <c r="I262" s="35"/>
      <c r="J262" s="301"/>
      <c r="K262" s="302"/>
      <c r="L262" s="302"/>
      <c r="M262" s="302"/>
      <c r="N262" s="975"/>
      <c r="O262" s="975"/>
      <c r="P262" s="976"/>
    </row>
    <row r="263" spans="1:16" ht="12.75" customHeight="1" x14ac:dyDescent="0.2">
      <c r="A263" s="11"/>
      <c r="B263" s="10" t="s">
        <v>38</v>
      </c>
      <c r="C263" s="1009">
        <f>SUM(C264:E265)</f>
        <v>0</v>
      </c>
      <c r="D263" s="1010"/>
      <c r="E263" s="1010"/>
      <c r="F263" s="313">
        <f>SUM(F264:F265)</f>
        <v>0</v>
      </c>
      <c r="G263" s="313">
        <f t="shared" ref="G263:H263" si="56">SUM(G264:G265)</f>
        <v>0</v>
      </c>
      <c r="H263" s="313">
        <f t="shared" si="56"/>
        <v>0</v>
      </c>
      <c r="I263" s="290">
        <f>SUM(C263-F263+G263-H263)</f>
        <v>0</v>
      </c>
      <c r="J263" s="313">
        <f>SUM(J264:J265)</f>
        <v>0</v>
      </c>
      <c r="K263" s="313">
        <f t="shared" ref="K263:M263" si="57">SUM(K264:K265)</f>
        <v>0</v>
      </c>
      <c r="L263" s="313">
        <f t="shared" si="57"/>
        <v>0</v>
      </c>
      <c r="M263" s="313">
        <f t="shared" si="57"/>
        <v>0</v>
      </c>
      <c r="N263" s="990">
        <f>SUM(N264:P265)</f>
        <v>0</v>
      </c>
      <c r="O263" s="990"/>
      <c r="P263" s="991"/>
    </row>
    <row r="264" spans="1:16" ht="12.75" customHeight="1" x14ac:dyDescent="0.2">
      <c r="A264" s="11"/>
      <c r="B264" s="12" t="s">
        <v>39</v>
      </c>
      <c r="C264" s="1011">
        <v>0</v>
      </c>
      <c r="D264" s="1012"/>
      <c r="E264" s="1012"/>
      <c r="F264" s="310">
        <v>0</v>
      </c>
      <c r="G264" s="310">
        <v>0</v>
      </c>
      <c r="H264" s="310">
        <v>0</v>
      </c>
      <c r="I264" s="293">
        <f t="shared" ref="I264:I268" si="58">SUM(C264-F264+G264-H264)</f>
        <v>0</v>
      </c>
      <c r="J264" s="79">
        <v>0</v>
      </c>
      <c r="K264" s="79">
        <v>0</v>
      </c>
      <c r="L264" s="79">
        <v>0</v>
      </c>
      <c r="M264" s="79">
        <v>0</v>
      </c>
      <c r="N264" s="990">
        <f>SUM(J264-K264+L264-M264)</f>
        <v>0</v>
      </c>
      <c r="O264" s="990"/>
      <c r="P264" s="991"/>
    </row>
    <row r="265" spans="1:16" ht="13.5" customHeight="1" x14ac:dyDescent="0.2">
      <c r="A265" s="11"/>
      <c r="B265" s="12" t="s">
        <v>40</v>
      </c>
      <c r="C265" s="1011">
        <v>0</v>
      </c>
      <c r="D265" s="1012"/>
      <c r="E265" s="1012"/>
      <c r="F265" s="310">
        <v>0</v>
      </c>
      <c r="G265" s="310">
        <v>0</v>
      </c>
      <c r="H265" s="310">
        <v>0</v>
      </c>
      <c r="I265" s="293">
        <f t="shared" si="58"/>
        <v>0</v>
      </c>
      <c r="J265" s="79">
        <v>0</v>
      </c>
      <c r="K265" s="79">
        <v>0</v>
      </c>
      <c r="L265" s="79">
        <v>0</v>
      </c>
      <c r="M265" s="79">
        <v>0</v>
      </c>
      <c r="N265" s="990">
        <f>SUM(J265-K265+L265-M265)</f>
        <v>0</v>
      </c>
      <c r="O265" s="990"/>
      <c r="P265" s="991"/>
    </row>
    <row r="266" spans="1:16" ht="18" customHeight="1" x14ac:dyDescent="0.2">
      <c r="A266" s="11"/>
      <c r="B266" s="10" t="s">
        <v>41</v>
      </c>
      <c r="C266" s="1009">
        <f>SUM(C267:E268)</f>
        <v>0</v>
      </c>
      <c r="D266" s="1010"/>
      <c r="E266" s="1010"/>
      <c r="F266" s="313">
        <f>SUM(F267:F268)</f>
        <v>0</v>
      </c>
      <c r="G266" s="313">
        <f t="shared" ref="G266:H266" si="59">SUM(G267:G268)</f>
        <v>0</v>
      </c>
      <c r="H266" s="313">
        <f t="shared" si="59"/>
        <v>0</v>
      </c>
      <c r="I266" s="290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990">
        <f>SUM(N267:P268)</f>
        <v>0</v>
      </c>
      <c r="O266" s="990"/>
      <c r="P266" s="991"/>
    </row>
    <row r="267" spans="1:16" ht="12.75" customHeight="1" x14ac:dyDescent="0.2">
      <c r="A267" s="11"/>
      <c r="B267" s="12" t="s">
        <v>39</v>
      </c>
      <c r="C267" s="1011">
        <v>0</v>
      </c>
      <c r="D267" s="1012"/>
      <c r="E267" s="1012"/>
      <c r="F267" s="310">
        <v>0</v>
      </c>
      <c r="G267" s="310">
        <v>0</v>
      </c>
      <c r="H267" s="310">
        <v>0</v>
      </c>
      <c r="I267" s="293">
        <f t="shared" si="58"/>
        <v>0</v>
      </c>
      <c r="J267" s="36">
        <v>0</v>
      </c>
      <c r="K267" s="310">
        <v>0</v>
      </c>
      <c r="L267" s="310">
        <v>0</v>
      </c>
      <c r="M267" s="310">
        <v>0</v>
      </c>
      <c r="N267" s="990">
        <f>SUM(J267-K267+L267-M267)</f>
        <v>0</v>
      </c>
      <c r="O267" s="990"/>
      <c r="P267" s="991"/>
    </row>
    <row r="268" spans="1:16" ht="13.5" customHeight="1" x14ac:dyDescent="0.2">
      <c r="A268" s="11"/>
      <c r="B268" s="12" t="s">
        <v>40</v>
      </c>
      <c r="C268" s="1011">
        <v>0</v>
      </c>
      <c r="D268" s="1012"/>
      <c r="E268" s="1012"/>
      <c r="F268" s="310">
        <v>0</v>
      </c>
      <c r="G268" s="310">
        <v>0</v>
      </c>
      <c r="H268" s="310">
        <v>0</v>
      </c>
      <c r="I268" s="293">
        <f t="shared" si="58"/>
        <v>0</v>
      </c>
      <c r="J268" s="36">
        <v>0</v>
      </c>
      <c r="K268" s="310">
        <v>0</v>
      </c>
      <c r="L268" s="310">
        <v>0</v>
      </c>
      <c r="M268" s="310">
        <v>0</v>
      </c>
      <c r="N268" s="990">
        <f>SUM(J268-K268+L268-M268)</f>
        <v>0</v>
      </c>
      <c r="O268" s="990"/>
      <c r="P268" s="991"/>
    </row>
    <row r="269" spans="1:16" ht="12.75" customHeight="1" x14ac:dyDescent="0.2">
      <c r="A269" s="9">
        <v>2</v>
      </c>
      <c r="B269" s="10" t="s">
        <v>42</v>
      </c>
      <c r="C269" s="974"/>
      <c r="D269" s="975"/>
      <c r="E269" s="975"/>
      <c r="F269" s="302"/>
      <c r="G269" s="302"/>
      <c r="H269" s="302"/>
      <c r="I269" s="286"/>
      <c r="J269" s="301"/>
      <c r="K269" s="302"/>
      <c r="L269" s="302"/>
      <c r="M269" s="302"/>
      <c r="N269" s="994"/>
      <c r="O269" s="994"/>
      <c r="P269" s="995"/>
    </row>
    <row r="270" spans="1:16" ht="14.25" x14ac:dyDescent="0.2">
      <c r="A270" s="11"/>
      <c r="B270" s="12" t="s">
        <v>43</v>
      </c>
      <c r="C270" s="1011">
        <v>0</v>
      </c>
      <c r="D270" s="1012"/>
      <c r="E270" s="1012"/>
      <c r="F270" s="310">
        <v>0</v>
      </c>
      <c r="G270" s="310">
        <v>0</v>
      </c>
      <c r="H270" s="310">
        <v>0</v>
      </c>
      <c r="I270" s="290">
        <f t="shared" ref="I270:I273" si="61">SUM(C270-F270+G270-H270)</f>
        <v>0</v>
      </c>
      <c r="J270" s="301"/>
      <c r="K270" s="302"/>
      <c r="L270" s="302"/>
      <c r="M270" s="302"/>
      <c r="N270" s="994"/>
      <c r="O270" s="994"/>
      <c r="P270" s="995"/>
    </row>
    <row r="271" spans="1:16" ht="30" customHeight="1" x14ac:dyDescent="0.2">
      <c r="A271" s="11"/>
      <c r="B271" s="12" t="s">
        <v>44</v>
      </c>
      <c r="C271" s="1011">
        <v>0</v>
      </c>
      <c r="D271" s="1012"/>
      <c r="E271" s="1012"/>
      <c r="F271" s="310">
        <v>0</v>
      </c>
      <c r="G271" s="310">
        <v>0</v>
      </c>
      <c r="H271" s="310">
        <v>0</v>
      </c>
      <c r="I271" s="290">
        <f t="shared" si="61"/>
        <v>0</v>
      </c>
      <c r="J271" s="301"/>
      <c r="K271" s="302"/>
      <c r="L271" s="302"/>
      <c r="M271" s="302"/>
      <c r="N271" s="994"/>
      <c r="O271" s="994"/>
      <c r="P271" s="995"/>
    </row>
    <row r="272" spans="1:16" ht="25.5" customHeight="1" x14ac:dyDescent="0.2">
      <c r="A272" s="9"/>
      <c r="B272" s="12" t="s">
        <v>45</v>
      </c>
      <c r="C272" s="1011">
        <v>0</v>
      </c>
      <c r="D272" s="1012"/>
      <c r="E272" s="1012"/>
      <c r="F272" s="310">
        <v>0</v>
      </c>
      <c r="G272" s="310">
        <v>0</v>
      </c>
      <c r="H272" s="310">
        <v>0</v>
      </c>
      <c r="I272" s="290">
        <f t="shared" si="61"/>
        <v>0</v>
      </c>
      <c r="J272" s="301"/>
      <c r="K272" s="302"/>
      <c r="L272" s="302"/>
      <c r="M272" s="302"/>
      <c r="N272" s="994"/>
      <c r="O272" s="994"/>
      <c r="P272" s="995"/>
    </row>
    <row r="273" spans="1:16" ht="20.100000000000001" customHeight="1" x14ac:dyDescent="0.2">
      <c r="A273" s="14"/>
      <c r="B273" s="15" t="s">
        <v>46</v>
      </c>
      <c r="C273" s="1015">
        <v>0</v>
      </c>
      <c r="D273" s="1016"/>
      <c r="E273" s="1016"/>
      <c r="F273" s="311">
        <v>0</v>
      </c>
      <c r="G273" s="311">
        <v>0</v>
      </c>
      <c r="H273" s="311">
        <v>0</v>
      </c>
      <c r="I273" s="290">
        <f t="shared" si="61"/>
        <v>0</v>
      </c>
      <c r="J273" s="37"/>
      <c r="K273" s="16"/>
      <c r="L273" s="16"/>
      <c r="M273" s="16"/>
      <c r="N273" s="998"/>
      <c r="O273" s="998"/>
      <c r="P273" s="999"/>
    </row>
    <row r="274" spans="1:16" ht="20.100000000000001" customHeight="1" thickBot="1" x14ac:dyDescent="0.25">
      <c r="A274" s="17">
        <v>3</v>
      </c>
      <c r="B274" s="18" t="s">
        <v>47</v>
      </c>
      <c r="C274" s="1000">
        <v>0</v>
      </c>
      <c r="D274" s="1001"/>
      <c r="E274" s="1001"/>
      <c r="F274" s="25">
        <v>0</v>
      </c>
      <c r="G274" s="25">
        <v>0</v>
      </c>
      <c r="H274" s="312"/>
      <c r="I274" s="38"/>
      <c r="J274" s="39"/>
      <c r="K274" s="287"/>
      <c r="L274" s="287"/>
      <c r="M274" s="287"/>
      <c r="N274" s="1002"/>
      <c r="O274" s="1002"/>
      <c r="P274" s="1003"/>
    </row>
    <row r="275" spans="1:16" ht="20.100000000000001" customHeight="1" x14ac:dyDescent="0.2">
      <c r="B275" s="284"/>
      <c r="C275" s="1006">
        <f>SUM(C270:E273)-C261</f>
        <v>0</v>
      </c>
      <c r="D275" s="1007"/>
      <c r="E275" s="1007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1008"/>
      <c r="O275" s="1008"/>
      <c r="P275" s="1008"/>
    </row>
    <row r="276" spans="1:16" ht="20.100000000000001" customHeight="1" x14ac:dyDescent="0.2">
      <c r="A276" s="129" t="s">
        <v>66</v>
      </c>
      <c r="C276" s="284"/>
      <c r="D276" s="284"/>
      <c r="E276" s="284"/>
      <c r="N276" s="284"/>
      <c r="O276" s="284"/>
      <c r="P276" s="284"/>
    </row>
    <row r="277" spans="1:16" ht="20.100000000000001" customHeight="1" x14ac:dyDescent="0.2">
      <c r="C277" s="284"/>
      <c r="D277" s="284"/>
      <c r="E277" s="284"/>
      <c r="N277" s="284"/>
      <c r="O277" s="284"/>
      <c r="P277" s="284"/>
    </row>
    <row r="278" spans="1:16" ht="20.100000000000001" customHeight="1" x14ac:dyDescent="0.2">
      <c r="C278" s="284"/>
      <c r="D278" s="284"/>
      <c r="E278" s="284"/>
      <c r="N278" s="284"/>
      <c r="O278" s="284"/>
      <c r="P278" s="284"/>
    </row>
    <row r="279" spans="1:16" ht="20.100000000000001" customHeight="1" x14ac:dyDescent="0.2">
      <c r="C279" s="284"/>
      <c r="D279" s="284"/>
      <c r="E279" s="284"/>
      <c r="N279" s="284"/>
      <c r="O279" s="284"/>
      <c r="P279" s="284"/>
    </row>
    <row r="280" spans="1:16" ht="26.25" customHeight="1" x14ac:dyDescent="0.2">
      <c r="C280" s="284"/>
      <c r="D280" s="284"/>
      <c r="E280" s="284"/>
      <c r="N280" s="284"/>
      <c r="O280" s="284"/>
      <c r="P280" s="284"/>
    </row>
    <row r="281" spans="1:16" ht="20.100000000000001" customHeight="1" x14ac:dyDescent="0.2">
      <c r="C281" s="284"/>
      <c r="D281" s="284"/>
      <c r="E281" s="284"/>
      <c r="N281" s="284"/>
      <c r="O281" s="284"/>
      <c r="P281" s="284"/>
    </row>
    <row r="282" spans="1:16" ht="20.100000000000001" customHeight="1" x14ac:dyDescent="0.2">
      <c r="A282" s="949" t="s">
        <v>0</v>
      </c>
      <c r="B282" s="949"/>
      <c r="F282" s="1" t="s">
        <v>1</v>
      </c>
      <c r="M282" s="954" t="s">
        <v>2</v>
      </c>
      <c r="N282" s="954"/>
      <c r="O282" s="954"/>
      <c r="P282" s="954"/>
    </row>
    <row r="283" spans="1:16" ht="20.100000000000001" customHeight="1" x14ac:dyDescent="0.2">
      <c r="A283" s="949" t="s">
        <v>3</v>
      </c>
      <c r="B283" s="949"/>
      <c r="M283" s="954"/>
      <c r="N283" s="954"/>
      <c r="O283" s="954"/>
      <c r="P283" s="954"/>
    </row>
    <row r="284" spans="1:16" ht="20.100000000000001" customHeight="1" x14ac:dyDescent="0.2">
      <c r="A284" s="949" t="s">
        <v>4</v>
      </c>
      <c r="B284" s="949"/>
    </row>
    <row r="285" spans="1:16" ht="24" customHeight="1" x14ac:dyDescent="0.3">
      <c r="F285" s="955" t="s">
        <v>5</v>
      </c>
      <c r="G285" s="955"/>
      <c r="H285" s="955"/>
      <c r="I285" s="955"/>
      <c r="J285" s="955"/>
      <c r="K285" s="955"/>
      <c r="L285" s="955"/>
    </row>
    <row r="286" spans="1:16" x14ac:dyDescent="0.2">
      <c r="F286" s="956" t="s">
        <v>65</v>
      </c>
      <c r="G286" s="956"/>
      <c r="H286" s="956"/>
      <c r="I286" s="956"/>
      <c r="J286" s="956"/>
      <c r="K286" s="956"/>
      <c r="L286" s="956"/>
    </row>
    <row r="287" spans="1:16" ht="12.75" customHeight="1" x14ac:dyDescent="0.2">
      <c r="A287" s="1" t="s">
        <v>6</v>
      </c>
      <c r="C287" s="27"/>
      <c r="D287" s="298">
        <v>1</v>
      </c>
      <c r="E287" s="298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7</v>
      </c>
      <c r="C288" s="28"/>
      <c r="D288" s="4">
        <v>0</v>
      </c>
      <c r="E288" s="4">
        <v>8</v>
      </c>
      <c r="I288" s="957">
        <v>9</v>
      </c>
      <c r="K288" s="2"/>
      <c r="L288" s="23" t="s">
        <v>48</v>
      </c>
      <c r="M288" s="958" t="str">
        <f>+M253</f>
        <v>: Maret</v>
      </c>
      <c r="N288" s="959"/>
      <c r="O288" s="298">
        <f>+O253</f>
        <v>0</v>
      </c>
      <c r="P288" s="298">
        <f>+P253</f>
        <v>3</v>
      </c>
    </row>
    <row r="289" spans="1:19" s="3" customFormat="1" ht="12.75" customHeight="1" x14ac:dyDescent="0.2">
      <c r="A289" s="130" t="s">
        <v>50</v>
      </c>
      <c r="B289" s="130"/>
      <c r="C289" s="40">
        <v>0</v>
      </c>
      <c r="D289" s="40">
        <v>4</v>
      </c>
      <c r="E289" s="40">
        <v>0</v>
      </c>
      <c r="I289" s="957"/>
      <c r="J289" s="67"/>
      <c r="K289" s="68"/>
      <c r="L289" s="69" t="s">
        <v>11</v>
      </c>
      <c r="M289" s="960" t="str">
        <f>+M254</f>
        <v>: 2022</v>
      </c>
      <c r="N289" s="961"/>
      <c r="O289" s="40">
        <f>+O254</f>
        <v>2</v>
      </c>
      <c r="P289" s="40">
        <f>+P254</f>
        <v>2</v>
      </c>
    </row>
    <row r="290" spans="1:19" ht="12.75" customHeight="1" thickBot="1" x14ac:dyDescent="0.25">
      <c r="A290" s="3"/>
      <c r="B290" s="3"/>
      <c r="C290" s="29"/>
      <c r="D290" s="29"/>
      <c r="K290" s="2"/>
      <c r="L290" s="2"/>
      <c r="N290" s="2"/>
      <c r="O290" s="29"/>
      <c r="P290" s="29"/>
    </row>
    <row r="291" spans="1:19" ht="12.75" customHeight="1" x14ac:dyDescent="0.2">
      <c r="A291" s="950" t="s">
        <v>12</v>
      </c>
      <c r="B291" s="952" t="s">
        <v>13</v>
      </c>
      <c r="C291" s="962" t="s">
        <v>14</v>
      </c>
      <c r="D291" s="963"/>
      <c r="E291" s="963"/>
      <c r="F291" s="963"/>
      <c r="G291" s="963"/>
      <c r="H291" s="963"/>
      <c r="I291" s="964"/>
      <c r="J291" s="977" t="s">
        <v>15</v>
      </c>
      <c r="K291" s="963"/>
      <c r="L291" s="963"/>
      <c r="M291" s="963"/>
      <c r="N291" s="963"/>
      <c r="O291" s="963"/>
      <c r="P291" s="964"/>
    </row>
    <row r="292" spans="1:19" ht="12.75" customHeight="1" x14ac:dyDescent="0.2">
      <c r="A292" s="951"/>
      <c r="B292" s="953"/>
      <c r="C292" s="978" t="s">
        <v>16</v>
      </c>
      <c r="D292" s="979"/>
      <c r="E292" s="979"/>
      <c r="F292" s="4"/>
      <c r="G292" s="4"/>
      <c r="H292" s="4"/>
      <c r="I292" s="304" t="s">
        <v>16</v>
      </c>
      <c r="J292" s="32" t="s">
        <v>16</v>
      </c>
      <c r="K292" s="4"/>
      <c r="L292" s="4"/>
      <c r="M292" s="4"/>
      <c r="N292" s="979" t="s">
        <v>16</v>
      </c>
      <c r="O292" s="979"/>
      <c r="P292" s="980"/>
    </row>
    <row r="293" spans="1:19" ht="12.75" customHeight="1" x14ac:dyDescent="0.2">
      <c r="A293" s="951"/>
      <c r="B293" s="953"/>
      <c r="C293" s="981" t="s">
        <v>8</v>
      </c>
      <c r="D293" s="982"/>
      <c r="E293" s="982"/>
      <c r="F293" s="305" t="s">
        <v>17</v>
      </c>
      <c r="G293" s="305" t="s">
        <v>18</v>
      </c>
      <c r="H293" s="305" t="s">
        <v>19</v>
      </c>
      <c r="I293" s="306" t="s">
        <v>20</v>
      </c>
      <c r="J293" s="33" t="s">
        <v>8</v>
      </c>
      <c r="K293" s="305" t="s">
        <v>17</v>
      </c>
      <c r="L293" s="305" t="s">
        <v>18</v>
      </c>
      <c r="M293" s="305" t="s">
        <v>19</v>
      </c>
      <c r="N293" s="983" t="s">
        <v>20</v>
      </c>
      <c r="O293" s="983"/>
      <c r="P293" s="984"/>
    </row>
    <row r="294" spans="1:19" ht="12.75" customHeight="1" x14ac:dyDescent="0.2">
      <c r="A294" s="951"/>
      <c r="B294" s="953"/>
      <c r="C294" s="985" t="s">
        <v>21</v>
      </c>
      <c r="D294" s="986"/>
      <c r="E294" s="986"/>
      <c r="F294" s="307"/>
      <c r="G294" s="307"/>
      <c r="H294" s="307"/>
      <c r="I294" s="308" t="s">
        <v>22</v>
      </c>
      <c r="J294" s="34" t="s">
        <v>21</v>
      </c>
      <c r="K294" s="307"/>
      <c r="L294" s="307"/>
      <c r="M294" s="307"/>
      <c r="N294" s="986" t="s">
        <v>23</v>
      </c>
      <c r="O294" s="986"/>
      <c r="P294" s="987"/>
    </row>
    <row r="295" spans="1:19" ht="12.75" customHeight="1" x14ac:dyDescent="0.2">
      <c r="A295" s="44" t="s">
        <v>24</v>
      </c>
      <c r="B295" s="45" t="s">
        <v>25</v>
      </c>
      <c r="C295" s="965" t="s">
        <v>26</v>
      </c>
      <c r="D295" s="966"/>
      <c r="E295" s="966"/>
      <c r="F295" s="299" t="s">
        <v>27</v>
      </c>
      <c r="G295" s="299" t="s">
        <v>28</v>
      </c>
      <c r="H295" s="299" t="s">
        <v>29</v>
      </c>
      <c r="I295" s="46" t="s">
        <v>30</v>
      </c>
      <c r="J295" s="47" t="s">
        <v>31</v>
      </c>
      <c r="K295" s="299" t="s">
        <v>32</v>
      </c>
      <c r="L295" s="299" t="s">
        <v>33</v>
      </c>
      <c r="M295" s="299" t="s">
        <v>34</v>
      </c>
      <c r="N295" s="967" t="s">
        <v>35</v>
      </c>
      <c r="O295" s="966"/>
      <c r="P295" s="968"/>
    </row>
    <row r="296" spans="1:19" ht="12.75" customHeight="1" x14ac:dyDescent="0.2">
      <c r="A296" s="5"/>
      <c r="B296" s="6" t="s">
        <v>36</v>
      </c>
      <c r="C296" s="969">
        <f>SUM(C298,C301)</f>
        <v>411</v>
      </c>
      <c r="D296" s="970"/>
      <c r="E296" s="970"/>
      <c r="F296" s="318">
        <f>SUM(F298,F301)</f>
        <v>411</v>
      </c>
      <c r="G296" s="318">
        <f>SUM(G298,G301)</f>
        <v>77</v>
      </c>
      <c r="H296" s="318">
        <f>SUM(H298,H301)</f>
        <v>0</v>
      </c>
      <c r="I296" s="41">
        <f>SUM(I298,I301)</f>
        <v>77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971">
        <f t="shared" si="63"/>
        <v>0</v>
      </c>
      <c r="O296" s="972"/>
      <c r="P296" s="973"/>
    </row>
    <row r="297" spans="1:19" ht="18" customHeight="1" x14ac:dyDescent="0.2">
      <c r="A297" s="9">
        <v>1</v>
      </c>
      <c r="B297" s="78" t="s">
        <v>37</v>
      </c>
      <c r="C297" s="1036"/>
      <c r="D297" s="1036"/>
      <c r="E297" s="1036"/>
      <c r="F297" s="302"/>
      <c r="G297" s="302"/>
      <c r="H297" s="302"/>
      <c r="I297" s="288"/>
      <c r="J297" s="301"/>
      <c r="K297" s="302"/>
      <c r="L297" s="302"/>
      <c r="M297" s="302"/>
      <c r="N297" s="975"/>
      <c r="O297" s="975"/>
      <c r="P297" s="976"/>
    </row>
    <row r="298" spans="1:19" ht="18" customHeight="1" x14ac:dyDescent="0.2">
      <c r="A298" s="11"/>
      <c r="B298" s="10" t="s">
        <v>38</v>
      </c>
      <c r="C298" s="1037">
        <f>SUM(C299:E300)</f>
        <v>0</v>
      </c>
      <c r="D298" s="1038"/>
      <c r="E298" s="1038"/>
      <c r="F298" s="320">
        <f>SUM(F299:F300)</f>
        <v>0</v>
      </c>
      <c r="G298" s="320">
        <f t="shared" ref="G298:H298" si="64">SUM(G299:G300)</f>
        <v>0</v>
      </c>
      <c r="H298" s="317">
        <f t="shared" si="64"/>
        <v>0</v>
      </c>
      <c r="I298" s="314">
        <f>SUM(C298-F298+G298-H298)</f>
        <v>0</v>
      </c>
      <c r="J298" s="313">
        <f>SUM(J299:J300)</f>
        <v>0</v>
      </c>
      <c r="K298" s="313">
        <f t="shared" ref="K298:M298" si="65">SUM(K299:K300)</f>
        <v>0</v>
      </c>
      <c r="L298" s="313">
        <f t="shared" si="65"/>
        <v>0</v>
      </c>
      <c r="M298" s="313">
        <f t="shared" si="65"/>
        <v>0</v>
      </c>
      <c r="N298" s="990">
        <f>SUM(N299:P300)</f>
        <v>0</v>
      </c>
      <c r="O298" s="990"/>
      <c r="P298" s="991"/>
    </row>
    <row r="299" spans="1:19" ht="12.75" customHeight="1" x14ac:dyDescent="0.2">
      <c r="A299" s="11"/>
      <c r="B299" s="12" t="s">
        <v>39</v>
      </c>
      <c r="C299" s="992">
        <v>0</v>
      </c>
      <c r="D299" s="993"/>
      <c r="E299" s="993"/>
      <c r="F299" s="315">
        <v>0</v>
      </c>
      <c r="G299" s="315">
        <v>0</v>
      </c>
      <c r="H299" s="315">
        <v>0</v>
      </c>
      <c r="I299" s="42">
        <f t="shared" ref="I299:I303" si="66">SUM(C299-F299+G299-H299)</f>
        <v>0</v>
      </c>
      <c r="J299" s="79">
        <v>0</v>
      </c>
      <c r="K299" s="79">
        <v>0</v>
      </c>
      <c r="L299" s="79">
        <v>0</v>
      </c>
      <c r="M299" s="79">
        <v>0</v>
      </c>
      <c r="N299" s="990">
        <f>SUM(J299-K299+L299-M299)</f>
        <v>0</v>
      </c>
      <c r="O299" s="990"/>
      <c r="P299" s="991"/>
    </row>
    <row r="300" spans="1:19" ht="12.75" customHeight="1" x14ac:dyDescent="0.2">
      <c r="A300" s="11"/>
      <c r="B300" s="12" t="s">
        <v>40</v>
      </c>
      <c r="C300" s="992">
        <v>0</v>
      </c>
      <c r="D300" s="993"/>
      <c r="E300" s="993"/>
      <c r="F300" s="315">
        <v>0</v>
      </c>
      <c r="G300" s="315">
        <v>0</v>
      </c>
      <c r="H300" s="315">
        <v>0</v>
      </c>
      <c r="I300" s="42">
        <f t="shared" si="66"/>
        <v>0</v>
      </c>
      <c r="J300" s="79">
        <v>0</v>
      </c>
      <c r="K300" s="79">
        <v>0</v>
      </c>
      <c r="L300" s="79">
        <v>0</v>
      </c>
      <c r="M300" s="79">
        <v>0</v>
      </c>
      <c r="N300" s="990">
        <f>SUM(J300-K300+L300-M300)</f>
        <v>0</v>
      </c>
      <c r="O300" s="990"/>
      <c r="P300" s="991"/>
    </row>
    <row r="301" spans="1:19" ht="12.75" customHeight="1" x14ac:dyDescent="0.2">
      <c r="A301" s="11"/>
      <c r="B301" s="10" t="s">
        <v>41</v>
      </c>
      <c r="C301" s="988">
        <f>SUM(C302:E303)</f>
        <v>411</v>
      </c>
      <c r="D301" s="989"/>
      <c r="E301" s="989"/>
      <c r="F301" s="317">
        <f>SUM(F302:F303)</f>
        <v>411</v>
      </c>
      <c r="G301" s="317">
        <f t="shared" ref="G301:H301" si="67">SUM(G302:G303)</f>
        <v>77</v>
      </c>
      <c r="H301" s="317">
        <f t="shared" si="67"/>
        <v>0</v>
      </c>
      <c r="I301" s="314">
        <f t="shared" si="66"/>
        <v>77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990">
        <f>SUM(N302:P303)</f>
        <v>0</v>
      </c>
      <c r="O301" s="990"/>
      <c r="P301" s="991"/>
    </row>
    <row r="302" spans="1:19" ht="15" x14ac:dyDescent="0.2">
      <c r="A302" s="11"/>
      <c r="B302" s="12" t="s">
        <v>39</v>
      </c>
      <c r="C302" s="992">
        <v>411</v>
      </c>
      <c r="D302" s="993"/>
      <c r="E302" s="993"/>
      <c r="F302" s="315">
        <v>411</v>
      </c>
      <c r="G302" s="315">
        <v>77</v>
      </c>
      <c r="H302" s="315">
        <v>0</v>
      </c>
      <c r="I302" s="42">
        <f>SUM(C302-F302+G302-H302)</f>
        <v>77</v>
      </c>
      <c r="J302" s="36">
        <v>0</v>
      </c>
      <c r="K302" s="310">
        <v>0</v>
      </c>
      <c r="L302" s="310">
        <v>0</v>
      </c>
      <c r="M302" s="310">
        <v>0</v>
      </c>
      <c r="N302" s="990">
        <f>SUM(J302-K302+L302-M302)</f>
        <v>0</v>
      </c>
      <c r="O302" s="990"/>
      <c r="P302" s="991"/>
    </row>
    <row r="303" spans="1:19" ht="18.75" customHeight="1" x14ac:dyDescent="0.2">
      <c r="A303" s="11"/>
      <c r="B303" s="12" t="s">
        <v>40</v>
      </c>
      <c r="C303" s="992">
        <v>0</v>
      </c>
      <c r="D303" s="993"/>
      <c r="E303" s="993"/>
      <c r="F303" s="315">
        <v>0</v>
      </c>
      <c r="G303" s="315">
        <v>0</v>
      </c>
      <c r="H303" s="315">
        <v>0</v>
      </c>
      <c r="I303" s="42">
        <f t="shared" si="66"/>
        <v>0</v>
      </c>
      <c r="J303" s="36">
        <v>0</v>
      </c>
      <c r="K303" s="310">
        <v>0</v>
      </c>
      <c r="L303" s="310">
        <v>0</v>
      </c>
      <c r="M303" s="310">
        <v>0</v>
      </c>
      <c r="N303" s="990">
        <f>SUM(J303-K303+L303-M303)</f>
        <v>0</v>
      </c>
      <c r="O303" s="990"/>
      <c r="P303" s="991"/>
    </row>
    <row r="304" spans="1:19" ht="17.25" customHeight="1" x14ac:dyDescent="0.2">
      <c r="A304" s="9">
        <v>2</v>
      </c>
      <c r="B304" s="78" t="s">
        <v>42</v>
      </c>
      <c r="C304" s="1036"/>
      <c r="D304" s="1036"/>
      <c r="E304" s="1039"/>
      <c r="F304" s="302"/>
      <c r="G304" s="288"/>
      <c r="H304" s="288"/>
      <c r="I304" s="288"/>
      <c r="J304" s="301"/>
      <c r="K304" s="302"/>
      <c r="L304" s="302"/>
      <c r="M304" s="302"/>
      <c r="N304" s="994"/>
      <c r="O304" s="994"/>
      <c r="P304" s="995"/>
      <c r="S304" s="1" t="s">
        <v>1</v>
      </c>
    </row>
    <row r="305" spans="1:16" ht="20.100000000000001" customHeight="1" x14ac:dyDescent="0.2">
      <c r="A305" s="11"/>
      <c r="B305" s="12" t="s">
        <v>43</v>
      </c>
      <c r="C305" s="1040">
        <v>182</v>
      </c>
      <c r="D305" s="1041"/>
      <c r="E305" s="1041"/>
      <c r="F305" s="319">
        <v>182</v>
      </c>
      <c r="G305" s="319">
        <v>0</v>
      </c>
      <c r="H305" s="319">
        <v>0</v>
      </c>
      <c r="I305" s="314">
        <f t="shared" ref="I305:I308" si="69">SUM(C305-F305+G305-H305)</f>
        <v>0</v>
      </c>
      <c r="J305" s="301"/>
      <c r="K305" s="302"/>
      <c r="L305" s="302"/>
      <c r="M305" s="302"/>
      <c r="N305" s="994"/>
      <c r="O305" s="994"/>
      <c r="P305" s="995"/>
    </row>
    <row r="306" spans="1:16" ht="20.100000000000001" customHeight="1" x14ac:dyDescent="0.2">
      <c r="A306" s="11"/>
      <c r="B306" s="12" t="s">
        <v>44</v>
      </c>
      <c r="C306" s="992">
        <v>229</v>
      </c>
      <c r="D306" s="993"/>
      <c r="E306" s="993"/>
      <c r="F306" s="315">
        <v>229</v>
      </c>
      <c r="G306" s="315">
        <v>77</v>
      </c>
      <c r="H306" s="315">
        <v>0</v>
      </c>
      <c r="I306" s="314">
        <f t="shared" si="69"/>
        <v>77</v>
      </c>
      <c r="J306" s="301"/>
      <c r="K306" s="302"/>
      <c r="L306" s="302"/>
      <c r="M306" s="302"/>
      <c r="N306" s="994"/>
      <c r="O306" s="994"/>
      <c r="P306" s="995"/>
    </row>
    <row r="307" spans="1:16" ht="20.100000000000001" customHeight="1" x14ac:dyDescent="0.2">
      <c r="A307" s="9"/>
      <c r="B307" s="12" t="s">
        <v>45</v>
      </c>
      <c r="C307" s="992">
        <v>0</v>
      </c>
      <c r="D307" s="993"/>
      <c r="E307" s="993"/>
      <c r="F307" s="315">
        <v>0</v>
      </c>
      <c r="G307" s="315">
        <v>0</v>
      </c>
      <c r="H307" s="315">
        <v>0</v>
      </c>
      <c r="I307" s="314">
        <f t="shared" si="69"/>
        <v>0</v>
      </c>
      <c r="J307" s="301"/>
      <c r="K307" s="302"/>
      <c r="L307" s="302"/>
      <c r="M307" s="302"/>
      <c r="N307" s="994"/>
      <c r="O307" s="994"/>
      <c r="P307" s="995"/>
    </row>
    <row r="308" spans="1:16" ht="20.100000000000001" customHeight="1" x14ac:dyDescent="0.2">
      <c r="A308" s="14"/>
      <c r="B308" s="15" t="s">
        <v>46</v>
      </c>
      <c r="C308" s="996">
        <v>0</v>
      </c>
      <c r="D308" s="997"/>
      <c r="E308" s="997"/>
      <c r="F308" s="316">
        <v>0</v>
      </c>
      <c r="G308" s="316">
        <v>0</v>
      </c>
      <c r="H308" s="316">
        <v>0</v>
      </c>
      <c r="I308" s="314">
        <f t="shared" si="69"/>
        <v>0</v>
      </c>
      <c r="J308" s="37"/>
      <c r="K308" s="16"/>
      <c r="L308" s="16"/>
      <c r="M308" s="16"/>
      <c r="N308" s="998"/>
      <c r="O308" s="998"/>
      <c r="P308" s="999"/>
    </row>
    <row r="309" spans="1:16" ht="20.100000000000001" customHeight="1" thickBot="1" x14ac:dyDescent="0.25">
      <c r="A309" s="17">
        <v>3</v>
      </c>
      <c r="B309" s="18" t="s">
        <v>47</v>
      </c>
      <c r="C309" s="1000"/>
      <c r="D309" s="1001"/>
      <c r="E309" s="1001"/>
      <c r="F309" s="25">
        <v>0</v>
      </c>
      <c r="G309" s="25">
        <v>0</v>
      </c>
      <c r="H309" s="312"/>
      <c r="I309" s="38"/>
      <c r="J309" s="39"/>
      <c r="K309" s="287"/>
      <c r="L309" s="287"/>
      <c r="M309" s="287"/>
      <c r="N309" s="1002"/>
      <c r="O309" s="1002"/>
      <c r="P309" s="1003"/>
    </row>
    <row r="310" spans="1:16" ht="20.100000000000001" customHeight="1" x14ac:dyDescent="0.2">
      <c r="B310" s="284"/>
      <c r="C310" s="1006">
        <f>SUM(C305:E308)-C296</f>
        <v>0</v>
      </c>
      <c r="D310" s="1007"/>
      <c r="E310" s="1007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1008"/>
      <c r="O310" s="1008"/>
      <c r="P310" s="1008"/>
    </row>
    <row r="311" spans="1:16" ht="20.100000000000001" customHeight="1" x14ac:dyDescent="0.2">
      <c r="A311" s="129" t="s">
        <v>66</v>
      </c>
      <c r="C311" s="949"/>
      <c r="D311" s="949"/>
      <c r="E311" s="949"/>
      <c r="N311" s="949"/>
      <c r="O311" s="949"/>
      <c r="P311" s="949"/>
    </row>
    <row r="312" spans="1:16" ht="26.25" customHeight="1" x14ac:dyDescent="0.2">
      <c r="C312" s="284"/>
      <c r="D312" s="284"/>
      <c r="E312" s="284"/>
      <c r="J312" s="1" t="s">
        <v>1</v>
      </c>
      <c r="N312" s="284"/>
      <c r="O312" s="284"/>
      <c r="P312" s="284"/>
    </row>
    <row r="313" spans="1:16" ht="20.100000000000001" customHeight="1" x14ac:dyDescent="0.2">
      <c r="C313" s="284"/>
      <c r="D313" s="284"/>
      <c r="E313" s="284"/>
      <c r="N313" s="284"/>
      <c r="O313" s="284"/>
      <c r="P313" s="284"/>
    </row>
    <row r="314" spans="1:16" ht="20.100000000000001" customHeight="1" x14ac:dyDescent="0.2">
      <c r="C314" s="284"/>
      <c r="D314" s="284"/>
      <c r="E314" s="284"/>
      <c r="N314" s="284"/>
      <c r="O314" s="284"/>
      <c r="P314" s="284"/>
    </row>
    <row r="315" spans="1:16" ht="20.100000000000001" customHeight="1" x14ac:dyDescent="0.2">
      <c r="C315" s="284"/>
      <c r="D315" s="284"/>
      <c r="E315" s="284"/>
      <c r="N315" s="284"/>
      <c r="O315" s="284"/>
      <c r="P315" s="284"/>
    </row>
    <row r="316" spans="1:16" ht="20.100000000000001" customHeight="1" x14ac:dyDescent="0.2">
      <c r="C316" s="284"/>
      <c r="D316" s="284"/>
      <c r="E316" s="284"/>
      <c r="N316" s="284"/>
      <c r="O316" s="284"/>
      <c r="P316" s="284"/>
    </row>
    <row r="317" spans="1:16" ht="24" customHeight="1" x14ac:dyDescent="0.2">
      <c r="C317" s="284"/>
      <c r="D317" s="284"/>
      <c r="E317" s="284"/>
      <c r="N317" s="284"/>
      <c r="O317" s="284"/>
      <c r="P317" s="284"/>
    </row>
    <row r="318" spans="1:16" ht="12.75" customHeight="1" x14ac:dyDescent="0.2">
      <c r="A318" s="949" t="s">
        <v>0</v>
      </c>
      <c r="B318" s="949"/>
      <c r="F318" s="1" t="s">
        <v>1</v>
      </c>
      <c r="M318" s="954" t="s">
        <v>2</v>
      </c>
      <c r="N318" s="954"/>
      <c r="O318" s="954"/>
      <c r="P318" s="954"/>
    </row>
    <row r="319" spans="1:16" ht="12.75" customHeight="1" x14ac:dyDescent="0.2">
      <c r="A319" s="949" t="s">
        <v>3</v>
      </c>
      <c r="B319" s="949"/>
      <c r="M319" s="954"/>
      <c r="N319" s="954"/>
      <c r="O319" s="954"/>
      <c r="P319" s="954"/>
    </row>
    <row r="320" spans="1:16" x14ac:dyDescent="0.2">
      <c r="A320" s="949" t="s">
        <v>4</v>
      </c>
      <c r="B320" s="949"/>
    </row>
    <row r="321" spans="1:16" ht="20.25" customHeight="1" x14ac:dyDescent="0.3">
      <c r="F321" s="955" t="s">
        <v>5</v>
      </c>
      <c r="G321" s="955"/>
      <c r="H321" s="955"/>
      <c r="I321" s="955"/>
      <c r="J321" s="955"/>
      <c r="K321" s="955"/>
      <c r="L321" s="955"/>
    </row>
    <row r="322" spans="1:16" ht="12.75" customHeight="1" x14ac:dyDescent="0.2">
      <c r="F322" s="956" t="s">
        <v>65</v>
      </c>
      <c r="G322" s="956"/>
      <c r="H322" s="956"/>
      <c r="I322" s="956"/>
      <c r="J322" s="956"/>
      <c r="K322" s="956"/>
      <c r="L322" s="956"/>
    </row>
    <row r="323" spans="1:16" x14ac:dyDescent="0.2">
      <c r="A323" s="1" t="s">
        <v>6</v>
      </c>
      <c r="C323" s="27"/>
      <c r="D323" s="298">
        <v>1</v>
      </c>
      <c r="E323" s="298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7</v>
      </c>
      <c r="C324" s="28"/>
      <c r="D324" s="4">
        <v>0</v>
      </c>
      <c r="E324" s="4">
        <v>8</v>
      </c>
      <c r="I324" s="957">
        <v>10</v>
      </c>
      <c r="K324" s="2"/>
      <c r="L324" s="23" t="s">
        <v>48</v>
      </c>
      <c r="M324" s="958" t="str">
        <f>+M288</f>
        <v>: Maret</v>
      </c>
      <c r="N324" s="959"/>
      <c r="O324" s="298">
        <f>+O288</f>
        <v>0</v>
      </c>
      <c r="P324" s="298">
        <f>+P288</f>
        <v>3</v>
      </c>
    </row>
    <row r="325" spans="1:16" s="3" customFormat="1" ht="12.75" customHeight="1" x14ac:dyDescent="0.2">
      <c r="A325" s="131" t="s">
        <v>53</v>
      </c>
      <c r="B325" s="131"/>
      <c r="C325" s="40">
        <v>0</v>
      </c>
      <c r="D325" s="40">
        <v>4</v>
      </c>
      <c r="E325" s="40">
        <v>1</v>
      </c>
      <c r="I325" s="957"/>
      <c r="J325" s="67"/>
      <c r="K325" s="68"/>
      <c r="L325" s="69" t="s">
        <v>11</v>
      </c>
      <c r="M325" s="960" t="str">
        <f>+M289</f>
        <v>: 2022</v>
      </c>
      <c r="N325" s="961"/>
      <c r="O325" s="40">
        <f>+O289</f>
        <v>2</v>
      </c>
      <c r="P325" s="40">
        <f>+P289</f>
        <v>2</v>
      </c>
    </row>
    <row r="326" spans="1:16" ht="13.5" thickBot="1" x14ac:dyDescent="0.25">
      <c r="C326" s="29"/>
      <c r="D326" s="29"/>
      <c r="K326" s="2"/>
      <c r="L326" s="2"/>
      <c r="N326" s="2"/>
      <c r="O326" s="29"/>
      <c r="P326" s="29"/>
    </row>
    <row r="327" spans="1:16" ht="12.75" customHeight="1" x14ac:dyDescent="0.2">
      <c r="A327" s="950" t="s">
        <v>12</v>
      </c>
      <c r="B327" s="952" t="s">
        <v>13</v>
      </c>
      <c r="C327" s="962" t="s">
        <v>14</v>
      </c>
      <c r="D327" s="963"/>
      <c r="E327" s="963"/>
      <c r="F327" s="963"/>
      <c r="G327" s="963"/>
      <c r="H327" s="963"/>
      <c r="I327" s="964"/>
      <c r="J327" s="977" t="s">
        <v>15</v>
      </c>
      <c r="K327" s="963"/>
      <c r="L327" s="963"/>
      <c r="M327" s="963"/>
      <c r="N327" s="963"/>
      <c r="O327" s="963"/>
      <c r="P327" s="964"/>
    </row>
    <row r="328" spans="1:16" ht="12.75" customHeight="1" x14ac:dyDescent="0.2">
      <c r="A328" s="951"/>
      <c r="B328" s="953"/>
      <c r="C328" s="978" t="s">
        <v>16</v>
      </c>
      <c r="D328" s="979"/>
      <c r="E328" s="979"/>
      <c r="F328" s="4"/>
      <c r="G328" s="4"/>
      <c r="H328" s="4"/>
      <c r="I328" s="304" t="s">
        <v>16</v>
      </c>
      <c r="J328" s="32" t="s">
        <v>16</v>
      </c>
      <c r="K328" s="4"/>
      <c r="L328" s="4"/>
      <c r="M328" s="4"/>
      <c r="N328" s="979" t="s">
        <v>16</v>
      </c>
      <c r="O328" s="979"/>
      <c r="P328" s="980"/>
    </row>
    <row r="329" spans="1:16" ht="21" customHeight="1" x14ac:dyDescent="0.2">
      <c r="A329" s="951"/>
      <c r="B329" s="953"/>
      <c r="C329" s="981" t="s">
        <v>8</v>
      </c>
      <c r="D329" s="982"/>
      <c r="E329" s="982"/>
      <c r="F329" s="305" t="s">
        <v>17</v>
      </c>
      <c r="G329" s="305" t="s">
        <v>18</v>
      </c>
      <c r="H329" s="305" t="s">
        <v>19</v>
      </c>
      <c r="I329" s="306" t="s">
        <v>20</v>
      </c>
      <c r="J329" s="33" t="s">
        <v>8</v>
      </c>
      <c r="K329" s="305" t="s">
        <v>17</v>
      </c>
      <c r="L329" s="305" t="s">
        <v>18</v>
      </c>
      <c r="M329" s="305" t="s">
        <v>19</v>
      </c>
      <c r="N329" s="983" t="s">
        <v>20</v>
      </c>
      <c r="O329" s="983"/>
      <c r="P329" s="984"/>
    </row>
    <row r="330" spans="1:16" ht="18" customHeight="1" x14ac:dyDescent="0.2">
      <c r="A330" s="951"/>
      <c r="B330" s="953"/>
      <c r="C330" s="985" t="s">
        <v>21</v>
      </c>
      <c r="D330" s="986"/>
      <c r="E330" s="986"/>
      <c r="F330" s="307"/>
      <c r="G330" s="307"/>
      <c r="H330" s="307"/>
      <c r="I330" s="308" t="s">
        <v>22</v>
      </c>
      <c r="J330" s="34" t="s">
        <v>21</v>
      </c>
      <c r="K330" s="307"/>
      <c r="L330" s="307"/>
      <c r="M330" s="307"/>
      <c r="N330" s="986" t="s">
        <v>23</v>
      </c>
      <c r="O330" s="986"/>
      <c r="P330" s="987"/>
    </row>
    <row r="331" spans="1:16" ht="12.75" customHeight="1" x14ac:dyDescent="0.2">
      <c r="A331" s="44" t="s">
        <v>24</v>
      </c>
      <c r="B331" s="45" t="s">
        <v>25</v>
      </c>
      <c r="C331" s="965" t="s">
        <v>26</v>
      </c>
      <c r="D331" s="966"/>
      <c r="E331" s="966"/>
      <c r="F331" s="299" t="s">
        <v>27</v>
      </c>
      <c r="G331" s="299" t="s">
        <v>28</v>
      </c>
      <c r="H331" s="299" t="s">
        <v>29</v>
      </c>
      <c r="I331" s="46" t="s">
        <v>30</v>
      </c>
      <c r="J331" s="47" t="s">
        <v>31</v>
      </c>
      <c r="K331" s="299" t="s">
        <v>32</v>
      </c>
      <c r="L331" s="299" t="s">
        <v>33</v>
      </c>
      <c r="M331" s="299" t="s">
        <v>34</v>
      </c>
      <c r="N331" s="967" t="s">
        <v>35</v>
      </c>
      <c r="O331" s="966"/>
      <c r="P331" s="968"/>
    </row>
    <row r="332" spans="1:16" ht="12.75" customHeight="1" x14ac:dyDescent="0.2">
      <c r="A332" s="5"/>
      <c r="B332" s="6" t="s">
        <v>36</v>
      </c>
      <c r="C332" s="969">
        <f>SUM(C334,C337)</f>
        <v>0</v>
      </c>
      <c r="D332" s="970"/>
      <c r="E332" s="970"/>
      <c r="F332" s="300">
        <f>SUM(F334,F337)</f>
        <v>0</v>
      </c>
      <c r="G332" s="300">
        <f>SUM(G334,G337)</f>
        <v>85</v>
      </c>
      <c r="H332" s="300">
        <f>SUM(H334,H337)</f>
        <v>0</v>
      </c>
      <c r="I332" s="41">
        <f>SUM(I334,I337)</f>
        <v>85</v>
      </c>
      <c r="J332" s="41">
        <f>SUM(J334,J337)</f>
        <v>130</v>
      </c>
      <c r="K332" s="7">
        <f t="shared" ref="K332:N332" si="71">SUM(K334,K337)</f>
        <v>130</v>
      </c>
      <c r="L332" s="41">
        <f t="shared" si="71"/>
        <v>0</v>
      </c>
      <c r="M332" s="7">
        <f t="shared" si="71"/>
        <v>0</v>
      </c>
      <c r="N332" s="971">
        <f t="shared" si="71"/>
        <v>0</v>
      </c>
      <c r="O332" s="972"/>
      <c r="P332" s="973"/>
    </row>
    <row r="333" spans="1:16" ht="12.75" customHeight="1" x14ac:dyDescent="0.2">
      <c r="A333" s="9">
        <v>1</v>
      </c>
      <c r="B333" s="10" t="s">
        <v>37</v>
      </c>
      <c r="C333" s="1004"/>
      <c r="D333" s="1005"/>
      <c r="E333" s="1005"/>
      <c r="F333" s="302"/>
      <c r="G333" s="302"/>
      <c r="H333" s="302"/>
      <c r="I333" s="35"/>
      <c r="J333" s="302"/>
      <c r="K333" s="302"/>
      <c r="L333" s="302"/>
      <c r="M333" s="302"/>
      <c r="N333" s="975"/>
      <c r="O333" s="975"/>
      <c r="P333" s="976"/>
    </row>
    <row r="334" spans="1:16" ht="14.25" x14ac:dyDescent="0.2">
      <c r="A334" s="11"/>
      <c r="B334" s="10" t="s">
        <v>38</v>
      </c>
      <c r="C334" s="988">
        <f>SUM(C335:E336)</f>
        <v>0</v>
      </c>
      <c r="D334" s="989"/>
      <c r="E334" s="989"/>
      <c r="F334" s="313">
        <f>SUM(F335:F336)</f>
        <v>0</v>
      </c>
      <c r="G334" s="313">
        <f t="shared" ref="G334:H334" si="72">SUM(G335:G336)</f>
        <v>0</v>
      </c>
      <c r="H334" s="313">
        <f t="shared" si="72"/>
        <v>0</v>
      </c>
      <c r="I334" s="290">
        <f>SUM(C334-F334+G334-H334)</f>
        <v>0</v>
      </c>
      <c r="J334" s="317">
        <f>SUM(J335:J336)</f>
        <v>0</v>
      </c>
      <c r="K334" s="313">
        <f t="shared" ref="K334:M334" si="73">SUM(K335:K336)</f>
        <v>0</v>
      </c>
      <c r="L334" s="317">
        <f t="shared" si="73"/>
        <v>0</v>
      </c>
      <c r="M334" s="313">
        <f t="shared" si="73"/>
        <v>0</v>
      </c>
      <c r="N334" s="990">
        <f>SUM(N335:P336)</f>
        <v>0</v>
      </c>
      <c r="O334" s="990"/>
      <c r="P334" s="991"/>
    </row>
    <row r="335" spans="1:16" ht="30" customHeight="1" x14ac:dyDescent="0.2">
      <c r="A335" s="11"/>
      <c r="B335" s="12" t="s">
        <v>39</v>
      </c>
      <c r="C335" s="992">
        <v>0</v>
      </c>
      <c r="D335" s="993"/>
      <c r="E335" s="993"/>
      <c r="F335" s="310">
        <v>0</v>
      </c>
      <c r="G335" s="310">
        <v>0</v>
      </c>
      <c r="H335" s="310">
        <v>0</v>
      </c>
      <c r="I335" s="293">
        <f t="shared" ref="I335:I339" si="74">SUM(C335-F335+G335-H335)</f>
        <v>0</v>
      </c>
      <c r="J335" s="79">
        <v>0</v>
      </c>
      <c r="K335" s="79">
        <v>0</v>
      </c>
      <c r="L335" s="79">
        <v>0</v>
      </c>
      <c r="M335" s="79">
        <v>0</v>
      </c>
      <c r="N335" s="990">
        <f>SUM(J335-K335+L335-M335)</f>
        <v>0</v>
      </c>
      <c r="O335" s="990"/>
      <c r="P335" s="991"/>
    </row>
    <row r="336" spans="1:16" ht="25.5" customHeight="1" x14ac:dyDescent="0.2">
      <c r="A336" s="11"/>
      <c r="B336" s="12" t="s">
        <v>40</v>
      </c>
      <c r="C336" s="992">
        <v>0</v>
      </c>
      <c r="D336" s="993"/>
      <c r="E336" s="993"/>
      <c r="F336" s="310">
        <v>0</v>
      </c>
      <c r="G336" s="310">
        <v>0</v>
      </c>
      <c r="H336" s="310">
        <v>0</v>
      </c>
      <c r="I336" s="293">
        <f t="shared" si="74"/>
        <v>0</v>
      </c>
      <c r="J336" s="79">
        <v>0</v>
      </c>
      <c r="K336" s="79">
        <v>0</v>
      </c>
      <c r="L336" s="79">
        <v>0</v>
      </c>
      <c r="M336" s="79">
        <v>0</v>
      </c>
      <c r="N336" s="990">
        <f>SUM(J336-K336+L336-M336)</f>
        <v>0</v>
      </c>
      <c r="O336" s="990"/>
      <c r="P336" s="991"/>
    </row>
    <row r="337" spans="1:18" ht="20.100000000000001" customHeight="1" x14ac:dyDescent="0.2">
      <c r="A337" s="11"/>
      <c r="B337" s="10" t="s">
        <v>41</v>
      </c>
      <c r="C337" s="988">
        <f>SUM(C338:E339)</f>
        <v>0</v>
      </c>
      <c r="D337" s="989"/>
      <c r="E337" s="989"/>
      <c r="F337" s="313">
        <f>SUM(F338:F339)</f>
        <v>0</v>
      </c>
      <c r="G337" s="313">
        <f t="shared" ref="G337:H337" si="75">SUM(G338:G339)</f>
        <v>85</v>
      </c>
      <c r="H337" s="313">
        <f t="shared" si="75"/>
        <v>0</v>
      </c>
      <c r="I337" s="314">
        <f t="shared" si="74"/>
        <v>85</v>
      </c>
      <c r="J337" s="48">
        <f>SUM(J338:J339)</f>
        <v>130</v>
      </c>
      <c r="K337" s="13">
        <f t="shared" ref="K337:M337" si="76">SUM(K338:K339)</f>
        <v>130</v>
      </c>
      <c r="L337" s="48">
        <f t="shared" si="76"/>
        <v>0</v>
      </c>
      <c r="M337" s="13">
        <f t="shared" si="76"/>
        <v>0</v>
      </c>
      <c r="N337" s="990">
        <f>SUM(N338:P339)</f>
        <v>0</v>
      </c>
      <c r="O337" s="990"/>
      <c r="P337" s="991"/>
    </row>
    <row r="338" spans="1:18" ht="24" customHeight="1" x14ac:dyDescent="0.2">
      <c r="A338" s="11"/>
      <c r="B338" s="12" t="s">
        <v>39</v>
      </c>
      <c r="C338" s="992">
        <v>0</v>
      </c>
      <c r="D338" s="993"/>
      <c r="E338" s="993"/>
      <c r="F338" s="315">
        <v>0</v>
      </c>
      <c r="G338" s="315">
        <v>85</v>
      </c>
      <c r="H338" s="315">
        <v>0</v>
      </c>
      <c r="I338" s="42">
        <f t="shared" si="74"/>
        <v>85</v>
      </c>
      <c r="J338" s="49">
        <v>30</v>
      </c>
      <c r="K338" s="310">
        <v>30</v>
      </c>
      <c r="L338" s="315">
        <v>0</v>
      </c>
      <c r="M338" s="310">
        <v>0</v>
      </c>
      <c r="N338" s="990">
        <f>SUM(J338-K338+L338-M338)</f>
        <v>0</v>
      </c>
      <c r="O338" s="990"/>
      <c r="P338" s="991"/>
      <c r="R338" s="1" t="s">
        <v>1</v>
      </c>
    </row>
    <row r="339" spans="1:18" ht="15" x14ac:dyDescent="0.2">
      <c r="A339" s="11"/>
      <c r="B339" s="12" t="s">
        <v>40</v>
      </c>
      <c r="C339" s="992">
        <v>0</v>
      </c>
      <c r="D339" s="993"/>
      <c r="E339" s="993"/>
      <c r="F339" s="315">
        <v>0</v>
      </c>
      <c r="G339" s="315">
        <v>0</v>
      </c>
      <c r="H339" s="315">
        <v>0</v>
      </c>
      <c r="I339" s="42">
        <f t="shared" si="74"/>
        <v>0</v>
      </c>
      <c r="J339" s="49">
        <v>100</v>
      </c>
      <c r="K339" s="310">
        <v>100</v>
      </c>
      <c r="L339" s="315">
        <v>0</v>
      </c>
      <c r="M339" s="310">
        <v>0</v>
      </c>
      <c r="N339" s="990">
        <f>SUM(J339-K339+L339-M339)</f>
        <v>0</v>
      </c>
      <c r="O339" s="990"/>
      <c r="P339" s="991"/>
    </row>
    <row r="340" spans="1:18" x14ac:dyDescent="0.2">
      <c r="A340" s="9">
        <v>2</v>
      </c>
      <c r="B340" s="10" t="s">
        <v>42</v>
      </c>
      <c r="C340" s="1004"/>
      <c r="D340" s="1005"/>
      <c r="E340" s="1005"/>
      <c r="F340" s="302"/>
      <c r="G340" s="302"/>
      <c r="H340" s="302"/>
      <c r="I340" s="286"/>
      <c r="J340" s="302"/>
      <c r="K340" s="302"/>
      <c r="L340" s="302"/>
      <c r="M340" s="302"/>
      <c r="N340" s="994"/>
      <c r="O340" s="994"/>
      <c r="P340" s="995"/>
    </row>
    <row r="341" spans="1:18" ht="14.25" x14ac:dyDescent="0.2">
      <c r="A341" s="11"/>
      <c r="B341" s="12" t="s">
        <v>43</v>
      </c>
      <c r="C341" s="992">
        <v>0</v>
      </c>
      <c r="D341" s="993"/>
      <c r="E341" s="993"/>
      <c r="F341" s="310">
        <v>0</v>
      </c>
      <c r="G341" s="310">
        <v>0</v>
      </c>
      <c r="H341" s="310">
        <v>0</v>
      </c>
      <c r="I341" s="290">
        <f t="shared" ref="I341:I344" si="77">SUM(C341-F341+G341-H341)</f>
        <v>0</v>
      </c>
      <c r="J341" s="302"/>
      <c r="K341" s="302"/>
      <c r="L341" s="302"/>
      <c r="M341" s="302"/>
      <c r="N341" s="994"/>
      <c r="O341" s="994"/>
      <c r="P341" s="995"/>
    </row>
    <row r="342" spans="1:18" ht="12.75" customHeight="1" x14ac:dyDescent="0.2">
      <c r="A342" s="11"/>
      <c r="B342" s="12" t="s">
        <v>44</v>
      </c>
      <c r="C342" s="992">
        <v>0</v>
      </c>
      <c r="D342" s="993"/>
      <c r="E342" s="993"/>
      <c r="F342" s="310">
        <v>0</v>
      </c>
      <c r="G342" s="310">
        <v>85</v>
      </c>
      <c r="H342" s="310">
        <v>0</v>
      </c>
      <c r="I342" s="314">
        <f t="shared" si="77"/>
        <v>85</v>
      </c>
      <c r="J342" s="302"/>
      <c r="K342" s="302"/>
      <c r="L342" s="302"/>
      <c r="M342" s="302"/>
      <c r="N342" s="994"/>
      <c r="O342" s="994"/>
      <c r="P342" s="995"/>
    </row>
    <row r="343" spans="1:18" ht="12.75" customHeight="1" x14ac:dyDescent="0.2">
      <c r="A343" s="9"/>
      <c r="B343" s="12" t="s">
        <v>45</v>
      </c>
      <c r="C343" s="992">
        <v>0</v>
      </c>
      <c r="D343" s="993"/>
      <c r="E343" s="993"/>
      <c r="F343" s="310">
        <v>0</v>
      </c>
      <c r="G343" s="310">
        <v>0</v>
      </c>
      <c r="H343" s="310">
        <v>0</v>
      </c>
      <c r="I343" s="290">
        <f t="shared" si="77"/>
        <v>0</v>
      </c>
      <c r="J343" s="302"/>
      <c r="K343" s="302"/>
      <c r="L343" s="302"/>
      <c r="M343" s="302"/>
      <c r="N343" s="994"/>
      <c r="O343" s="994"/>
      <c r="P343" s="995"/>
    </row>
    <row r="344" spans="1:18" ht="14.25" x14ac:dyDescent="0.2">
      <c r="A344" s="14"/>
      <c r="B344" s="15" t="s">
        <v>46</v>
      </c>
      <c r="C344" s="996">
        <v>0</v>
      </c>
      <c r="D344" s="997"/>
      <c r="E344" s="997"/>
      <c r="F344" s="311">
        <v>0</v>
      </c>
      <c r="G344" s="311">
        <v>0</v>
      </c>
      <c r="H344" s="311">
        <v>0</v>
      </c>
      <c r="I344" s="290">
        <f t="shared" si="77"/>
        <v>0</v>
      </c>
      <c r="J344" s="16"/>
      <c r="K344" s="16"/>
      <c r="L344" s="16"/>
      <c r="M344" s="16"/>
      <c r="N344" s="998"/>
      <c r="O344" s="998"/>
      <c r="P344" s="999"/>
    </row>
    <row r="345" spans="1:18" ht="15" thickBot="1" x14ac:dyDescent="0.25">
      <c r="A345" s="17">
        <v>3</v>
      </c>
      <c r="B345" s="18" t="s">
        <v>47</v>
      </c>
      <c r="C345" s="1000">
        <v>0</v>
      </c>
      <c r="D345" s="1001"/>
      <c r="E345" s="1001"/>
      <c r="F345" s="25">
        <v>0</v>
      </c>
      <c r="G345" s="25">
        <v>0</v>
      </c>
      <c r="H345" s="312"/>
      <c r="I345" s="38"/>
      <c r="J345" s="287"/>
      <c r="K345" s="287"/>
      <c r="L345" s="287"/>
      <c r="M345" s="287"/>
      <c r="N345" s="1002"/>
      <c r="O345" s="1002"/>
      <c r="P345" s="1003"/>
    </row>
    <row r="346" spans="1:18" x14ac:dyDescent="0.2">
      <c r="B346" s="284"/>
      <c r="C346" s="1006">
        <f>SUM(C341:E344)-C332</f>
        <v>0</v>
      </c>
      <c r="D346" s="1007"/>
      <c r="E346" s="1007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1008"/>
      <c r="O346" s="1008"/>
      <c r="P346" s="1008"/>
    </row>
    <row r="347" spans="1:18" x14ac:dyDescent="0.2">
      <c r="A347" s="129" t="s">
        <v>66</v>
      </c>
      <c r="B347" s="284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283"/>
      <c r="O347" s="283"/>
      <c r="P347" s="283"/>
    </row>
    <row r="348" spans="1:18" x14ac:dyDescent="0.2">
      <c r="B348" s="284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283"/>
      <c r="O348" s="283"/>
      <c r="P348" s="283"/>
    </row>
    <row r="349" spans="1:18" x14ac:dyDescent="0.2">
      <c r="B349" s="284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283"/>
      <c r="O349" s="283"/>
      <c r="P349" s="283"/>
    </row>
    <row r="350" spans="1:18" x14ac:dyDescent="0.2">
      <c r="C350" s="949"/>
      <c r="D350" s="949"/>
      <c r="E350" s="949"/>
      <c r="K350" s="1" t="s">
        <v>54</v>
      </c>
      <c r="N350" s="949"/>
      <c r="O350" s="949"/>
      <c r="P350" s="949"/>
    </row>
    <row r="351" spans="1:18" ht="12.75" customHeight="1" x14ac:dyDescent="0.2">
      <c r="C351" s="284"/>
      <c r="D351" s="284"/>
      <c r="E351" s="284"/>
      <c r="N351" s="284"/>
      <c r="O351" s="284"/>
      <c r="P351" s="284"/>
    </row>
    <row r="352" spans="1:18" ht="12.75" customHeight="1" x14ac:dyDescent="0.2">
      <c r="C352" s="284"/>
      <c r="D352" s="284"/>
      <c r="E352" s="284"/>
      <c r="N352" s="284"/>
      <c r="O352" s="284"/>
      <c r="P352" s="284"/>
    </row>
    <row r="353" spans="1:16" ht="12.75" customHeight="1" x14ac:dyDescent="0.2">
      <c r="C353" s="284"/>
      <c r="D353" s="284"/>
      <c r="E353" s="284"/>
      <c r="N353" s="284"/>
      <c r="O353" s="284"/>
      <c r="P353" s="284"/>
    </row>
    <row r="354" spans="1:16" ht="12.75" customHeight="1" x14ac:dyDescent="0.2">
      <c r="A354" s="949" t="s">
        <v>0</v>
      </c>
      <c r="B354" s="949"/>
      <c r="F354" s="1" t="s">
        <v>1</v>
      </c>
      <c r="M354" s="954" t="s">
        <v>2</v>
      </c>
      <c r="N354" s="954"/>
      <c r="O354" s="954"/>
      <c r="P354" s="954"/>
    </row>
    <row r="355" spans="1:16" ht="12.75" customHeight="1" x14ac:dyDescent="0.2">
      <c r="A355" s="949" t="s">
        <v>3</v>
      </c>
      <c r="B355" s="949"/>
      <c r="M355" s="954"/>
      <c r="N355" s="954"/>
      <c r="O355" s="954"/>
      <c r="P355" s="954"/>
    </row>
    <row r="356" spans="1:16" x14ac:dyDescent="0.2">
      <c r="A356" s="949" t="s">
        <v>4</v>
      </c>
      <c r="B356" s="949"/>
    </row>
    <row r="357" spans="1:16" ht="20.25" x14ac:dyDescent="0.3">
      <c r="F357" s="955" t="s">
        <v>5</v>
      </c>
      <c r="G357" s="955"/>
      <c r="H357" s="955"/>
      <c r="I357" s="955"/>
      <c r="J357" s="955"/>
      <c r="K357" s="955"/>
      <c r="L357" s="955"/>
    </row>
    <row r="358" spans="1:16" x14ac:dyDescent="0.2">
      <c r="F358" s="956" t="s">
        <v>65</v>
      </c>
      <c r="G358" s="956"/>
      <c r="H358" s="956"/>
      <c r="I358" s="956"/>
      <c r="J358" s="956"/>
      <c r="K358" s="956"/>
      <c r="L358" s="956"/>
    </row>
    <row r="359" spans="1:16" ht="12.75" customHeight="1" x14ac:dyDescent="0.2">
      <c r="A359" s="1" t="s">
        <v>6</v>
      </c>
      <c r="C359" s="27"/>
      <c r="D359" s="298">
        <v>1</v>
      </c>
      <c r="E359" s="298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7</v>
      </c>
      <c r="C360" s="28"/>
      <c r="D360" s="4">
        <v>0</v>
      </c>
      <c r="E360" s="4">
        <v>8</v>
      </c>
      <c r="I360" s="957">
        <v>11</v>
      </c>
      <c r="K360" s="2"/>
      <c r="L360" s="23" t="s">
        <v>48</v>
      </c>
      <c r="M360" s="958" t="str">
        <f>+M324</f>
        <v>: Maret</v>
      </c>
      <c r="N360" s="959"/>
      <c r="O360" s="298">
        <f>+O324</f>
        <v>0</v>
      </c>
      <c r="P360" s="298">
        <f>+P324</f>
        <v>3</v>
      </c>
    </row>
    <row r="361" spans="1:16" s="3" customFormat="1" ht="15" customHeight="1" x14ac:dyDescent="0.2">
      <c r="A361" s="131" t="s">
        <v>59</v>
      </c>
      <c r="B361" s="131"/>
      <c r="C361" s="40">
        <v>0</v>
      </c>
      <c r="D361" s="40">
        <v>4</v>
      </c>
      <c r="E361" s="40">
        <v>2</v>
      </c>
      <c r="I361" s="957"/>
      <c r="J361" s="67"/>
      <c r="K361" s="68"/>
      <c r="L361" s="69" t="s">
        <v>11</v>
      </c>
      <c r="M361" s="960" t="str">
        <f>+M325</f>
        <v>: 2022</v>
      </c>
      <c r="N361" s="961"/>
      <c r="O361" s="40">
        <f>+O325</f>
        <v>2</v>
      </c>
      <c r="P361" s="40">
        <f>+P325</f>
        <v>2</v>
      </c>
    </row>
    <row r="362" spans="1:16" ht="18" customHeight="1" thickBot="1" x14ac:dyDescent="0.25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 x14ac:dyDescent="0.2">
      <c r="A363" s="950" t="s">
        <v>12</v>
      </c>
      <c r="B363" s="952" t="s">
        <v>13</v>
      </c>
      <c r="C363" s="962" t="s">
        <v>14</v>
      </c>
      <c r="D363" s="963"/>
      <c r="E363" s="963"/>
      <c r="F363" s="963"/>
      <c r="G363" s="963"/>
      <c r="H363" s="963"/>
      <c r="I363" s="964"/>
      <c r="J363" s="977" t="s">
        <v>15</v>
      </c>
      <c r="K363" s="963"/>
      <c r="L363" s="963"/>
      <c r="M363" s="963"/>
      <c r="N363" s="963"/>
      <c r="O363" s="963"/>
      <c r="P363" s="964"/>
    </row>
    <row r="364" spans="1:16" ht="12.75" customHeight="1" x14ac:dyDescent="0.2">
      <c r="A364" s="951"/>
      <c r="B364" s="953"/>
      <c r="C364" s="978" t="s">
        <v>16</v>
      </c>
      <c r="D364" s="979"/>
      <c r="E364" s="979"/>
      <c r="F364" s="4"/>
      <c r="G364" s="4"/>
      <c r="H364" s="4"/>
      <c r="I364" s="304" t="s">
        <v>16</v>
      </c>
      <c r="J364" s="32" t="s">
        <v>16</v>
      </c>
      <c r="K364" s="4"/>
      <c r="L364" s="4"/>
      <c r="M364" s="4"/>
      <c r="N364" s="979" t="s">
        <v>16</v>
      </c>
      <c r="O364" s="979"/>
      <c r="P364" s="980"/>
    </row>
    <row r="365" spans="1:16" ht="12.75" customHeight="1" x14ac:dyDescent="0.2">
      <c r="A365" s="951"/>
      <c r="B365" s="953"/>
      <c r="C365" s="981" t="s">
        <v>8</v>
      </c>
      <c r="D365" s="982"/>
      <c r="E365" s="982"/>
      <c r="F365" s="305" t="s">
        <v>17</v>
      </c>
      <c r="G365" s="305" t="s">
        <v>18</v>
      </c>
      <c r="H365" s="305" t="s">
        <v>19</v>
      </c>
      <c r="I365" s="306" t="s">
        <v>20</v>
      </c>
      <c r="J365" s="33" t="s">
        <v>8</v>
      </c>
      <c r="K365" s="305" t="s">
        <v>17</v>
      </c>
      <c r="L365" s="305" t="s">
        <v>18</v>
      </c>
      <c r="M365" s="305" t="s">
        <v>19</v>
      </c>
      <c r="N365" s="983" t="s">
        <v>20</v>
      </c>
      <c r="O365" s="983"/>
      <c r="P365" s="984"/>
    </row>
    <row r="366" spans="1:16" ht="12.75" customHeight="1" x14ac:dyDescent="0.2">
      <c r="A366" s="951"/>
      <c r="B366" s="953"/>
      <c r="C366" s="985" t="s">
        <v>21</v>
      </c>
      <c r="D366" s="986"/>
      <c r="E366" s="986"/>
      <c r="F366" s="307"/>
      <c r="G366" s="307"/>
      <c r="H366" s="307"/>
      <c r="I366" s="308" t="s">
        <v>22</v>
      </c>
      <c r="J366" s="34" t="s">
        <v>21</v>
      </c>
      <c r="K366" s="307"/>
      <c r="L366" s="307"/>
      <c r="M366" s="307"/>
      <c r="N366" s="986" t="s">
        <v>23</v>
      </c>
      <c r="O366" s="986"/>
      <c r="P366" s="987"/>
    </row>
    <row r="367" spans="1:16" ht="30" customHeight="1" x14ac:dyDescent="0.2">
      <c r="A367" s="44" t="s">
        <v>24</v>
      </c>
      <c r="B367" s="45" t="s">
        <v>25</v>
      </c>
      <c r="C367" s="965" t="s">
        <v>26</v>
      </c>
      <c r="D367" s="966"/>
      <c r="E367" s="966"/>
      <c r="F367" s="299" t="s">
        <v>27</v>
      </c>
      <c r="G367" s="299" t="s">
        <v>28</v>
      </c>
      <c r="H367" s="299" t="s">
        <v>29</v>
      </c>
      <c r="I367" s="46" t="s">
        <v>30</v>
      </c>
      <c r="J367" s="47" t="s">
        <v>31</v>
      </c>
      <c r="K367" s="299" t="s">
        <v>32</v>
      </c>
      <c r="L367" s="299" t="s">
        <v>33</v>
      </c>
      <c r="M367" s="299" t="s">
        <v>34</v>
      </c>
      <c r="N367" s="967" t="s">
        <v>35</v>
      </c>
      <c r="O367" s="966"/>
      <c r="P367" s="968"/>
    </row>
    <row r="368" spans="1:16" ht="25.5" customHeight="1" x14ac:dyDescent="0.2">
      <c r="A368" s="5"/>
      <c r="B368" s="6" t="s">
        <v>36</v>
      </c>
      <c r="C368" s="1013">
        <f>SUM(C370,C373)</f>
        <v>87</v>
      </c>
      <c r="D368" s="1014"/>
      <c r="E368" s="1014"/>
      <c r="F368" s="300">
        <f>SUM(F370,F373)</f>
        <v>87</v>
      </c>
      <c r="G368" s="300">
        <f>SUM(G370,G373)</f>
        <v>0</v>
      </c>
      <c r="H368" s="300">
        <f>SUM(H370,H373)</f>
        <v>0</v>
      </c>
      <c r="I368" s="7">
        <f>SUM(I370,I373)</f>
        <v>0</v>
      </c>
      <c r="J368" s="7">
        <f>SUM(J370,J373)</f>
        <v>0</v>
      </c>
      <c r="K368" s="41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971">
        <f t="shared" si="79"/>
        <v>0</v>
      </c>
      <c r="O368" s="972"/>
      <c r="P368" s="973"/>
    </row>
    <row r="369" spans="1:16" ht="20.100000000000001" customHeight="1" x14ac:dyDescent="0.2">
      <c r="A369" s="9">
        <v>1</v>
      </c>
      <c r="B369" s="10" t="s">
        <v>37</v>
      </c>
      <c r="C369" s="974"/>
      <c r="D369" s="975"/>
      <c r="E369" s="975"/>
      <c r="F369" s="302"/>
      <c r="G369" s="302"/>
      <c r="H369" s="302"/>
      <c r="I369" s="35"/>
      <c r="J369" s="301"/>
      <c r="K369" s="301"/>
      <c r="L369" s="302"/>
      <c r="M369" s="302"/>
      <c r="N369" s="975"/>
      <c r="O369" s="975"/>
      <c r="P369" s="976"/>
    </row>
    <row r="370" spans="1:16" ht="20.100000000000001" customHeight="1" x14ac:dyDescent="0.2">
      <c r="A370" s="11"/>
      <c r="B370" s="10" t="s">
        <v>38</v>
      </c>
      <c r="C370" s="1009">
        <f>SUM(C371:E372)</f>
        <v>0</v>
      </c>
      <c r="D370" s="1010"/>
      <c r="E370" s="1010"/>
      <c r="F370" s="313">
        <f>SUM(F371:F372)</f>
        <v>0</v>
      </c>
      <c r="G370" s="313">
        <f t="shared" ref="G370:H370" si="80">SUM(G371:G372)</f>
        <v>0</v>
      </c>
      <c r="H370" s="313">
        <f t="shared" si="80"/>
        <v>0</v>
      </c>
      <c r="I370" s="290">
        <f>SUM(C370-F370+G370-H370)</f>
        <v>0</v>
      </c>
      <c r="J370" s="313">
        <f>SUM(J371:J372)</f>
        <v>0</v>
      </c>
      <c r="K370" s="317">
        <f t="shared" ref="K370:M370" si="81">SUM(K371:K372)</f>
        <v>0</v>
      </c>
      <c r="L370" s="313">
        <f t="shared" si="81"/>
        <v>0</v>
      </c>
      <c r="M370" s="313">
        <f t="shared" si="81"/>
        <v>0</v>
      </c>
      <c r="N370" s="990">
        <f>SUM(N371:P372)</f>
        <v>0</v>
      </c>
      <c r="O370" s="990"/>
      <c r="P370" s="991"/>
    </row>
    <row r="371" spans="1:16" ht="20.100000000000001" customHeight="1" x14ac:dyDescent="0.2">
      <c r="A371" s="11"/>
      <c r="B371" s="12" t="s">
        <v>39</v>
      </c>
      <c r="C371" s="1011">
        <v>0</v>
      </c>
      <c r="D371" s="1012"/>
      <c r="E371" s="1012"/>
      <c r="F371" s="310">
        <v>0</v>
      </c>
      <c r="G371" s="310">
        <v>0</v>
      </c>
      <c r="H371" s="310">
        <v>0</v>
      </c>
      <c r="I371" s="293">
        <f t="shared" ref="I371:I375" si="82">SUM(C371-F371+G371-H371)</f>
        <v>0</v>
      </c>
      <c r="J371" s="79">
        <v>0</v>
      </c>
      <c r="K371" s="79">
        <v>0</v>
      </c>
      <c r="L371" s="79">
        <v>0</v>
      </c>
      <c r="M371" s="79">
        <v>0</v>
      </c>
      <c r="N371" s="990">
        <f>SUM(J371-K371+L371-M371)</f>
        <v>0</v>
      </c>
      <c r="O371" s="990"/>
      <c r="P371" s="991"/>
    </row>
    <row r="372" spans="1:16" ht="20.100000000000001" customHeight="1" x14ac:dyDescent="0.2">
      <c r="A372" s="11"/>
      <c r="B372" s="12" t="s">
        <v>40</v>
      </c>
      <c r="C372" s="1011">
        <v>0</v>
      </c>
      <c r="D372" s="1012"/>
      <c r="E372" s="1012"/>
      <c r="F372" s="310">
        <v>0</v>
      </c>
      <c r="G372" s="310">
        <v>0</v>
      </c>
      <c r="H372" s="310">
        <v>0</v>
      </c>
      <c r="I372" s="293">
        <f t="shared" si="82"/>
        <v>0</v>
      </c>
      <c r="J372" s="79">
        <v>0</v>
      </c>
      <c r="K372" s="79">
        <v>0</v>
      </c>
      <c r="L372" s="79">
        <v>0</v>
      </c>
      <c r="M372" s="79">
        <v>0</v>
      </c>
      <c r="N372" s="990">
        <f>SUM(J372-K372+L372-M372)</f>
        <v>0</v>
      </c>
      <c r="O372" s="990"/>
      <c r="P372" s="991"/>
    </row>
    <row r="373" spans="1:16" ht="20.100000000000001" customHeight="1" x14ac:dyDescent="0.2">
      <c r="A373" s="11"/>
      <c r="B373" s="10" t="s">
        <v>41</v>
      </c>
      <c r="C373" s="1009">
        <f>SUM(C374:E375)</f>
        <v>87</v>
      </c>
      <c r="D373" s="1010"/>
      <c r="E373" s="1010"/>
      <c r="F373" s="313">
        <f>SUM(F374:F375)</f>
        <v>87</v>
      </c>
      <c r="G373" s="313">
        <f t="shared" ref="G373:H373" si="83">SUM(G374:G375)</f>
        <v>0</v>
      </c>
      <c r="H373" s="313">
        <f t="shared" si="83"/>
        <v>0</v>
      </c>
      <c r="I373" s="290">
        <f t="shared" si="82"/>
        <v>0</v>
      </c>
      <c r="J373" s="13">
        <f>SUM(J374:J375)</f>
        <v>0</v>
      </c>
      <c r="K373" s="48">
        <f t="shared" ref="K373:M373" si="84">SUM(K374:K375)</f>
        <v>0</v>
      </c>
      <c r="L373" s="48">
        <f t="shared" si="84"/>
        <v>0</v>
      </c>
      <c r="M373" s="48">
        <f t="shared" si="84"/>
        <v>0</v>
      </c>
      <c r="N373" s="1042">
        <f>SUM(N374:P375)</f>
        <v>0</v>
      </c>
      <c r="O373" s="1042"/>
      <c r="P373" s="1043"/>
    </row>
    <row r="374" spans="1:16" ht="20.100000000000001" customHeight="1" x14ac:dyDescent="0.2">
      <c r="A374" s="11"/>
      <c r="B374" s="12" t="s">
        <v>39</v>
      </c>
      <c r="C374" s="1011">
        <v>87</v>
      </c>
      <c r="D374" s="1012"/>
      <c r="E374" s="1012"/>
      <c r="F374" s="310">
        <v>87</v>
      </c>
      <c r="G374" s="310">
        <v>0</v>
      </c>
      <c r="H374" s="310">
        <v>0</v>
      </c>
      <c r="I374" s="293">
        <f t="shared" si="82"/>
        <v>0</v>
      </c>
      <c r="J374" s="36">
        <v>0</v>
      </c>
      <c r="K374" s="315">
        <v>0</v>
      </c>
      <c r="L374" s="310">
        <v>0</v>
      </c>
      <c r="M374" s="310">
        <v>0</v>
      </c>
      <c r="N374" s="990">
        <f>SUM(J374-K374+L374-M374)</f>
        <v>0</v>
      </c>
      <c r="O374" s="990"/>
      <c r="P374" s="991"/>
    </row>
    <row r="375" spans="1:16" ht="20.100000000000001" customHeight="1" x14ac:dyDescent="0.2">
      <c r="A375" s="11"/>
      <c r="B375" s="12" t="s">
        <v>40</v>
      </c>
      <c r="C375" s="1011">
        <v>0</v>
      </c>
      <c r="D375" s="1012"/>
      <c r="E375" s="1012"/>
      <c r="F375" s="310">
        <v>0</v>
      </c>
      <c r="G375" s="310">
        <v>0</v>
      </c>
      <c r="H375" s="310">
        <v>0</v>
      </c>
      <c r="I375" s="293">
        <f t="shared" si="82"/>
        <v>0</v>
      </c>
      <c r="J375" s="36">
        <v>0</v>
      </c>
      <c r="K375" s="315">
        <v>0</v>
      </c>
      <c r="L375" s="310">
        <v>0</v>
      </c>
      <c r="M375" s="310">
        <v>0</v>
      </c>
      <c r="N375" s="990">
        <f>SUM(J375-K375+L375-M375)</f>
        <v>0</v>
      </c>
      <c r="O375" s="990"/>
      <c r="P375" s="991"/>
    </row>
    <row r="376" spans="1:16" ht="26.25" customHeight="1" x14ac:dyDescent="0.2">
      <c r="A376" s="9">
        <v>2</v>
      </c>
      <c r="B376" s="10" t="s">
        <v>42</v>
      </c>
      <c r="C376" s="974"/>
      <c r="D376" s="975"/>
      <c r="E376" s="975"/>
      <c r="F376" s="302"/>
      <c r="G376" s="302"/>
      <c r="H376" s="302"/>
      <c r="I376" s="286"/>
      <c r="J376" s="301"/>
      <c r="K376" s="302"/>
      <c r="L376" s="302"/>
      <c r="M376" s="302"/>
      <c r="N376" s="994"/>
      <c r="O376" s="994"/>
      <c r="P376" s="995"/>
    </row>
    <row r="377" spans="1:16" ht="20.100000000000001" customHeight="1" x14ac:dyDescent="0.2">
      <c r="A377" s="11"/>
      <c r="B377" s="12" t="s">
        <v>43</v>
      </c>
      <c r="C377" s="1011">
        <v>0</v>
      </c>
      <c r="D377" s="1012"/>
      <c r="E377" s="1012"/>
      <c r="F377" s="310">
        <v>0</v>
      </c>
      <c r="G377" s="310">
        <v>0</v>
      </c>
      <c r="H377" s="310">
        <v>0</v>
      </c>
      <c r="I377" s="290">
        <f t="shared" ref="I377:I380" si="85">SUM(C377-F377+G377-H377)</f>
        <v>0</v>
      </c>
      <c r="J377" s="301"/>
      <c r="K377" s="302"/>
      <c r="L377" s="302"/>
      <c r="M377" s="302"/>
      <c r="N377" s="994"/>
      <c r="O377" s="994"/>
      <c r="P377" s="995"/>
    </row>
    <row r="378" spans="1:16" ht="20.100000000000001" customHeight="1" x14ac:dyDescent="0.2">
      <c r="A378" s="11"/>
      <c r="B378" s="12" t="s">
        <v>44</v>
      </c>
      <c r="C378" s="1011">
        <v>87</v>
      </c>
      <c r="D378" s="1012"/>
      <c r="E378" s="1012"/>
      <c r="F378" s="310">
        <v>87</v>
      </c>
      <c r="G378" s="310">
        <v>0</v>
      </c>
      <c r="H378" s="310">
        <v>0</v>
      </c>
      <c r="I378" s="290">
        <f t="shared" si="85"/>
        <v>0</v>
      </c>
      <c r="J378" s="301"/>
      <c r="K378" s="302"/>
      <c r="L378" s="302"/>
      <c r="M378" s="302"/>
      <c r="N378" s="994"/>
      <c r="O378" s="994"/>
      <c r="P378" s="995"/>
    </row>
    <row r="379" spans="1:16" ht="20.100000000000001" customHeight="1" x14ac:dyDescent="0.2">
      <c r="A379" s="9"/>
      <c r="B379" s="12" t="s">
        <v>45</v>
      </c>
      <c r="C379" s="1011">
        <v>0</v>
      </c>
      <c r="D379" s="1012"/>
      <c r="E379" s="1012"/>
      <c r="F379" s="310">
        <v>0</v>
      </c>
      <c r="G379" s="310">
        <v>0</v>
      </c>
      <c r="H379" s="310">
        <v>0</v>
      </c>
      <c r="I379" s="290">
        <f t="shared" si="85"/>
        <v>0</v>
      </c>
      <c r="J379" s="301" t="s">
        <v>1</v>
      </c>
      <c r="K379" s="302"/>
      <c r="L379" s="302"/>
      <c r="M379" s="302"/>
      <c r="N379" s="994"/>
      <c r="O379" s="994"/>
      <c r="P379" s="995"/>
    </row>
    <row r="380" spans="1:16" ht="20.100000000000001" customHeight="1" x14ac:dyDescent="0.2">
      <c r="A380" s="14"/>
      <c r="B380" s="15" t="s">
        <v>46</v>
      </c>
      <c r="C380" s="1015">
        <v>0</v>
      </c>
      <c r="D380" s="1016"/>
      <c r="E380" s="1016"/>
      <c r="F380" s="311">
        <v>0</v>
      </c>
      <c r="G380" s="311">
        <v>0</v>
      </c>
      <c r="H380" s="311">
        <v>0</v>
      </c>
      <c r="I380" s="290">
        <f t="shared" si="85"/>
        <v>0</v>
      </c>
      <c r="J380" s="37"/>
      <c r="K380" s="16"/>
      <c r="L380" s="16"/>
      <c r="M380" s="16"/>
      <c r="N380" s="998"/>
      <c r="O380" s="998"/>
      <c r="P380" s="999"/>
    </row>
    <row r="381" spans="1:16" ht="24" customHeight="1" thickBot="1" x14ac:dyDescent="0.25">
      <c r="A381" s="17">
        <v>3</v>
      </c>
      <c r="B381" s="18" t="s">
        <v>47</v>
      </c>
      <c r="C381" s="1000">
        <v>0</v>
      </c>
      <c r="D381" s="1001"/>
      <c r="E381" s="1001"/>
      <c r="F381" s="25">
        <v>0</v>
      </c>
      <c r="G381" s="25">
        <v>0</v>
      </c>
      <c r="H381" s="312"/>
      <c r="I381" s="38"/>
      <c r="J381" s="39"/>
      <c r="K381" s="287"/>
      <c r="L381" s="287"/>
      <c r="M381" s="287"/>
      <c r="N381" s="1002"/>
      <c r="O381" s="1002"/>
      <c r="P381" s="1003"/>
    </row>
    <row r="382" spans="1:16" x14ac:dyDescent="0.2">
      <c r="B382" s="284"/>
      <c r="C382" s="1006">
        <f>SUM(C377:E380)-C368</f>
        <v>0</v>
      </c>
      <c r="D382" s="1007"/>
      <c r="E382" s="1007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1008"/>
      <c r="O382" s="1008"/>
      <c r="P382" s="1008"/>
    </row>
    <row r="383" spans="1:16" x14ac:dyDescent="0.2">
      <c r="A383" s="129" t="s">
        <v>66</v>
      </c>
      <c r="C383" s="284"/>
      <c r="D383" s="284"/>
      <c r="E383" s="284"/>
      <c r="N383" s="284"/>
      <c r="O383" s="284"/>
      <c r="P383" s="284"/>
    </row>
    <row r="384" spans="1:16" x14ac:dyDescent="0.2">
      <c r="C384" s="284"/>
      <c r="D384" s="284"/>
      <c r="E384" s="284"/>
      <c r="N384" s="284"/>
      <c r="O384" s="284"/>
      <c r="P384" s="284"/>
    </row>
    <row r="385" spans="1:16" ht="12.75" customHeight="1" x14ac:dyDescent="0.2">
      <c r="C385" s="284"/>
      <c r="D385" s="284"/>
      <c r="E385" s="284"/>
      <c r="N385" s="284"/>
      <c r="O385" s="284"/>
      <c r="P385" s="284"/>
    </row>
    <row r="386" spans="1:16" ht="12.75" customHeight="1" x14ac:dyDescent="0.2">
      <c r="C386" s="284"/>
      <c r="D386" s="284"/>
      <c r="E386" s="284"/>
      <c r="N386" s="284"/>
      <c r="O386" s="284"/>
      <c r="P386" s="284"/>
    </row>
    <row r="387" spans="1:16" x14ac:dyDescent="0.2">
      <c r="C387" s="284"/>
      <c r="D387" s="284"/>
      <c r="E387" s="284"/>
      <c r="N387" s="284"/>
      <c r="O387" s="284"/>
      <c r="P387" s="284"/>
    </row>
    <row r="388" spans="1:16" x14ac:dyDescent="0.2">
      <c r="C388" s="284"/>
      <c r="D388" s="284"/>
      <c r="E388" s="284"/>
      <c r="N388" s="284"/>
      <c r="O388" s="284"/>
      <c r="P388" s="284"/>
    </row>
    <row r="389" spans="1:16" x14ac:dyDescent="0.2">
      <c r="C389" s="284"/>
      <c r="D389" s="284"/>
      <c r="E389" s="284"/>
      <c r="N389" s="284"/>
      <c r="O389" s="284"/>
      <c r="P389" s="284"/>
    </row>
    <row r="390" spans="1:16" ht="12.75" customHeight="1" x14ac:dyDescent="0.2">
      <c r="A390" s="949" t="s">
        <v>0</v>
      </c>
      <c r="B390" s="949"/>
      <c r="F390" s="1" t="s">
        <v>1</v>
      </c>
      <c r="M390" s="954" t="s">
        <v>2</v>
      </c>
      <c r="N390" s="954"/>
      <c r="O390" s="954"/>
      <c r="P390" s="954"/>
    </row>
    <row r="391" spans="1:16" ht="12.75" customHeight="1" x14ac:dyDescent="0.2">
      <c r="A391" s="949" t="s">
        <v>3</v>
      </c>
      <c r="B391" s="949"/>
      <c r="M391" s="954"/>
      <c r="N391" s="954"/>
      <c r="O391" s="954"/>
      <c r="P391" s="954"/>
    </row>
    <row r="392" spans="1:16" ht="7.5" customHeight="1" x14ac:dyDescent="0.2">
      <c r="A392" s="949" t="s">
        <v>4</v>
      </c>
      <c r="B392" s="949"/>
    </row>
    <row r="393" spans="1:16" ht="18" customHeight="1" x14ac:dyDescent="0.3">
      <c r="F393" s="955" t="s">
        <v>5</v>
      </c>
      <c r="G393" s="955"/>
      <c r="H393" s="955"/>
      <c r="I393" s="955"/>
      <c r="J393" s="955"/>
      <c r="K393" s="955"/>
      <c r="L393" s="955"/>
    </row>
    <row r="394" spans="1:16" ht="12.75" customHeight="1" x14ac:dyDescent="0.2">
      <c r="F394" s="956" t="s">
        <v>65</v>
      </c>
      <c r="G394" s="956"/>
      <c r="H394" s="956"/>
      <c r="I394" s="956"/>
      <c r="J394" s="956"/>
      <c r="K394" s="956"/>
      <c r="L394" s="956"/>
    </row>
    <row r="395" spans="1:16" ht="12.75" customHeight="1" x14ac:dyDescent="0.2">
      <c r="A395" s="1" t="s">
        <v>6</v>
      </c>
      <c r="C395" s="27"/>
      <c r="D395" s="298">
        <v>1</v>
      </c>
      <c r="E395" s="298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7</v>
      </c>
      <c r="C396" s="28"/>
      <c r="D396" s="4">
        <v>0</v>
      </c>
      <c r="E396" s="4">
        <v>8</v>
      </c>
      <c r="I396" s="957">
        <v>12</v>
      </c>
      <c r="K396" s="2"/>
      <c r="L396" s="23" t="s">
        <v>48</v>
      </c>
      <c r="M396" s="958" t="str">
        <f>+M360</f>
        <v>: Maret</v>
      </c>
      <c r="N396" s="959"/>
      <c r="O396" s="298">
        <f>+O360</f>
        <v>0</v>
      </c>
      <c r="P396" s="298">
        <f>+P360</f>
        <v>3</v>
      </c>
    </row>
    <row r="397" spans="1:16" s="3" customFormat="1" ht="12.75" customHeight="1" x14ac:dyDescent="0.2">
      <c r="A397" s="131" t="s">
        <v>58</v>
      </c>
      <c r="B397" s="131"/>
      <c r="C397" s="40">
        <v>0</v>
      </c>
      <c r="D397" s="40">
        <v>4</v>
      </c>
      <c r="E397" s="40">
        <v>3</v>
      </c>
      <c r="I397" s="957"/>
      <c r="J397" s="67"/>
      <c r="K397" s="68"/>
      <c r="L397" s="69" t="s">
        <v>11</v>
      </c>
      <c r="M397" s="960" t="str">
        <f>+M361</f>
        <v>: 2022</v>
      </c>
      <c r="N397" s="961"/>
      <c r="O397" s="40">
        <f>+O361</f>
        <v>2</v>
      </c>
      <c r="P397" s="40">
        <f>+P361</f>
        <v>2</v>
      </c>
    </row>
    <row r="398" spans="1:16" ht="30" customHeight="1" thickBot="1" x14ac:dyDescent="0.25">
      <c r="C398" s="29"/>
      <c r="D398" s="29"/>
      <c r="K398" s="2"/>
      <c r="L398" s="2"/>
      <c r="N398" s="2"/>
      <c r="O398" s="29"/>
      <c r="P398" s="29"/>
    </row>
    <row r="399" spans="1:16" ht="25.5" customHeight="1" x14ac:dyDescent="0.2">
      <c r="A399" s="950" t="s">
        <v>12</v>
      </c>
      <c r="B399" s="952" t="s">
        <v>13</v>
      </c>
      <c r="C399" s="962" t="s">
        <v>14</v>
      </c>
      <c r="D399" s="963"/>
      <c r="E399" s="963"/>
      <c r="F399" s="963"/>
      <c r="G399" s="963"/>
      <c r="H399" s="963"/>
      <c r="I399" s="964"/>
      <c r="J399" s="977" t="s">
        <v>15</v>
      </c>
      <c r="K399" s="963"/>
      <c r="L399" s="963"/>
      <c r="M399" s="963"/>
      <c r="N399" s="963"/>
      <c r="O399" s="963"/>
      <c r="P399" s="964"/>
    </row>
    <row r="400" spans="1:16" ht="20.100000000000001" customHeight="1" x14ac:dyDescent="0.2">
      <c r="A400" s="951"/>
      <c r="B400" s="953"/>
      <c r="C400" s="978" t="s">
        <v>16</v>
      </c>
      <c r="D400" s="979"/>
      <c r="E400" s="979"/>
      <c r="F400" s="4"/>
      <c r="G400" s="4"/>
      <c r="H400" s="4"/>
      <c r="I400" s="304" t="s">
        <v>16</v>
      </c>
      <c r="J400" s="32" t="s">
        <v>16</v>
      </c>
      <c r="K400" s="4"/>
      <c r="L400" s="4"/>
      <c r="M400" s="4"/>
      <c r="N400" s="979" t="s">
        <v>16</v>
      </c>
      <c r="O400" s="979"/>
      <c r="P400" s="980"/>
    </row>
    <row r="401" spans="1:16" ht="20.100000000000001" customHeight="1" x14ac:dyDescent="0.2">
      <c r="A401" s="951"/>
      <c r="B401" s="953"/>
      <c r="C401" s="981" t="s">
        <v>8</v>
      </c>
      <c r="D401" s="982"/>
      <c r="E401" s="982"/>
      <c r="F401" s="305" t="s">
        <v>17</v>
      </c>
      <c r="G401" s="305" t="s">
        <v>18</v>
      </c>
      <c r="H401" s="305" t="s">
        <v>19</v>
      </c>
      <c r="I401" s="306" t="s">
        <v>20</v>
      </c>
      <c r="J401" s="33" t="s">
        <v>8</v>
      </c>
      <c r="K401" s="305" t="s">
        <v>17</v>
      </c>
      <c r="L401" s="305" t="s">
        <v>18</v>
      </c>
      <c r="M401" s="305" t="s">
        <v>19</v>
      </c>
      <c r="N401" s="983" t="s">
        <v>20</v>
      </c>
      <c r="O401" s="983"/>
      <c r="P401" s="984"/>
    </row>
    <row r="402" spans="1:16" ht="20.100000000000001" customHeight="1" x14ac:dyDescent="0.2">
      <c r="A402" s="951"/>
      <c r="B402" s="953"/>
      <c r="C402" s="985" t="s">
        <v>21</v>
      </c>
      <c r="D402" s="986"/>
      <c r="E402" s="986"/>
      <c r="F402" s="307"/>
      <c r="G402" s="307"/>
      <c r="H402" s="307"/>
      <c r="I402" s="308" t="s">
        <v>22</v>
      </c>
      <c r="J402" s="34" t="s">
        <v>21</v>
      </c>
      <c r="K402" s="307"/>
      <c r="L402" s="307"/>
      <c r="M402" s="307"/>
      <c r="N402" s="986" t="s">
        <v>23</v>
      </c>
      <c r="O402" s="986"/>
      <c r="P402" s="987"/>
    </row>
    <row r="403" spans="1:16" ht="20.100000000000001" customHeight="1" x14ac:dyDescent="0.2">
      <c r="A403" s="44" t="s">
        <v>24</v>
      </c>
      <c r="B403" s="45" t="s">
        <v>25</v>
      </c>
      <c r="C403" s="965" t="s">
        <v>26</v>
      </c>
      <c r="D403" s="966"/>
      <c r="E403" s="966"/>
      <c r="F403" s="299" t="s">
        <v>27</v>
      </c>
      <c r="G403" s="299" t="s">
        <v>28</v>
      </c>
      <c r="H403" s="299" t="s">
        <v>29</v>
      </c>
      <c r="I403" s="46" t="s">
        <v>30</v>
      </c>
      <c r="J403" s="47" t="s">
        <v>31</v>
      </c>
      <c r="K403" s="299" t="s">
        <v>32</v>
      </c>
      <c r="L403" s="299" t="s">
        <v>33</v>
      </c>
      <c r="M403" s="299" t="s">
        <v>34</v>
      </c>
      <c r="N403" s="967" t="s">
        <v>35</v>
      </c>
      <c r="O403" s="966"/>
      <c r="P403" s="968"/>
    </row>
    <row r="404" spans="1:16" ht="20.100000000000001" customHeight="1" x14ac:dyDescent="0.2">
      <c r="A404" s="5"/>
      <c r="B404" s="6" t="s">
        <v>36</v>
      </c>
      <c r="C404" s="1013">
        <f>SUM(C406,C409)</f>
        <v>2</v>
      </c>
      <c r="D404" s="1014"/>
      <c r="E404" s="1014"/>
      <c r="F404" s="300">
        <f>SUM(F406,F409)</f>
        <v>0</v>
      </c>
      <c r="G404" s="300">
        <f>SUM(G406,G409)</f>
        <v>98</v>
      </c>
      <c r="H404" s="300">
        <f>SUM(H406,H409)</f>
        <v>0</v>
      </c>
      <c r="I404" s="7">
        <f>SUM(I406,I409)</f>
        <v>100</v>
      </c>
      <c r="J404" s="7">
        <f>SUM(J406,J409)</f>
        <v>915</v>
      </c>
      <c r="K404" s="7">
        <f t="shared" ref="K404:N404" si="87">SUM(K406,K409)</f>
        <v>375</v>
      </c>
      <c r="L404" s="7">
        <f t="shared" si="87"/>
        <v>0</v>
      </c>
      <c r="M404" s="7">
        <f t="shared" si="87"/>
        <v>0</v>
      </c>
      <c r="N404" s="971">
        <f t="shared" si="87"/>
        <v>540</v>
      </c>
      <c r="O404" s="972"/>
      <c r="P404" s="973"/>
    </row>
    <row r="405" spans="1:16" ht="20.100000000000001" customHeight="1" x14ac:dyDescent="0.2">
      <c r="A405" s="9">
        <v>1</v>
      </c>
      <c r="B405" s="10" t="s">
        <v>37</v>
      </c>
      <c r="C405" s="974"/>
      <c r="D405" s="975"/>
      <c r="E405" s="975"/>
      <c r="F405" s="302"/>
      <c r="G405" s="302"/>
      <c r="H405" s="302"/>
      <c r="I405" s="35"/>
      <c r="J405" s="301"/>
      <c r="K405" s="302"/>
      <c r="L405" s="302"/>
      <c r="M405" s="302"/>
      <c r="N405" s="975"/>
      <c r="O405" s="975"/>
      <c r="P405" s="976"/>
    </row>
    <row r="406" spans="1:16" ht="20.100000000000001" customHeight="1" x14ac:dyDescent="0.2">
      <c r="A406" s="11"/>
      <c r="B406" s="10" t="s">
        <v>38</v>
      </c>
      <c r="C406" s="1009">
        <f>SUM(C407:E408)</f>
        <v>0</v>
      </c>
      <c r="D406" s="1010"/>
      <c r="E406" s="1010"/>
      <c r="F406" s="313">
        <f>SUM(F407:F408)</f>
        <v>0</v>
      </c>
      <c r="G406" s="313">
        <f t="shared" ref="G406:H406" si="88">SUM(G407:G408)</f>
        <v>0</v>
      </c>
      <c r="H406" s="313">
        <f t="shared" si="88"/>
        <v>0</v>
      </c>
      <c r="I406" s="290">
        <f>SUM(C406-F406+G406-H406)</f>
        <v>0</v>
      </c>
      <c r="J406" s="313">
        <f>SUM(J407:J408)</f>
        <v>0</v>
      </c>
      <c r="K406" s="313">
        <f t="shared" ref="K406:M406" si="89">SUM(K407:K408)</f>
        <v>0</v>
      </c>
      <c r="L406" s="313">
        <f t="shared" si="89"/>
        <v>0</v>
      </c>
      <c r="M406" s="313">
        <f t="shared" si="89"/>
        <v>0</v>
      </c>
      <c r="N406" s="990">
        <f>SUM(N407:P408)</f>
        <v>0</v>
      </c>
      <c r="O406" s="990"/>
      <c r="P406" s="991"/>
    </row>
    <row r="407" spans="1:16" ht="26.25" customHeight="1" x14ac:dyDescent="0.2">
      <c r="A407" s="11"/>
      <c r="B407" s="12" t="s">
        <v>39</v>
      </c>
      <c r="C407" s="1011">
        <v>0</v>
      </c>
      <c r="D407" s="1012"/>
      <c r="E407" s="1012"/>
      <c r="F407" s="310">
        <v>0</v>
      </c>
      <c r="G407" s="310">
        <v>0</v>
      </c>
      <c r="H407" s="310">
        <v>0</v>
      </c>
      <c r="I407" s="293">
        <f t="shared" ref="I407:I411" si="90">SUM(C407-F407+G407-H407)</f>
        <v>0</v>
      </c>
      <c r="J407" s="83">
        <v>0</v>
      </c>
      <c r="K407" s="84">
        <v>0</v>
      </c>
      <c r="L407" s="82">
        <v>0</v>
      </c>
      <c r="M407" s="82">
        <v>0</v>
      </c>
      <c r="N407" s="990">
        <f>SUM(J407-K407+L407-M407)</f>
        <v>0</v>
      </c>
      <c r="O407" s="990"/>
      <c r="P407" s="991"/>
    </row>
    <row r="408" spans="1:16" ht="20.100000000000001" customHeight="1" x14ac:dyDescent="0.2">
      <c r="A408" s="11"/>
      <c r="B408" s="12" t="s">
        <v>40</v>
      </c>
      <c r="C408" s="1011">
        <v>0</v>
      </c>
      <c r="D408" s="1012"/>
      <c r="E408" s="1012"/>
      <c r="F408" s="310">
        <v>0</v>
      </c>
      <c r="G408" s="310">
        <v>0</v>
      </c>
      <c r="H408" s="310">
        <v>0</v>
      </c>
      <c r="I408" s="293">
        <f t="shared" si="90"/>
        <v>0</v>
      </c>
      <c r="J408" s="83">
        <v>0</v>
      </c>
      <c r="K408" s="84">
        <v>0</v>
      </c>
      <c r="L408" s="82">
        <v>0</v>
      </c>
      <c r="M408" s="82">
        <v>0</v>
      </c>
      <c r="N408" s="990">
        <f>SUM(J408-K408+L408-M408)</f>
        <v>0</v>
      </c>
      <c r="O408" s="990"/>
      <c r="P408" s="991"/>
    </row>
    <row r="409" spans="1:16" ht="20.100000000000001" customHeight="1" x14ac:dyDescent="0.2">
      <c r="A409" s="11"/>
      <c r="B409" s="10" t="s">
        <v>41</v>
      </c>
      <c r="C409" s="1009">
        <f>SUM(C410:E411)</f>
        <v>2</v>
      </c>
      <c r="D409" s="1010"/>
      <c r="E409" s="1010"/>
      <c r="F409" s="313">
        <f>SUM(F410:F411)</f>
        <v>0</v>
      </c>
      <c r="G409" s="313">
        <f t="shared" ref="G409:H409" si="91">SUM(G410:G411)</f>
        <v>98</v>
      </c>
      <c r="H409" s="313">
        <f t="shared" si="91"/>
        <v>0</v>
      </c>
      <c r="I409" s="290">
        <f t="shared" si="90"/>
        <v>100</v>
      </c>
      <c r="J409" s="13">
        <f>SUM(J410:J411)</f>
        <v>915</v>
      </c>
      <c r="K409" s="13">
        <f t="shared" ref="K409:M409" si="92">SUM(K410:K411)</f>
        <v>375</v>
      </c>
      <c r="L409" s="13">
        <f t="shared" si="92"/>
        <v>0</v>
      </c>
      <c r="M409" s="13">
        <f t="shared" si="92"/>
        <v>0</v>
      </c>
      <c r="N409" s="990">
        <f>SUM(N410:P411)</f>
        <v>540</v>
      </c>
      <c r="O409" s="990"/>
      <c r="P409" s="991"/>
    </row>
    <row r="410" spans="1:16" ht="20.100000000000001" customHeight="1" x14ac:dyDescent="0.2">
      <c r="A410" s="11"/>
      <c r="B410" s="12" t="s">
        <v>39</v>
      </c>
      <c r="C410" s="1011">
        <v>2</v>
      </c>
      <c r="D410" s="1012"/>
      <c r="E410" s="1012"/>
      <c r="F410" s="310">
        <v>0</v>
      </c>
      <c r="G410" s="310">
        <v>88</v>
      </c>
      <c r="H410" s="310">
        <v>0</v>
      </c>
      <c r="I410" s="293">
        <f t="shared" si="90"/>
        <v>90</v>
      </c>
      <c r="J410" s="36">
        <v>540</v>
      </c>
      <c r="K410" s="310">
        <v>0</v>
      </c>
      <c r="L410" s="310">
        <v>0</v>
      </c>
      <c r="M410" s="310">
        <v>0</v>
      </c>
      <c r="N410" s="990">
        <f>SUM(J410-K410+L410-M410)</f>
        <v>540</v>
      </c>
      <c r="O410" s="990"/>
      <c r="P410" s="991"/>
    </row>
    <row r="411" spans="1:16" ht="20.100000000000001" customHeight="1" x14ac:dyDescent="0.2">
      <c r="A411" s="11"/>
      <c r="B411" s="12" t="s">
        <v>40</v>
      </c>
      <c r="C411" s="1011">
        <v>0</v>
      </c>
      <c r="D411" s="1012"/>
      <c r="E411" s="1012"/>
      <c r="F411" s="310">
        <v>0</v>
      </c>
      <c r="G411" s="310">
        <v>10</v>
      </c>
      <c r="H411" s="310">
        <v>0</v>
      </c>
      <c r="I411" s="293">
        <f t="shared" si="90"/>
        <v>10</v>
      </c>
      <c r="J411" s="36">
        <v>375</v>
      </c>
      <c r="K411" s="310">
        <v>375</v>
      </c>
      <c r="L411" s="310">
        <v>0</v>
      </c>
      <c r="M411" s="310">
        <v>0</v>
      </c>
      <c r="N411" s="990">
        <f>SUM(J411-K411+L411-M411)</f>
        <v>0</v>
      </c>
      <c r="O411" s="990"/>
      <c r="P411" s="991"/>
    </row>
    <row r="412" spans="1:16" ht="24" customHeight="1" x14ac:dyDescent="0.2">
      <c r="A412" s="9">
        <v>2</v>
      </c>
      <c r="B412" s="10" t="s">
        <v>42</v>
      </c>
      <c r="C412" s="974"/>
      <c r="D412" s="975"/>
      <c r="E412" s="975"/>
      <c r="F412" s="302"/>
      <c r="G412" s="302"/>
      <c r="H412" s="302"/>
      <c r="I412" s="286"/>
      <c r="J412" s="301"/>
      <c r="K412" s="302"/>
      <c r="L412" s="302"/>
      <c r="M412" s="302"/>
      <c r="N412" s="994"/>
      <c r="O412" s="994"/>
      <c r="P412" s="995"/>
    </row>
    <row r="413" spans="1:16" ht="12.75" customHeight="1" x14ac:dyDescent="0.2">
      <c r="A413" s="11"/>
      <c r="B413" s="12" t="s">
        <v>43</v>
      </c>
      <c r="C413" s="1011">
        <v>2</v>
      </c>
      <c r="D413" s="1012"/>
      <c r="E413" s="1012"/>
      <c r="F413" s="310">
        <v>0</v>
      </c>
      <c r="G413" s="315">
        <v>68</v>
      </c>
      <c r="H413" s="310">
        <v>0</v>
      </c>
      <c r="I413" s="290">
        <f>SUM(C413-F413+G413-H413)</f>
        <v>70</v>
      </c>
      <c r="J413" s="301"/>
      <c r="K413" s="302"/>
      <c r="L413" s="302"/>
      <c r="M413" s="302"/>
      <c r="N413" s="994"/>
      <c r="O413" s="994"/>
      <c r="P413" s="995"/>
    </row>
    <row r="414" spans="1:16" ht="14.25" x14ac:dyDescent="0.2">
      <c r="A414" s="11"/>
      <c r="B414" s="12" t="s">
        <v>44</v>
      </c>
      <c r="C414" s="1011">
        <v>0</v>
      </c>
      <c r="D414" s="1012"/>
      <c r="E414" s="1012"/>
      <c r="F414" s="310">
        <v>0</v>
      </c>
      <c r="G414" s="310">
        <v>0</v>
      </c>
      <c r="H414" s="310">
        <v>0</v>
      </c>
      <c r="I414" s="290">
        <f t="shared" ref="I414:I416" si="93">SUM(C414-F414+G414-H414)</f>
        <v>0</v>
      </c>
      <c r="J414" s="301"/>
      <c r="K414" s="302"/>
      <c r="L414" s="302"/>
      <c r="M414" s="302"/>
      <c r="N414" s="994"/>
      <c r="O414" s="994"/>
      <c r="P414" s="995"/>
    </row>
    <row r="415" spans="1:16" ht="14.25" x14ac:dyDescent="0.2">
      <c r="A415" s="9"/>
      <c r="B415" s="12" t="s">
        <v>45</v>
      </c>
      <c r="C415" s="1011">
        <v>0</v>
      </c>
      <c r="D415" s="1012"/>
      <c r="E415" s="1012"/>
      <c r="F415" s="310">
        <v>0</v>
      </c>
      <c r="G415" s="310">
        <v>0</v>
      </c>
      <c r="H415" s="310">
        <v>0</v>
      </c>
      <c r="I415" s="290">
        <f t="shared" si="93"/>
        <v>0</v>
      </c>
      <c r="J415" s="301"/>
      <c r="K415" s="302"/>
      <c r="L415" s="302"/>
      <c r="M415" s="302"/>
      <c r="N415" s="994"/>
      <c r="O415" s="994"/>
      <c r="P415" s="995"/>
    </row>
    <row r="416" spans="1:16" ht="14.25" x14ac:dyDescent="0.2">
      <c r="A416" s="14"/>
      <c r="B416" s="15" t="s">
        <v>46</v>
      </c>
      <c r="C416" s="1015">
        <v>0</v>
      </c>
      <c r="D416" s="1016"/>
      <c r="E416" s="1016"/>
      <c r="F416" s="311">
        <v>0</v>
      </c>
      <c r="G416" s="311">
        <v>30</v>
      </c>
      <c r="H416" s="311">
        <v>0</v>
      </c>
      <c r="I416" s="290">
        <f t="shared" si="93"/>
        <v>30</v>
      </c>
      <c r="J416" s="37"/>
      <c r="K416" s="16"/>
      <c r="L416" s="16"/>
      <c r="M416" s="16"/>
      <c r="N416" s="998"/>
      <c r="O416" s="998"/>
      <c r="P416" s="999"/>
    </row>
    <row r="417" spans="1:16" ht="15" thickBot="1" x14ac:dyDescent="0.25">
      <c r="A417" s="17">
        <v>3</v>
      </c>
      <c r="B417" s="18" t="s">
        <v>47</v>
      </c>
      <c r="C417" s="1000"/>
      <c r="D417" s="1001"/>
      <c r="E417" s="1001"/>
      <c r="F417" s="25">
        <v>0</v>
      </c>
      <c r="G417" s="25">
        <v>0</v>
      </c>
      <c r="H417" s="312"/>
      <c r="I417" s="38"/>
      <c r="J417" s="39"/>
      <c r="K417" s="287"/>
      <c r="L417" s="287"/>
      <c r="M417" s="287"/>
      <c r="N417" s="1002"/>
      <c r="O417" s="1002"/>
      <c r="P417" s="1003"/>
    </row>
    <row r="418" spans="1:16" x14ac:dyDescent="0.2">
      <c r="B418" s="284"/>
      <c r="C418" s="1006">
        <f>SUM(C413:E416)-C404</f>
        <v>0</v>
      </c>
      <c r="D418" s="1007"/>
      <c r="E418" s="1007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1008"/>
      <c r="O418" s="1008"/>
      <c r="P418" s="1008"/>
    </row>
    <row r="419" spans="1:16" x14ac:dyDescent="0.2">
      <c r="A419" s="129" t="s">
        <v>66</v>
      </c>
      <c r="C419" s="949"/>
      <c r="D419" s="949"/>
      <c r="E419" s="949"/>
      <c r="N419" s="949"/>
      <c r="O419" s="949"/>
      <c r="P419" s="949"/>
    </row>
    <row r="420" spans="1:16" x14ac:dyDescent="0.2">
      <c r="C420" s="284"/>
      <c r="D420" s="284"/>
      <c r="E420" s="284"/>
      <c r="N420" s="284"/>
      <c r="O420" s="284"/>
      <c r="P420" s="284"/>
    </row>
    <row r="421" spans="1:16" x14ac:dyDescent="0.2">
      <c r="C421" s="284"/>
      <c r="D421" s="284"/>
      <c r="E421" s="284"/>
      <c r="N421" s="284"/>
      <c r="O421" s="284"/>
      <c r="P421" s="284"/>
    </row>
    <row r="422" spans="1:16" x14ac:dyDescent="0.2">
      <c r="C422" s="284"/>
      <c r="D422" s="284"/>
      <c r="E422" s="284"/>
      <c r="N422" s="284"/>
      <c r="O422" s="284"/>
      <c r="P422" s="284"/>
    </row>
    <row r="423" spans="1:16" x14ac:dyDescent="0.2">
      <c r="C423" s="284"/>
      <c r="D423" s="284"/>
      <c r="E423" s="284"/>
      <c r="N423" s="284"/>
      <c r="O423" s="284"/>
      <c r="P423" s="284"/>
    </row>
    <row r="424" spans="1:16" x14ac:dyDescent="0.2">
      <c r="C424" s="284"/>
      <c r="D424" s="284"/>
      <c r="E424" s="284"/>
      <c r="N424" s="284"/>
      <c r="O424" s="284"/>
      <c r="P424" s="284"/>
    </row>
    <row r="425" spans="1:16" x14ac:dyDescent="0.2">
      <c r="C425" s="284"/>
      <c r="D425" s="284"/>
      <c r="E425" s="284"/>
      <c r="I425" s="80" t="s">
        <v>69</v>
      </c>
      <c r="N425" s="284"/>
      <c r="O425" s="284"/>
      <c r="P425" s="284"/>
    </row>
    <row r="426" spans="1:16" ht="12.75" customHeight="1" x14ac:dyDescent="0.2">
      <c r="A426" s="949" t="s">
        <v>0</v>
      </c>
      <c r="B426" s="949"/>
      <c r="F426" s="1" t="s">
        <v>1</v>
      </c>
      <c r="I426" s="52"/>
      <c r="M426" s="1044" t="s">
        <v>61</v>
      </c>
      <c r="N426" s="1044"/>
      <c r="O426" s="1044"/>
      <c r="P426" s="1044"/>
    </row>
    <row r="427" spans="1:16" ht="12.75" customHeight="1" x14ac:dyDescent="0.2">
      <c r="A427" s="949" t="s">
        <v>3</v>
      </c>
      <c r="B427" s="949"/>
      <c r="I427" s="52"/>
      <c r="M427" s="1044"/>
      <c r="N427" s="1044"/>
      <c r="O427" s="1044"/>
      <c r="P427" s="1044"/>
    </row>
    <row r="428" spans="1:16" x14ac:dyDescent="0.2">
      <c r="A428" s="949" t="s">
        <v>4</v>
      </c>
      <c r="B428" s="949"/>
      <c r="I428" s="52"/>
      <c r="M428" s="1" t="s">
        <v>1</v>
      </c>
    </row>
    <row r="429" spans="1:16" ht="20.25" x14ac:dyDescent="0.3">
      <c r="F429" s="955" t="s">
        <v>5</v>
      </c>
      <c r="G429" s="955"/>
      <c r="H429" s="955"/>
      <c r="I429" s="955"/>
      <c r="J429" s="955"/>
      <c r="K429" s="955"/>
      <c r="L429" s="955"/>
    </row>
    <row r="430" spans="1:16" x14ac:dyDescent="0.2">
      <c r="F430" s="956" t="s">
        <v>65</v>
      </c>
      <c r="G430" s="956"/>
      <c r="H430" s="956"/>
      <c r="I430" s="956"/>
      <c r="J430" s="956"/>
      <c r="K430" s="956"/>
      <c r="L430" s="956"/>
    </row>
    <row r="431" spans="1:16" ht="12.75" customHeight="1" x14ac:dyDescent="0.2">
      <c r="A431" s="1" t="s">
        <v>6</v>
      </c>
      <c r="C431" s="27"/>
      <c r="D431" s="298">
        <v>1</v>
      </c>
      <c r="E431" s="298">
        <v>5</v>
      </c>
      <c r="I431" s="957">
        <v>13</v>
      </c>
      <c r="K431" s="2"/>
      <c r="L431" s="23" t="s">
        <v>48</v>
      </c>
      <c r="M431" s="958" t="str">
        <f>+M396</f>
        <v>: Maret</v>
      </c>
      <c r="N431" s="959"/>
      <c r="O431" s="298">
        <f>+O396</f>
        <v>0</v>
      </c>
      <c r="P431" s="298">
        <f>+P396</f>
        <v>3</v>
      </c>
    </row>
    <row r="432" spans="1:16" ht="12.75" customHeight="1" x14ac:dyDescent="0.2">
      <c r="A432" s="1" t="s">
        <v>7</v>
      </c>
      <c r="C432" s="27"/>
      <c r="D432" s="298">
        <v>0</v>
      </c>
      <c r="E432" s="298">
        <v>8</v>
      </c>
      <c r="G432" s="1" t="s">
        <v>1</v>
      </c>
      <c r="I432" s="957"/>
      <c r="K432" s="2"/>
      <c r="L432" s="23" t="s">
        <v>11</v>
      </c>
      <c r="M432" s="958" t="str">
        <f>+M397</f>
        <v>: 2022</v>
      </c>
      <c r="N432" s="959"/>
      <c r="O432" s="298">
        <f>+O397</f>
        <v>2</v>
      </c>
      <c r="P432" s="298">
        <f>+P397</f>
        <v>2</v>
      </c>
    </row>
    <row r="433" spans="1:21" ht="13.5" thickBot="1" x14ac:dyDescent="0.25">
      <c r="C433" s="29"/>
      <c r="D433" s="29"/>
      <c r="K433" s="2"/>
      <c r="L433" s="2"/>
      <c r="N433" s="2"/>
      <c r="O433" s="29"/>
      <c r="P433" s="29"/>
    </row>
    <row r="434" spans="1:21" ht="12.75" customHeight="1" x14ac:dyDescent="0.2">
      <c r="A434" s="950" t="s">
        <v>12</v>
      </c>
      <c r="B434" s="952" t="s">
        <v>13</v>
      </c>
      <c r="C434" s="962" t="s">
        <v>14</v>
      </c>
      <c r="D434" s="963"/>
      <c r="E434" s="963"/>
      <c r="F434" s="963"/>
      <c r="G434" s="963"/>
      <c r="H434" s="963"/>
      <c r="I434" s="964"/>
      <c r="J434" s="977" t="s">
        <v>15</v>
      </c>
      <c r="K434" s="963"/>
      <c r="L434" s="963"/>
      <c r="M434" s="963"/>
      <c r="N434" s="963"/>
      <c r="O434" s="963"/>
      <c r="P434" s="964"/>
    </row>
    <row r="435" spans="1:21" ht="12.75" customHeight="1" x14ac:dyDescent="0.2">
      <c r="A435" s="951"/>
      <c r="B435" s="953"/>
      <c r="C435" s="978" t="s">
        <v>16</v>
      </c>
      <c r="D435" s="979"/>
      <c r="E435" s="979"/>
      <c r="F435" s="4"/>
      <c r="G435" s="4"/>
      <c r="H435" s="4"/>
      <c r="I435" s="304" t="s">
        <v>16</v>
      </c>
      <c r="J435" s="32" t="s">
        <v>16</v>
      </c>
      <c r="K435" s="4"/>
      <c r="L435" s="4"/>
      <c r="M435" s="4"/>
      <c r="N435" s="979" t="s">
        <v>16</v>
      </c>
      <c r="O435" s="979"/>
      <c r="P435" s="980"/>
    </row>
    <row r="436" spans="1:21" ht="12.75" customHeight="1" x14ac:dyDescent="0.2">
      <c r="A436" s="951"/>
      <c r="B436" s="953"/>
      <c r="C436" s="981" t="s">
        <v>8</v>
      </c>
      <c r="D436" s="982"/>
      <c r="E436" s="982"/>
      <c r="F436" s="305" t="s">
        <v>17</v>
      </c>
      <c r="G436" s="305" t="s">
        <v>18</v>
      </c>
      <c r="H436" s="305" t="s">
        <v>19</v>
      </c>
      <c r="I436" s="306" t="s">
        <v>20</v>
      </c>
      <c r="J436" s="33" t="s">
        <v>8</v>
      </c>
      <c r="K436" s="305" t="s">
        <v>17</v>
      </c>
      <c r="L436" s="305" t="s">
        <v>18</v>
      </c>
      <c r="M436" s="305" t="s">
        <v>19</v>
      </c>
      <c r="N436" s="983" t="s">
        <v>20</v>
      </c>
      <c r="O436" s="983"/>
      <c r="P436" s="984"/>
    </row>
    <row r="437" spans="1:21" ht="12.75" customHeight="1" x14ac:dyDescent="0.2">
      <c r="A437" s="951"/>
      <c r="B437" s="953"/>
      <c r="C437" s="985" t="s">
        <v>21</v>
      </c>
      <c r="D437" s="986"/>
      <c r="E437" s="986"/>
      <c r="F437" s="307"/>
      <c r="G437" s="307"/>
      <c r="H437" s="307"/>
      <c r="I437" s="308" t="s">
        <v>22</v>
      </c>
      <c r="J437" s="34" t="s">
        <v>21</v>
      </c>
      <c r="K437" s="307"/>
      <c r="L437" s="307"/>
      <c r="M437" s="307"/>
      <c r="N437" s="986" t="s">
        <v>23</v>
      </c>
      <c r="O437" s="986"/>
      <c r="P437" s="987"/>
      <c r="U437" s="1" t="s">
        <v>1</v>
      </c>
    </row>
    <row r="438" spans="1:21" x14ac:dyDescent="0.2">
      <c r="A438" s="44" t="s">
        <v>24</v>
      </c>
      <c r="B438" s="45" t="s">
        <v>25</v>
      </c>
      <c r="C438" s="965" t="s">
        <v>26</v>
      </c>
      <c r="D438" s="966"/>
      <c r="E438" s="966"/>
      <c r="F438" s="299" t="s">
        <v>27</v>
      </c>
      <c r="G438" s="299" t="s">
        <v>28</v>
      </c>
      <c r="H438" s="299" t="s">
        <v>29</v>
      </c>
      <c r="I438" s="46" t="s">
        <v>30</v>
      </c>
      <c r="J438" s="47" t="s">
        <v>31</v>
      </c>
      <c r="K438" s="299" t="s">
        <v>32</v>
      </c>
      <c r="L438" s="299" t="s">
        <v>33</v>
      </c>
      <c r="M438" s="299" t="s">
        <v>34</v>
      </c>
      <c r="N438" s="967" t="s">
        <v>35</v>
      </c>
      <c r="O438" s="966"/>
      <c r="P438" s="968"/>
      <c r="Q438" s="1" t="s">
        <v>1</v>
      </c>
    </row>
    <row r="439" spans="1:21" ht="15.75" x14ac:dyDescent="0.2">
      <c r="A439" s="5"/>
      <c r="B439" s="6" t="s">
        <v>36</v>
      </c>
      <c r="C439" s="1013">
        <f>SUM(C15,C50,C85,C120,C155,C190,C225,C261,C296,C332,C368,C404)</f>
        <v>1010</v>
      </c>
      <c r="D439" s="1014"/>
      <c r="E439" s="1014"/>
      <c r="F439" s="55">
        <f t="shared" ref="F439:N439" si="95">SUM(F15,F50,F85,F120,F155,F190,F225,F261,F296,F332,F368,F404)</f>
        <v>794</v>
      </c>
      <c r="G439" s="81">
        <f>SUM(G15,G50,G85,G120,G155,G190,G225,G261,G296,G332,G368,G404)</f>
        <v>511</v>
      </c>
      <c r="H439" s="55">
        <f t="shared" si="95"/>
        <v>2</v>
      </c>
      <c r="I439" s="56">
        <f t="shared" si="95"/>
        <v>725</v>
      </c>
      <c r="J439" s="63">
        <f t="shared" si="95"/>
        <v>1737</v>
      </c>
      <c r="K439" s="55">
        <f t="shared" si="95"/>
        <v>1186</v>
      </c>
      <c r="L439" s="81">
        <f t="shared" si="95"/>
        <v>0</v>
      </c>
      <c r="M439" s="55">
        <f t="shared" si="95"/>
        <v>11</v>
      </c>
      <c r="N439" s="971">
        <f t="shared" si="95"/>
        <v>540</v>
      </c>
      <c r="O439" s="972"/>
      <c r="P439" s="973"/>
      <c r="Q439" s="1" t="s">
        <v>1</v>
      </c>
    </row>
    <row r="440" spans="1:21" x14ac:dyDescent="0.2">
      <c r="A440" s="9">
        <v>1</v>
      </c>
      <c r="B440" s="10" t="s">
        <v>37</v>
      </c>
      <c r="C440" s="974"/>
      <c r="D440" s="975"/>
      <c r="E440" s="975"/>
      <c r="F440" s="302"/>
      <c r="G440" s="302"/>
      <c r="H440" s="302"/>
      <c r="I440" s="303"/>
      <c r="J440" s="301"/>
      <c r="K440" s="302"/>
      <c r="L440" s="302"/>
      <c r="M440" s="302"/>
      <c r="N440" s="975"/>
      <c r="O440" s="975"/>
      <c r="P440" s="976"/>
    </row>
    <row r="441" spans="1:21" ht="14.25" x14ac:dyDescent="0.2">
      <c r="A441" s="11"/>
      <c r="B441" s="10" t="s">
        <v>38</v>
      </c>
      <c r="C441" s="1045">
        <f t="shared" ref="C441:C443" si="96">SUM(C87,C17,C298,C192,C122,C334,C227,C263,C157,C406,C370,C52)</f>
        <v>0</v>
      </c>
      <c r="D441" s="1046"/>
      <c r="E441" s="1046"/>
      <c r="F441" s="295">
        <f t="shared" ref="F441:N443" si="97">SUM(F87,F17,F298,F192,F122,F334,F227,F263,F157,F406,F370,F52)</f>
        <v>0</v>
      </c>
      <c r="G441" s="295">
        <f t="shared" si="97"/>
        <v>0</v>
      </c>
      <c r="H441" s="295">
        <f t="shared" si="97"/>
        <v>0</v>
      </c>
      <c r="I441" s="296">
        <f t="shared" si="97"/>
        <v>0</v>
      </c>
      <c r="J441" s="294">
        <f t="shared" si="97"/>
        <v>0</v>
      </c>
      <c r="K441" s="295">
        <f t="shared" si="97"/>
        <v>0</v>
      </c>
      <c r="L441" s="295">
        <f t="shared" si="97"/>
        <v>0</v>
      </c>
      <c r="M441" s="295">
        <f t="shared" si="97"/>
        <v>0</v>
      </c>
      <c r="N441" s="1046">
        <f t="shared" si="97"/>
        <v>0</v>
      </c>
      <c r="O441" s="1046"/>
      <c r="P441" s="1047"/>
    </row>
    <row r="442" spans="1:21" ht="15" x14ac:dyDescent="0.2">
      <c r="A442" s="11"/>
      <c r="B442" s="12" t="s">
        <v>39</v>
      </c>
      <c r="C442" s="1018">
        <f t="shared" si="96"/>
        <v>0</v>
      </c>
      <c r="D442" s="1019"/>
      <c r="E442" s="1019"/>
      <c r="F442" s="292">
        <f t="shared" si="97"/>
        <v>0</v>
      </c>
      <c r="G442" s="292">
        <f t="shared" si="97"/>
        <v>0</v>
      </c>
      <c r="H442" s="292">
        <f t="shared" si="97"/>
        <v>0</v>
      </c>
      <c r="I442" s="293">
        <f t="shared" si="97"/>
        <v>0</v>
      </c>
      <c r="J442" s="291">
        <f t="shared" si="97"/>
        <v>0</v>
      </c>
      <c r="K442" s="292">
        <f t="shared" si="97"/>
        <v>0</v>
      </c>
      <c r="L442" s="292">
        <f t="shared" si="97"/>
        <v>0</v>
      </c>
      <c r="M442" s="292">
        <f t="shared" si="97"/>
        <v>0</v>
      </c>
      <c r="N442" s="990">
        <f t="shared" si="97"/>
        <v>0</v>
      </c>
      <c r="O442" s="990"/>
      <c r="P442" s="991"/>
    </row>
    <row r="443" spans="1:21" ht="15" x14ac:dyDescent="0.2">
      <c r="A443" s="11"/>
      <c r="B443" s="12" t="s">
        <v>40</v>
      </c>
      <c r="C443" s="1048">
        <f t="shared" si="96"/>
        <v>0</v>
      </c>
      <c r="D443" s="1049"/>
      <c r="E443" s="1049"/>
      <c r="F443" s="297">
        <f t="shared" si="97"/>
        <v>0</v>
      </c>
      <c r="G443" s="297">
        <f t="shared" si="97"/>
        <v>0</v>
      </c>
      <c r="H443" s="297">
        <f t="shared" si="97"/>
        <v>0</v>
      </c>
      <c r="I443" s="43">
        <f t="shared" si="97"/>
        <v>0</v>
      </c>
      <c r="J443" s="291">
        <f t="shared" si="97"/>
        <v>0</v>
      </c>
      <c r="K443" s="292">
        <f t="shared" si="97"/>
        <v>0</v>
      </c>
      <c r="L443" s="292">
        <f t="shared" si="97"/>
        <v>0</v>
      </c>
      <c r="M443" s="292">
        <f t="shared" si="97"/>
        <v>0</v>
      </c>
      <c r="N443" s="990">
        <f t="shared" si="97"/>
        <v>0</v>
      </c>
      <c r="O443" s="990"/>
      <c r="P443" s="991"/>
      <c r="S443" s="1" t="s">
        <v>1</v>
      </c>
    </row>
    <row r="444" spans="1:21" ht="14.25" x14ac:dyDescent="0.2">
      <c r="A444" s="11"/>
      <c r="B444" s="10" t="s">
        <v>41</v>
      </c>
      <c r="C444" s="1055">
        <f>SUM(C20,C55,C90,C125,C160,C195,C230,C266,C301,C337,C373,C409)</f>
        <v>1010</v>
      </c>
      <c r="D444" s="1056"/>
      <c r="E444" s="1056"/>
      <c r="F444" s="57">
        <f t="shared" ref="F444:N451" si="98">SUM(F20,F55,F90,F125,F160,F195,F230,F266,F301,F337,F373,F409)</f>
        <v>794</v>
      </c>
      <c r="G444" s="57">
        <f t="shared" si="98"/>
        <v>511</v>
      </c>
      <c r="H444" s="57">
        <f t="shared" si="98"/>
        <v>2</v>
      </c>
      <c r="I444" s="58">
        <f t="shared" si="98"/>
        <v>725</v>
      </c>
      <c r="J444" s="65">
        <f t="shared" si="98"/>
        <v>1737</v>
      </c>
      <c r="K444" s="66">
        <f t="shared" si="98"/>
        <v>1186</v>
      </c>
      <c r="L444" s="66">
        <f t="shared" si="98"/>
        <v>0</v>
      </c>
      <c r="M444" s="66">
        <f t="shared" si="98"/>
        <v>11</v>
      </c>
      <c r="N444" s="990">
        <f t="shared" si="98"/>
        <v>540</v>
      </c>
      <c r="O444" s="990"/>
      <c r="P444" s="991"/>
      <c r="T444" s="1" t="s">
        <v>1</v>
      </c>
    </row>
    <row r="445" spans="1:21" ht="15" x14ac:dyDescent="0.2">
      <c r="A445" s="11"/>
      <c r="B445" s="12" t="s">
        <v>39</v>
      </c>
      <c r="C445" s="1018">
        <f t="shared" ref="C445:C451" si="99">SUM(C21,C56,C91,C126,C161,C196,C231,C267,C302,C338,C374,C410)</f>
        <v>920</v>
      </c>
      <c r="D445" s="1019"/>
      <c r="E445" s="1019"/>
      <c r="F445" s="61">
        <f>SUM(F21,F56,F91,F126,F161,F196,F231,F267,F302,F338,F374,F410)</f>
        <v>706</v>
      </c>
      <c r="G445" s="61">
        <f t="shared" si="98"/>
        <v>501</v>
      </c>
      <c r="H445" s="61">
        <f t="shared" si="98"/>
        <v>0</v>
      </c>
      <c r="I445" s="62">
        <f t="shared" si="98"/>
        <v>715</v>
      </c>
      <c r="J445" s="64">
        <f t="shared" si="98"/>
        <v>903</v>
      </c>
      <c r="K445" s="61">
        <f t="shared" si="98"/>
        <v>361</v>
      </c>
      <c r="L445" s="61">
        <f t="shared" si="98"/>
        <v>0</v>
      </c>
      <c r="M445" s="61">
        <f t="shared" si="98"/>
        <v>2</v>
      </c>
      <c r="N445" s="1019">
        <f t="shared" si="98"/>
        <v>540</v>
      </c>
      <c r="O445" s="1019"/>
      <c r="P445" s="1057"/>
      <c r="Q445" s="1" t="s">
        <v>63</v>
      </c>
    </row>
    <row r="446" spans="1:21" ht="15" x14ac:dyDescent="0.2">
      <c r="A446" s="11"/>
      <c r="B446" s="12" t="s">
        <v>40</v>
      </c>
      <c r="C446" s="1053">
        <f t="shared" si="99"/>
        <v>90</v>
      </c>
      <c r="D446" s="1054"/>
      <c r="E446" s="1054"/>
      <c r="F446" s="59">
        <f t="shared" si="98"/>
        <v>88</v>
      </c>
      <c r="G446" s="59">
        <f t="shared" si="98"/>
        <v>10</v>
      </c>
      <c r="H446" s="59">
        <f t="shared" si="98"/>
        <v>2</v>
      </c>
      <c r="I446" s="60">
        <f t="shared" si="98"/>
        <v>10</v>
      </c>
      <c r="J446" s="64">
        <f t="shared" si="98"/>
        <v>834</v>
      </c>
      <c r="K446" s="61">
        <f t="shared" si="98"/>
        <v>825</v>
      </c>
      <c r="L446" s="61">
        <f t="shared" si="98"/>
        <v>0</v>
      </c>
      <c r="M446" s="61">
        <f t="shared" si="98"/>
        <v>9</v>
      </c>
      <c r="N446" s="1019">
        <f t="shared" si="98"/>
        <v>0</v>
      </c>
      <c r="O446" s="1019"/>
      <c r="P446" s="1057"/>
    </row>
    <row r="447" spans="1:21" x14ac:dyDescent="0.2">
      <c r="A447" s="9">
        <v>2</v>
      </c>
      <c r="B447" s="10" t="s">
        <v>42</v>
      </c>
      <c r="C447" s="1050"/>
      <c r="D447" s="1051"/>
      <c r="E447" s="1052"/>
      <c r="F447" s="302"/>
      <c r="G447" s="302"/>
      <c r="H447" s="302"/>
      <c r="I447" s="285"/>
      <c r="J447" s="301"/>
      <c r="K447" s="302"/>
      <c r="L447" s="302"/>
      <c r="M447" s="302"/>
      <c r="N447" s="994"/>
      <c r="O447" s="994"/>
      <c r="P447" s="995"/>
    </row>
    <row r="448" spans="1:21" ht="15" x14ac:dyDescent="0.2">
      <c r="A448" s="11"/>
      <c r="B448" s="12" t="s">
        <v>43</v>
      </c>
      <c r="C448" s="1053">
        <f>SUM(C24,C59,C94,C129,C164,C199,C234,C270,C305,C341,C377,C413)</f>
        <v>184</v>
      </c>
      <c r="D448" s="1054"/>
      <c r="E448" s="1054"/>
      <c r="F448" s="59">
        <f t="shared" si="98"/>
        <v>182</v>
      </c>
      <c r="G448" s="59">
        <f t="shared" si="98"/>
        <v>68</v>
      </c>
      <c r="H448" s="59">
        <f t="shared" si="98"/>
        <v>0</v>
      </c>
      <c r="I448" s="60">
        <f t="shared" si="98"/>
        <v>70</v>
      </c>
      <c r="J448" s="301"/>
      <c r="K448" s="302"/>
      <c r="L448" s="302"/>
      <c r="M448" s="302"/>
      <c r="N448" s="994"/>
      <c r="O448" s="994"/>
      <c r="P448" s="995"/>
    </row>
    <row r="449" spans="1:20" ht="15" x14ac:dyDescent="0.2">
      <c r="A449" s="11"/>
      <c r="B449" s="12" t="s">
        <v>44</v>
      </c>
      <c r="C449" s="1053">
        <f t="shared" si="99"/>
        <v>826</v>
      </c>
      <c r="D449" s="1054"/>
      <c r="E449" s="1054"/>
      <c r="F449" s="59">
        <f t="shared" si="98"/>
        <v>612</v>
      </c>
      <c r="G449" s="59">
        <f t="shared" si="98"/>
        <v>413</v>
      </c>
      <c r="H449" s="59">
        <f t="shared" si="98"/>
        <v>2</v>
      </c>
      <c r="I449" s="60">
        <f t="shared" si="98"/>
        <v>625</v>
      </c>
      <c r="J449" s="301"/>
      <c r="K449" s="302"/>
      <c r="L449" s="302"/>
      <c r="M449" s="302"/>
      <c r="N449" s="994"/>
      <c r="O449" s="994"/>
      <c r="P449" s="995"/>
    </row>
    <row r="450" spans="1:20" ht="15" x14ac:dyDescent="0.2">
      <c r="A450" s="9"/>
      <c r="B450" s="12" t="s">
        <v>45</v>
      </c>
      <c r="C450" s="1053">
        <f t="shared" si="99"/>
        <v>0</v>
      </c>
      <c r="D450" s="1054"/>
      <c r="E450" s="1054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301"/>
      <c r="K450" s="302"/>
      <c r="L450" s="302"/>
      <c r="M450" s="302"/>
      <c r="N450" s="994"/>
      <c r="O450" s="994"/>
      <c r="P450" s="995"/>
      <c r="Q450" s="1" t="s">
        <v>1</v>
      </c>
    </row>
    <row r="451" spans="1:20" ht="12.75" customHeight="1" x14ac:dyDescent="0.2">
      <c r="A451" s="14"/>
      <c r="B451" s="15" t="s">
        <v>46</v>
      </c>
      <c r="C451" s="1053">
        <f t="shared" si="99"/>
        <v>0</v>
      </c>
      <c r="D451" s="1054"/>
      <c r="E451" s="1054"/>
      <c r="F451" s="59">
        <f t="shared" si="98"/>
        <v>0</v>
      </c>
      <c r="G451" s="59">
        <f t="shared" si="98"/>
        <v>30</v>
      </c>
      <c r="H451" s="59">
        <f t="shared" si="98"/>
        <v>0</v>
      </c>
      <c r="I451" s="60">
        <f t="shared" si="98"/>
        <v>30</v>
      </c>
      <c r="J451" s="37"/>
      <c r="K451" s="16"/>
      <c r="L451" s="16"/>
      <c r="M451" s="16"/>
      <c r="N451" s="998"/>
      <c r="O451" s="998"/>
      <c r="P451" s="999"/>
    </row>
    <row r="452" spans="1:20" ht="12.75" customHeight="1" thickBot="1" x14ac:dyDescent="0.25">
      <c r="A452" s="21">
        <v>3</v>
      </c>
      <c r="B452" s="22" t="s">
        <v>47</v>
      </c>
      <c r="C452" s="1058"/>
      <c r="D452" s="1059"/>
      <c r="E452" s="1059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312"/>
      <c r="I452" s="38"/>
      <c r="J452" s="39"/>
      <c r="K452" s="287"/>
      <c r="L452" s="287"/>
      <c r="M452" s="287"/>
      <c r="N452" s="1002"/>
      <c r="O452" s="1002"/>
      <c r="P452" s="1003"/>
    </row>
    <row r="453" spans="1:20" ht="12.75" customHeight="1" x14ac:dyDescent="0.2">
      <c r="B453" s="284"/>
      <c r="C453" s="1006">
        <f>SUM(C448:E451)-C439</f>
        <v>0</v>
      </c>
      <c r="D453" s="1007"/>
      <c r="E453" s="1007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1008"/>
      <c r="O453" s="1008"/>
      <c r="P453" s="1008"/>
    </row>
    <row r="454" spans="1:20" x14ac:dyDescent="0.2">
      <c r="A454" s="129" t="s">
        <v>66</v>
      </c>
      <c r="C454" s="949"/>
      <c r="D454" s="949"/>
      <c r="E454" s="949"/>
      <c r="G454" s="1" t="s">
        <v>62</v>
      </c>
      <c r="N454" s="949"/>
      <c r="O454" s="949"/>
      <c r="P454" s="949"/>
    </row>
    <row r="455" spans="1:20" x14ac:dyDescent="0.2">
      <c r="C455" s="284"/>
      <c r="D455" s="284"/>
      <c r="E455" s="284"/>
      <c r="K455" s="1" t="s">
        <v>1</v>
      </c>
      <c r="N455" s="284"/>
      <c r="O455" s="284"/>
      <c r="P455" s="284"/>
    </row>
    <row r="456" spans="1:20" x14ac:dyDescent="0.2">
      <c r="C456" s="284"/>
      <c r="D456" s="284"/>
      <c r="E456" s="284"/>
      <c r="K456" s="1" t="s">
        <v>1</v>
      </c>
      <c r="N456" s="284"/>
      <c r="O456" s="284"/>
      <c r="P456" s="284"/>
      <c r="T456" s="1" t="s">
        <v>70</v>
      </c>
    </row>
    <row r="457" spans="1:20" ht="20.100000000000001" customHeight="1" x14ac:dyDescent="0.2"/>
    <row r="458" spans="1:20" ht="20.100000000000001" customHeight="1" x14ac:dyDescent="0.2"/>
    <row r="459" spans="1:20" ht="20.100000000000001" customHeight="1" x14ac:dyDescent="0.2"/>
    <row r="460" spans="1:20" ht="20.100000000000001" customHeight="1" x14ac:dyDescent="0.2"/>
    <row r="461" spans="1:20" ht="20.100000000000001" customHeight="1" x14ac:dyDescent="0.2"/>
    <row r="462" spans="1:20" ht="20.100000000000001" customHeight="1" x14ac:dyDescent="0.2"/>
    <row r="463" spans="1:20" ht="26.25" customHeight="1" x14ac:dyDescent="0.2"/>
    <row r="464" spans="1:20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C452:E452"/>
    <mergeCell ref="N452:P452"/>
    <mergeCell ref="C453:E453"/>
    <mergeCell ref="N453:P453"/>
    <mergeCell ref="C454:E454"/>
    <mergeCell ref="N454:P454"/>
    <mergeCell ref="C449:E449"/>
    <mergeCell ref="N449:P449"/>
    <mergeCell ref="C450:E450"/>
    <mergeCell ref="N450:P450"/>
    <mergeCell ref="C451:E451"/>
    <mergeCell ref="N451:P451"/>
    <mergeCell ref="C446:E446"/>
    <mergeCell ref="N446:P446"/>
    <mergeCell ref="C447:E447"/>
    <mergeCell ref="N447:P447"/>
    <mergeCell ref="C448:E448"/>
    <mergeCell ref="N448:P448"/>
    <mergeCell ref="C443:E443"/>
    <mergeCell ref="N443:P443"/>
    <mergeCell ref="C444:E444"/>
    <mergeCell ref="N444:P444"/>
    <mergeCell ref="C445:E445"/>
    <mergeCell ref="N445:P445"/>
    <mergeCell ref="C440:E440"/>
    <mergeCell ref="N440:P440"/>
    <mergeCell ref="C441:E441"/>
    <mergeCell ref="N441:P441"/>
    <mergeCell ref="C442:E442"/>
    <mergeCell ref="N442:P442"/>
    <mergeCell ref="N436:P436"/>
    <mergeCell ref="C437:E437"/>
    <mergeCell ref="N437:P437"/>
    <mergeCell ref="C438:E438"/>
    <mergeCell ref="N438:P438"/>
    <mergeCell ref="C439:E439"/>
    <mergeCell ref="N439:P439"/>
    <mergeCell ref="I431:I432"/>
    <mergeCell ref="M431:N431"/>
    <mergeCell ref="M432:N432"/>
    <mergeCell ref="A434:A437"/>
    <mergeCell ref="B434:B437"/>
    <mergeCell ref="C434:I434"/>
    <mergeCell ref="J434:P434"/>
    <mergeCell ref="C435:E435"/>
    <mergeCell ref="N435:P435"/>
    <mergeCell ref="C436:E436"/>
    <mergeCell ref="A426:B426"/>
    <mergeCell ref="M426:P427"/>
    <mergeCell ref="A427:B427"/>
    <mergeCell ref="A428:B428"/>
    <mergeCell ref="F429:L429"/>
    <mergeCell ref="F430:L430"/>
    <mergeCell ref="C417:E417"/>
    <mergeCell ref="N417:P417"/>
    <mergeCell ref="C418:E418"/>
    <mergeCell ref="N418:P418"/>
    <mergeCell ref="C419:E419"/>
    <mergeCell ref="N419:P419"/>
    <mergeCell ref="C414:E414"/>
    <mergeCell ref="N414:P414"/>
    <mergeCell ref="C415:E415"/>
    <mergeCell ref="N415:P415"/>
    <mergeCell ref="C416:E416"/>
    <mergeCell ref="N416:P416"/>
    <mergeCell ref="C411:E411"/>
    <mergeCell ref="N411:P411"/>
    <mergeCell ref="C412:E412"/>
    <mergeCell ref="N412:P412"/>
    <mergeCell ref="C413:E413"/>
    <mergeCell ref="N413:P413"/>
    <mergeCell ref="C409:E409"/>
    <mergeCell ref="N409:P409"/>
    <mergeCell ref="C410:E410"/>
    <mergeCell ref="N410:P410"/>
    <mergeCell ref="C405:E405"/>
    <mergeCell ref="N405:P405"/>
    <mergeCell ref="C406:E406"/>
    <mergeCell ref="N406:P406"/>
    <mergeCell ref="C407:E407"/>
    <mergeCell ref="N407:P407"/>
    <mergeCell ref="C403:E403"/>
    <mergeCell ref="N403:P403"/>
    <mergeCell ref="C404:E404"/>
    <mergeCell ref="N404:P404"/>
    <mergeCell ref="I396:I397"/>
    <mergeCell ref="M396:N396"/>
    <mergeCell ref="M397:N397"/>
    <mergeCell ref="C408:E408"/>
    <mergeCell ref="N408:P408"/>
    <mergeCell ref="A399:A402"/>
    <mergeCell ref="B399:B402"/>
    <mergeCell ref="C399:I399"/>
    <mergeCell ref="J399:P399"/>
    <mergeCell ref="C400:E400"/>
    <mergeCell ref="N400:P400"/>
    <mergeCell ref="C401:E401"/>
    <mergeCell ref="A390:B390"/>
    <mergeCell ref="M390:P391"/>
    <mergeCell ref="A391:B391"/>
    <mergeCell ref="A392:B392"/>
    <mergeCell ref="F393:L393"/>
    <mergeCell ref="F394:L394"/>
    <mergeCell ref="N401:P401"/>
    <mergeCell ref="C402:E402"/>
    <mergeCell ref="N402:P402"/>
    <mergeCell ref="C380:E380"/>
    <mergeCell ref="N380:P380"/>
    <mergeCell ref="C381:E381"/>
    <mergeCell ref="N381:P381"/>
    <mergeCell ref="C382:E382"/>
    <mergeCell ref="N382:P382"/>
    <mergeCell ref="C377:E377"/>
    <mergeCell ref="N377:P377"/>
    <mergeCell ref="C378:E378"/>
    <mergeCell ref="N378:P378"/>
    <mergeCell ref="C379:E379"/>
    <mergeCell ref="N379:P379"/>
    <mergeCell ref="C374:E374"/>
    <mergeCell ref="N374:P374"/>
    <mergeCell ref="C375:E375"/>
    <mergeCell ref="N375:P375"/>
    <mergeCell ref="C376:E376"/>
    <mergeCell ref="N376:P376"/>
    <mergeCell ref="C371:E371"/>
    <mergeCell ref="N371:P371"/>
    <mergeCell ref="C372:E372"/>
    <mergeCell ref="N372:P372"/>
    <mergeCell ref="C373:E373"/>
    <mergeCell ref="N373:P373"/>
    <mergeCell ref="C368:E368"/>
    <mergeCell ref="N368:P368"/>
    <mergeCell ref="C369:E369"/>
    <mergeCell ref="N369:P369"/>
    <mergeCell ref="C370:E370"/>
    <mergeCell ref="N370:P370"/>
    <mergeCell ref="N364:P364"/>
    <mergeCell ref="C365:E365"/>
    <mergeCell ref="N365:P365"/>
    <mergeCell ref="C366:E366"/>
    <mergeCell ref="N366:P366"/>
    <mergeCell ref="C367:E367"/>
    <mergeCell ref="N367:P367"/>
    <mergeCell ref="F357:L357"/>
    <mergeCell ref="F358:L358"/>
    <mergeCell ref="I360:I361"/>
    <mergeCell ref="M360:N360"/>
    <mergeCell ref="M361:N361"/>
    <mergeCell ref="A363:A366"/>
    <mergeCell ref="B363:B366"/>
    <mergeCell ref="C363:I363"/>
    <mergeCell ref="J363:P363"/>
    <mergeCell ref="C364:E364"/>
    <mergeCell ref="C350:E350"/>
    <mergeCell ref="N350:P350"/>
    <mergeCell ref="A354:B354"/>
    <mergeCell ref="M354:P355"/>
    <mergeCell ref="A355:B355"/>
    <mergeCell ref="A356:B356"/>
    <mergeCell ref="C344:E344"/>
    <mergeCell ref="N344:P344"/>
    <mergeCell ref="C345:E345"/>
    <mergeCell ref="N345:P345"/>
    <mergeCell ref="C346:E346"/>
    <mergeCell ref="N346:P346"/>
    <mergeCell ref="C341:E341"/>
    <mergeCell ref="N341:P341"/>
    <mergeCell ref="C342:E342"/>
    <mergeCell ref="N342:P342"/>
    <mergeCell ref="C343:E343"/>
    <mergeCell ref="N343:P343"/>
    <mergeCell ref="C338:E338"/>
    <mergeCell ref="N338:P338"/>
    <mergeCell ref="C339:E339"/>
    <mergeCell ref="N339:P339"/>
    <mergeCell ref="C340:E340"/>
    <mergeCell ref="N340:P340"/>
    <mergeCell ref="C336:E336"/>
    <mergeCell ref="N336:P336"/>
    <mergeCell ref="C337:E337"/>
    <mergeCell ref="N337:P337"/>
    <mergeCell ref="C332:E332"/>
    <mergeCell ref="N332:P332"/>
    <mergeCell ref="C333:E333"/>
    <mergeCell ref="N333:P333"/>
    <mergeCell ref="C334:E334"/>
    <mergeCell ref="N334:P334"/>
    <mergeCell ref="C331:E331"/>
    <mergeCell ref="N331:P331"/>
    <mergeCell ref="F321:L321"/>
    <mergeCell ref="F322:L322"/>
    <mergeCell ref="I324:I325"/>
    <mergeCell ref="M324:N324"/>
    <mergeCell ref="M325:N325"/>
    <mergeCell ref="C335:E335"/>
    <mergeCell ref="N335:P335"/>
    <mergeCell ref="A327:A330"/>
    <mergeCell ref="B327:B330"/>
    <mergeCell ref="C327:I327"/>
    <mergeCell ref="J327:P327"/>
    <mergeCell ref="C328:E328"/>
    <mergeCell ref="C311:E311"/>
    <mergeCell ref="N311:P311"/>
    <mergeCell ref="A318:B318"/>
    <mergeCell ref="M318:P319"/>
    <mergeCell ref="A319:B319"/>
    <mergeCell ref="A320:B320"/>
    <mergeCell ref="N328:P328"/>
    <mergeCell ref="C329:E329"/>
    <mergeCell ref="N329:P329"/>
    <mergeCell ref="C330:E330"/>
    <mergeCell ref="N330:P330"/>
    <mergeCell ref="C308:E308"/>
    <mergeCell ref="N308:P308"/>
    <mergeCell ref="C309:E309"/>
    <mergeCell ref="N309:P309"/>
    <mergeCell ref="C310:E310"/>
    <mergeCell ref="N310:P310"/>
    <mergeCell ref="C305:E305"/>
    <mergeCell ref="N305:P305"/>
    <mergeCell ref="C306:E306"/>
    <mergeCell ref="N306:P306"/>
    <mergeCell ref="C307:E307"/>
    <mergeCell ref="N307:P307"/>
    <mergeCell ref="C302:E302"/>
    <mergeCell ref="N302:P302"/>
    <mergeCell ref="C303:E303"/>
    <mergeCell ref="N303:P303"/>
    <mergeCell ref="C304:E304"/>
    <mergeCell ref="N304:P304"/>
    <mergeCell ref="C299:E299"/>
    <mergeCell ref="N299:P299"/>
    <mergeCell ref="C300:E300"/>
    <mergeCell ref="N300:P300"/>
    <mergeCell ref="C301:E301"/>
    <mergeCell ref="N301:P301"/>
    <mergeCell ref="C296:E296"/>
    <mergeCell ref="N296:P296"/>
    <mergeCell ref="C297:E297"/>
    <mergeCell ref="N297:P297"/>
    <mergeCell ref="C298:E298"/>
    <mergeCell ref="N298:P298"/>
    <mergeCell ref="N292:P292"/>
    <mergeCell ref="C293:E293"/>
    <mergeCell ref="N293:P293"/>
    <mergeCell ref="C294:E294"/>
    <mergeCell ref="N294:P294"/>
    <mergeCell ref="C295:E295"/>
    <mergeCell ref="N295:P295"/>
    <mergeCell ref="F285:L285"/>
    <mergeCell ref="F286:L286"/>
    <mergeCell ref="I288:I289"/>
    <mergeCell ref="M288:N288"/>
    <mergeCell ref="M289:N289"/>
    <mergeCell ref="A291:A294"/>
    <mergeCell ref="B291:B294"/>
    <mergeCell ref="C291:I291"/>
    <mergeCell ref="J291:P291"/>
    <mergeCell ref="C292:E292"/>
    <mergeCell ref="C275:E275"/>
    <mergeCell ref="N275:P275"/>
    <mergeCell ref="A282:B282"/>
    <mergeCell ref="M282:P283"/>
    <mergeCell ref="A283:B283"/>
    <mergeCell ref="A284:B284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A256:A259"/>
    <mergeCell ref="B256:B259"/>
    <mergeCell ref="C256:I256"/>
    <mergeCell ref="J256:P256"/>
    <mergeCell ref="C257:E257"/>
    <mergeCell ref="N257:P257"/>
    <mergeCell ref="C258:E258"/>
    <mergeCell ref="N258:P258"/>
    <mergeCell ref="C259:E259"/>
    <mergeCell ref="N259:P259"/>
    <mergeCell ref="A249:B249"/>
    <mergeCell ref="F250:L250"/>
    <mergeCell ref="F251:L251"/>
    <mergeCell ref="I253:I254"/>
    <mergeCell ref="M253:N253"/>
    <mergeCell ref="M254:N254"/>
    <mergeCell ref="C238:E238"/>
    <mergeCell ref="N238:P238"/>
    <mergeCell ref="C239:E239"/>
    <mergeCell ref="N239:P239"/>
    <mergeCell ref="A247:B247"/>
    <mergeCell ref="M247:P248"/>
    <mergeCell ref="A248:B248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24:E224"/>
    <mergeCell ref="N224:P224"/>
    <mergeCell ref="C225:E225"/>
    <mergeCell ref="N225:P225"/>
    <mergeCell ref="I217:I218"/>
    <mergeCell ref="M217:N217"/>
    <mergeCell ref="M218:N218"/>
    <mergeCell ref="C229:E229"/>
    <mergeCell ref="N229:P229"/>
    <mergeCell ref="A220:A223"/>
    <mergeCell ref="B220:B223"/>
    <mergeCell ref="C220:I220"/>
    <mergeCell ref="J220:P220"/>
    <mergeCell ref="C221:E221"/>
    <mergeCell ref="N221:P221"/>
    <mergeCell ref="C222:E222"/>
    <mergeCell ref="A211:B211"/>
    <mergeCell ref="M211:P212"/>
    <mergeCell ref="A212:B212"/>
    <mergeCell ref="A213:B213"/>
    <mergeCell ref="F214:L214"/>
    <mergeCell ref="F215:L215"/>
    <mergeCell ref="N222:P222"/>
    <mergeCell ref="C223:E223"/>
    <mergeCell ref="N223:P223"/>
    <mergeCell ref="C203:E203"/>
    <mergeCell ref="N203:P203"/>
    <mergeCell ref="C204:E204"/>
    <mergeCell ref="N204:P204"/>
    <mergeCell ref="C210:E210"/>
    <mergeCell ref="N210:P210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N187:P187"/>
    <mergeCell ref="C188:E188"/>
    <mergeCell ref="N188:P188"/>
    <mergeCell ref="C189:E189"/>
    <mergeCell ref="N189:P189"/>
    <mergeCell ref="C190:E190"/>
    <mergeCell ref="N190:P190"/>
    <mergeCell ref="I182:I183"/>
    <mergeCell ref="M182:N182"/>
    <mergeCell ref="M183:N183"/>
    <mergeCell ref="A185:A188"/>
    <mergeCell ref="B185:B188"/>
    <mergeCell ref="C185:I185"/>
    <mergeCell ref="J185:P185"/>
    <mergeCell ref="C186:E186"/>
    <mergeCell ref="N186:P186"/>
    <mergeCell ref="C187:E187"/>
    <mergeCell ref="A176:B176"/>
    <mergeCell ref="M176:P177"/>
    <mergeCell ref="A177:B177"/>
    <mergeCell ref="A178:B178"/>
    <mergeCell ref="F179:L179"/>
    <mergeCell ref="F180:L180"/>
    <mergeCell ref="C168:E168"/>
    <mergeCell ref="N168:P168"/>
    <mergeCell ref="C169:E169"/>
    <mergeCell ref="N169:P169"/>
    <mergeCell ref="C173:E173"/>
    <mergeCell ref="N173:P173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54:E154"/>
    <mergeCell ref="N154:P154"/>
    <mergeCell ref="C155:E155"/>
    <mergeCell ref="N155:P155"/>
    <mergeCell ref="I147:I148"/>
    <mergeCell ref="M147:N147"/>
    <mergeCell ref="M148:N148"/>
    <mergeCell ref="C159:E159"/>
    <mergeCell ref="N159:P159"/>
    <mergeCell ref="A150:A153"/>
    <mergeCell ref="B150:B153"/>
    <mergeCell ref="C150:I150"/>
    <mergeCell ref="J150:P150"/>
    <mergeCell ref="C151:E151"/>
    <mergeCell ref="N151:P151"/>
    <mergeCell ref="C152:E152"/>
    <mergeCell ref="A141:B141"/>
    <mergeCell ref="M141:P142"/>
    <mergeCell ref="A142:B142"/>
    <mergeCell ref="A143:B143"/>
    <mergeCell ref="F144:L144"/>
    <mergeCell ref="F145:L145"/>
    <mergeCell ref="N152:P152"/>
    <mergeCell ref="C153:E153"/>
    <mergeCell ref="N153:P153"/>
    <mergeCell ref="C132:E132"/>
    <mergeCell ref="N132:P132"/>
    <mergeCell ref="C133:E133"/>
    <mergeCell ref="N133:P133"/>
    <mergeCell ref="C134:E134"/>
    <mergeCell ref="N134:P134"/>
    <mergeCell ref="C129:E129"/>
    <mergeCell ref="N129:P129"/>
    <mergeCell ref="C130:E130"/>
    <mergeCell ref="N130:P130"/>
    <mergeCell ref="C131:E131"/>
    <mergeCell ref="N131:P131"/>
    <mergeCell ref="C126:E126"/>
    <mergeCell ref="N126:P126"/>
    <mergeCell ref="C127:E127"/>
    <mergeCell ref="N127:P127"/>
    <mergeCell ref="C128:E128"/>
    <mergeCell ref="N128:P128"/>
    <mergeCell ref="C123:E123"/>
    <mergeCell ref="N123:P123"/>
    <mergeCell ref="C124:E124"/>
    <mergeCell ref="N124:P124"/>
    <mergeCell ref="C125:E125"/>
    <mergeCell ref="N125:P125"/>
    <mergeCell ref="C120:E120"/>
    <mergeCell ref="N120:P120"/>
    <mergeCell ref="C121:E121"/>
    <mergeCell ref="N121:P121"/>
    <mergeCell ref="C122:E122"/>
    <mergeCell ref="N122:P122"/>
    <mergeCell ref="N116:P116"/>
    <mergeCell ref="C117:E117"/>
    <mergeCell ref="N117:P117"/>
    <mergeCell ref="C118:E118"/>
    <mergeCell ref="N118:P118"/>
    <mergeCell ref="C119:E119"/>
    <mergeCell ref="N119:P119"/>
    <mergeCell ref="F109:L109"/>
    <mergeCell ref="F110:L110"/>
    <mergeCell ref="I112:I113"/>
    <mergeCell ref="M112:N112"/>
    <mergeCell ref="M113:N113"/>
    <mergeCell ref="A115:A118"/>
    <mergeCell ref="B115:B118"/>
    <mergeCell ref="C115:I115"/>
    <mergeCell ref="J115:P115"/>
    <mergeCell ref="C116:E116"/>
    <mergeCell ref="C100:E100"/>
    <mergeCell ref="N100:P100"/>
    <mergeCell ref="A106:B106"/>
    <mergeCell ref="M106:P107"/>
    <mergeCell ref="A107:B107"/>
    <mergeCell ref="A108:B108"/>
    <mergeCell ref="C97:E97"/>
    <mergeCell ref="N97:P97"/>
    <mergeCell ref="C98:E98"/>
    <mergeCell ref="N98:P98"/>
    <mergeCell ref="C99:E99"/>
    <mergeCell ref="N99:P99"/>
    <mergeCell ref="C94:E94"/>
    <mergeCell ref="N94:P94"/>
    <mergeCell ref="C95:E95"/>
    <mergeCell ref="N95:P95"/>
    <mergeCell ref="C96:E96"/>
    <mergeCell ref="N96:P96"/>
    <mergeCell ref="C91:E91"/>
    <mergeCell ref="N91:P91"/>
    <mergeCell ref="C92:E92"/>
    <mergeCell ref="N92:P92"/>
    <mergeCell ref="C93:E93"/>
    <mergeCell ref="N93:P93"/>
    <mergeCell ref="C89:E89"/>
    <mergeCell ref="N89:P89"/>
    <mergeCell ref="C90:E90"/>
    <mergeCell ref="N90:P90"/>
    <mergeCell ref="C85:E85"/>
    <mergeCell ref="N85:P85"/>
    <mergeCell ref="C86:E86"/>
    <mergeCell ref="N86:P86"/>
    <mergeCell ref="C87:E87"/>
    <mergeCell ref="N87:P87"/>
    <mergeCell ref="C84:E84"/>
    <mergeCell ref="N84:P84"/>
    <mergeCell ref="F74:L74"/>
    <mergeCell ref="F75:L75"/>
    <mergeCell ref="I77:I78"/>
    <mergeCell ref="M77:N77"/>
    <mergeCell ref="M78:N78"/>
    <mergeCell ref="C88:E88"/>
    <mergeCell ref="N88:P88"/>
    <mergeCell ref="A80:A83"/>
    <mergeCell ref="B80:B83"/>
    <mergeCell ref="C80:I80"/>
    <mergeCell ref="J80:P80"/>
    <mergeCell ref="C81:E81"/>
    <mergeCell ref="C64:E64"/>
    <mergeCell ref="N64:P64"/>
    <mergeCell ref="A71:B71"/>
    <mergeCell ref="M71:P72"/>
    <mergeCell ref="A72:B72"/>
    <mergeCell ref="A73:B73"/>
    <mergeCell ref="N81:P81"/>
    <mergeCell ref="C82:E82"/>
    <mergeCell ref="N82:P82"/>
    <mergeCell ref="C83:E83"/>
    <mergeCell ref="N83:P83"/>
    <mergeCell ref="C61:E61"/>
    <mergeCell ref="N61:P61"/>
    <mergeCell ref="C62:E62"/>
    <mergeCell ref="N62:P62"/>
    <mergeCell ref="C63:E63"/>
    <mergeCell ref="N63:P63"/>
    <mergeCell ref="C58:E58"/>
    <mergeCell ref="N58:P58"/>
    <mergeCell ref="C59:E59"/>
    <mergeCell ref="N59:P59"/>
    <mergeCell ref="C60:E60"/>
    <mergeCell ref="N60:P60"/>
    <mergeCell ref="C55:E55"/>
    <mergeCell ref="N55:P55"/>
    <mergeCell ref="C56:E56"/>
    <mergeCell ref="N56:P56"/>
    <mergeCell ref="C57:E57"/>
    <mergeCell ref="N57:P57"/>
    <mergeCell ref="C52:E52"/>
    <mergeCell ref="N52:P52"/>
    <mergeCell ref="C53:E53"/>
    <mergeCell ref="N53:P53"/>
    <mergeCell ref="C54:E54"/>
    <mergeCell ref="N54:P54"/>
    <mergeCell ref="C49:E49"/>
    <mergeCell ref="N49:P49"/>
    <mergeCell ref="C50:E50"/>
    <mergeCell ref="N50:P50"/>
    <mergeCell ref="C51:E51"/>
    <mergeCell ref="N51:P51"/>
    <mergeCell ref="A45:A48"/>
    <mergeCell ref="B45:B48"/>
    <mergeCell ref="C45:I45"/>
    <mergeCell ref="J45:P45"/>
    <mergeCell ref="C46:E46"/>
    <mergeCell ref="N46:P46"/>
    <mergeCell ref="C47:E47"/>
    <mergeCell ref="N47:P47"/>
    <mergeCell ref="C48:E48"/>
    <mergeCell ref="N48:P48"/>
    <mergeCell ref="A38:B38"/>
    <mergeCell ref="F39:L39"/>
    <mergeCell ref="F40:L40"/>
    <mergeCell ref="I42:I43"/>
    <mergeCell ref="M42:N42"/>
    <mergeCell ref="M43:N43"/>
    <mergeCell ref="C28:E28"/>
    <mergeCell ref="N28:P28"/>
    <mergeCell ref="C29:E29"/>
    <mergeCell ref="N29:P29"/>
    <mergeCell ref="A36:B36"/>
    <mergeCell ref="M36:P37"/>
    <mergeCell ref="A37:B37"/>
    <mergeCell ref="C25:E25"/>
    <mergeCell ref="N25:P25"/>
    <mergeCell ref="C26:E26"/>
    <mergeCell ref="N26:P26"/>
    <mergeCell ref="C27:E27"/>
    <mergeCell ref="N27:P27"/>
    <mergeCell ref="C22:E22"/>
    <mergeCell ref="N22:P22"/>
    <mergeCell ref="C23:E23"/>
    <mergeCell ref="F23:H23"/>
    <mergeCell ref="N23:P23"/>
    <mergeCell ref="C24:E24"/>
    <mergeCell ref="N24:P24"/>
    <mergeCell ref="C20:E20"/>
    <mergeCell ref="N20:P20"/>
    <mergeCell ref="C21:E21"/>
    <mergeCell ref="N21:P21"/>
    <mergeCell ref="C16:E16"/>
    <mergeCell ref="N16:P16"/>
    <mergeCell ref="C17:E17"/>
    <mergeCell ref="N17:P17"/>
    <mergeCell ref="C18:E18"/>
    <mergeCell ref="N18:P18"/>
    <mergeCell ref="C14:E14"/>
    <mergeCell ref="N14:P14"/>
    <mergeCell ref="C15:E15"/>
    <mergeCell ref="N15:P15"/>
    <mergeCell ref="I7:I8"/>
    <mergeCell ref="M7:N7"/>
    <mergeCell ref="M8:N8"/>
    <mergeCell ref="C19:E19"/>
    <mergeCell ref="N19:P19"/>
    <mergeCell ref="A10:A13"/>
    <mergeCell ref="B10:B13"/>
    <mergeCell ref="C10:I10"/>
    <mergeCell ref="J10:P10"/>
    <mergeCell ref="C11:E11"/>
    <mergeCell ref="N11:P11"/>
    <mergeCell ref="C12:E12"/>
    <mergeCell ref="A1:B1"/>
    <mergeCell ref="M1:P2"/>
    <mergeCell ref="A2:B2"/>
    <mergeCell ref="A3:B3"/>
    <mergeCell ref="F4:L4"/>
    <mergeCell ref="F5:L5"/>
    <mergeCell ref="N12:P12"/>
    <mergeCell ref="C13:E13"/>
    <mergeCell ref="N13:P13"/>
  </mergeCells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86"/>
  <sheetViews>
    <sheetView topLeftCell="A283" zoomScale="80" zoomScaleNormal="80" workbookViewId="0">
      <pane xSplit="2" topLeftCell="C1" activePane="topRight" state="frozen"/>
      <selection activeCell="O501" sqref="O501"/>
      <selection pane="topRight" activeCell="E455" sqref="E455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22" ht="12.75" customHeight="1" x14ac:dyDescent="0.2">
      <c r="A1" s="949" t="s">
        <v>0</v>
      </c>
      <c r="B1" s="949"/>
      <c r="F1" s="1" t="s">
        <v>1</v>
      </c>
      <c r="M1" s="954" t="s">
        <v>2</v>
      </c>
      <c r="N1" s="954"/>
      <c r="O1" s="954"/>
      <c r="P1" s="954"/>
    </row>
    <row r="2" spans="1:22" ht="12.75" customHeight="1" x14ac:dyDescent="0.2">
      <c r="A2" s="949" t="s">
        <v>3</v>
      </c>
      <c r="B2" s="949"/>
      <c r="M2" s="954"/>
      <c r="N2" s="954"/>
      <c r="O2" s="954"/>
      <c r="P2" s="954"/>
    </row>
    <row r="3" spans="1:22" x14ac:dyDescent="0.2">
      <c r="A3" s="949" t="s">
        <v>4</v>
      </c>
      <c r="B3" s="949"/>
    </row>
    <row r="4" spans="1:22" ht="20.25" x14ac:dyDescent="0.3">
      <c r="F4" s="955" t="s">
        <v>5</v>
      </c>
      <c r="G4" s="955"/>
      <c r="H4" s="955"/>
      <c r="I4" s="955"/>
      <c r="J4" s="955"/>
      <c r="K4" s="955"/>
      <c r="L4" s="955"/>
    </row>
    <row r="5" spans="1:22" x14ac:dyDescent="0.2">
      <c r="F5" s="956" t="s">
        <v>65</v>
      </c>
      <c r="G5" s="956"/>
      <c r="H5" s="956"/>
      <c r="I5" s="956"/>
      <c r="J5" s="956"/>
      <c r="K5" s="956"/>
      <c r="L5" s="956"/>
    </row>
    <row r="6" spans="1:22" x14ac:dyDescent="0.2">
      <c r="A6" s="1" t="s">
        <v>6</v>
      </c>
      <c r="C6" s="27"/>
      <c r="D6" s="368">
        <v>1</v>
      </c>
      <c r="E6" s="368">
        <v>5</v>
      </c>
      <c r="K6" s="2"/>
      <c r="L6" s="2"/>
      <c r="M6" s="2"/>
      <c r="N6" s="2"/>
      <c r="O6" s="2"/>
      <c r="P6" s="2"/>
    </row>
    <row r="7" spans="1:22" ht="12.75" customHeight="1" x14ac:dyDescent="0.2">
      <c r="A7" s="1" t="s">
        <v>7</v>
      </c>
      <c r="C7" s="28"/>
      <c r="D7" s="4">
        <v>0</v>
      </c>
      <c r="E7" s="4">
        <v>8</v>
      </c>
      <c r="I7" s="957">
        <v>1</v>
      </c>
      <c r="K7" s="2"/>
      <c r="L7" s="23" t="s">
        <v>8</v>
      </c>
      <c r="M7" s="958" t="s">
        <v>72</v>
      </c>
      <c r="N7" s="959"/>
      <c r="O7" s="368">
        <v>0</v>
      </c>
      <c r="P7" s="368">
        <v>4</v>
      </c>
    </row>
    <row r="8" spans="1:22" s="3" customFormat="1" ht="12.75" customHeight="1" x14ac:dyDescent="0.2">
      <c r="A8" s="19" t="s">
        <v>49</v>
      </c>
      <c r="B8" s="19"/>
      <c r="C8" s="40">
        <v>0</v>
      </c>
      <c r="D8" s="40">
        <v>1</v>
      </c>
      <c r="E8" s="40">
        <v>0</v>
      </c>
      <c r="I8" s="957"/>
      <c r="J8" s="67"/>
      <c r="K8" s="68"/>
      <c r="L8" s="69" t="s">
        <v>11</v>
      </c>
      <c r="M8" s="960" t="s">
        <v>67</v>
      </c>
      <c r="N8" s="961"/>
      <c r="O8" s="40">
        <v>2</v>
      </c>
      <c r="P8" s="40">
        <v>2</v>
      </c>
    </row>
    <row r="9" spans="1:22" ht="7.5" customHeight="1" thickBot="1" x14ac:dyDescent="0.25">
      <c r="A9" s="3"/>
      <c r="B9" s="3"/>
      <c r="C9" s="29"/>
      <c r="D9" s="29"/>
      <c r="K9" s="2"/>
      <c r="L9" s="2"/>
      <c r="N9" s="2"/>
      <c r="O9" s="29"/>
      <c r="P9" s="29"/>
    </row>
    <row r="10" spans="1:22" ht="18" customHeight="1" x14ac:dyDescent="0.2">
      <c r="A10" s="950" t="s">
        <v>12</v>
      </c>
      <c r="B10" s="952" t="s">
        <v>13</v>
      </c>
      <c r="C10" s="962" t="s">
        <v>14</v>
      </c>
      <c r="D10" s="963"/>
      <c r="E10" s="963"/>
      <c r="F10" s="963"/>
      <c r="G10" s="963"/>
      <c r="H10" s="963"/>
      <c r="I10" s="964"/>
      <c r="J10" s="977" t="s">
        <v>15</v>
      </c>
      <c r="K10" s="963"/>
      <c r="L10" s="963"/>
      <c r="M10" s="963"/>
      <c r="N10" s="963"/>
      <c r="O10" s="963"/>
      <c r="P10" s="964"/>
    </row>
    <row r="11" spans="1:22" ht="12.75" customHeight="1" x14ac:dyDescent="0.2">
      <c r="A11" s="951"/>
      <c r="B11" s="953"/>
      <c r="C11" s="978" t="s">
        <v>16</v>
      </c>
      <c r="D11" s="979"/>
      <c r="E11" s="979"/>
      <c r="F11" s="4"/>
      <c r="G11" s="4"/>
      <c r="H11" s="4"/>
      <c r="I11" s="374" t="s">
        <v>16</v>
      </c>
      <c r="J11" s="32" t="s">
        <v>16</v>
      </c>
      <c r="K11" s="4"/>
      <c r="L11" s="4"/>
      <c r="M11" s="4"/>
      <c r="N11" s="979" t="s">
        <v>16</v>
      </c>
      <c r="O11" s="979"/>
      <c r="P11" s="980"/>
    </row>
    <row r="12" spans="1:22" ht="12.75" customHeight="1" x14ac:dyDescent="0.2">
      <c r="A12" s="951"/>
      <c r="B12" s="953"/>
      <c r="C12" s="981" t="s">
        <v>8</v>
      </c>
      <c r="D12" s="982"/>
      <c r="E12" s="982"/>
      <c r="F12" s="375" t="s">
        <v>17</v>
      </c>
      <c r="G12" s="375" t="s">
        <v>18</v>
      </c>
      <c r="H12" s="375" t="s">
        <v>19</v>
      </c>
      <c r="I12" s="376" t="s">
        <v>20</v>
      </c>
      <c r="J12" s="33" t="s">
        <v>8</v>
      </c>
      <c r="K12" s="375" t="s">
        <v>17</v>
      </c>
      <c r="L12" s="375" t="s">
        <v>18</v>
      </c>
      <c r="M12" s="375" t="s">
        <v>19</v>
      </c>
      <c r="N12" s="983" t="s">
        <v>20</v>
      </c>
      <c r="O12" s="983"/>
      <c r="P12" s="984"/>
    </row>
    <row r="13" spans="1:22" ht="12.75" customHeight="1" x14ac:dyDescent="0.2">
      <c r="A13" s="951"/>
      <c r="B13" s="953"/>
      <c r="C13" s="985" t="s">
        <v>21</v>
      </c>
      <c r="D13" s="986"/>
      <c r="E13" s="986"/>
      <c r="F13" s="377"/>
      <c r="G13" s="377"/>
      <c r="H13" s="377"/>
      <c r="I13" s="378" t="s">
        <v>22</v>
      </c>
      <c r="J13" s="34" t="s">
        <v>21</v>
      </c>
      <c r="K13" s="377"/>
      <c r="L13" s="377"/>
      <c r="M13" s="377"/>
      <c r="N13" s="986" t="s">
        <v>23</v>
      </c>
      <c r="O13" s="986"/>
      <c r="P13" s="987"/>
      <c r="V13" s="1" t="s">
        <v>1</v>
      </c>
    </row>
    <row r="14" spans="1:22" x14ac:dyDescent="0.2">
      <c r="A14" s="44" t="s">
        <v>24</v>
      </c>
      <c r="B14" s="45" t="s">
        <v>25</v>
      </c>
      <c r="C14" s="965" t="s">
        <v>26</v>
      </c>
      <c r="D14" s="966"/>
      <c r="E14" s="966"/>
      <c r="F14" s="369" t="s">
        <v>27</v>
      </c>
      <c r="G14" s="369" t="s">
        <v>28</v>
      </c>
      <c r="H14" s="369" t="s">
        <v>29</v>
      </c>
      <c r="I14" s="46" t="s">
        <v>30</v>
      </c>
      <c r="J14" s="47" t="s">
        <v>31</v>
      </c>
      <c r="K14" s="369" t="s">
        <v>32</v>
      </c>
      <c r="L14" s="369" t="s">
        <v>33</v>
      </c>
      <c r="M14" s="369" t="s">
        <v>34</v>
      </c>
      <c r="N14" s="967" t="s">
        <v>35</v>
      </c>
      <c r="O14" s="966"/>
      <c r="P14" s="968"/>
    </row>
    <row r="15" spans="1:22" ht="30" customHeight="1" x14ac:dyDescent="0.2">
      <c r="A15" s="5"/>
      <c r="B15" s="6" t="s">
        <v>36</v>
      </c>
      <c r="C15" s="969">
        <f>SUM(C17,C20)</f>
        <v>293</v>
      </c>
      <c r="D15" s="970"/>
      <c r="E15" s="970"/>
      <c r="F15" s="388">
        <f>SUM(F17,F20)</f>
        <v>0</v>
      </c>
      <c r="G15" s="388">
        <f>SUM(G17,G20)</f>
        <v>75</v>
      </c>
      <c r="H15" s="388">
        <f>SUM(H17,H20)</f>
        <v>0</v>
      </c>
      <c r="I15" s="41">
        <f>SUM(I17,I20)</f>
        <v>368</v>
      </c>
      <c r="J15" s="7">
        <f>SUM(J17,J20)</f>
        <v>0</v>
      </c>
      <c r="K15" s="41">
        <f t="shared" ref="K15:N15" si="0">SUM(K17,K20)</f>
        <v>0</v>
      </c>
      <c r="L15" s="41">
        <f t="shared" si="0"/>
        <v>0</v>
      </c>
      <c r="M15" s="7">
        <f t="shared" si="0"/>
        <v>0</v>
      </c>
      <c r="N15" s="1060">
        <f t="shared" si="0"/>
        <v>0</v>
      </c>
      <c r="O15" s="972"/>
      <c r="P15" s="973"/>
    </row>
    <row r="16" spans="1:22" ht="25.5" customHeight="1" x14ac:dyDescent="0.2">
      <c r="A16" s="9">
        <v>1</v>
      </c>
      <c r="B16" s="10" t="s">
        <v>37</v>
      </c>
      <c r="C16" s="974"/>
      <c r="D16" s="975"/>
      <c r="E16" s="975"/>
      <c r="F16" s="372"/>
      <c r="G16" s="372"/>
      <c r="H16" s="372"/>
      <c r="I16" s="35"/>
      <c r="J16" s="371"/>
      <c r="K16" s="372"/>
      <c r="L16" s="372"/>
      <c r="M16" s="372"/>
      <c r="N16" s="975"/>
      <c r="O16" s="975"/>
      <c r="P16" s="976"/>
    </row>
    <row r="17" spans="1:16" ht="12.75" customHeight="1" x14ac:dyDescent="0.2">
      <c r="A17" s="11"/>
      <c r="B17" s="10" t="s">
        <v>38</v>
      </c>
      <c r="C17" s="988">
        <f>SUM(C18:E19)</f>
        <v>0</v>
      </c>
      <c r="D17" s="989"/>
      <c r="E17" s="989"/>
      <c r="F17" s="387">
        <f>SUM(F18:F19)</f>
        <v>0</v>
      </c>
      <c r="G17" s="387">
        <f t="shared" ref="G17:H17" si="1">SUM(G18:G19)</f>
        <v>0</v>
      </c>
      <c r="H17" s="387">
        <f t="shared" si="1"/>
        <v>0</v>
      </c>
      <c r="I17" s="384">
        <f>SUM(C17-F17+G17-H17)</f>
        <v>0</v>
      </c>
      <c r="J17" s="383">
        <f>SUM(J18:J19)</f>
        <v>0</v>
      </c>
      <c r="K17" s="387">
        <f t="shared" ref="K17:M17" si="2">SUM(K18:K19)</f>
        <v>0</v>
      </c>
      <c r="L17" s="387">
        <f t="shared" si="2"/>
        <v>0</v>
      </c>
      <c r="M17" s="383">
        <f t="shared" si="2"/>
        <v>0</v>
      </c>
      <c r="N17" s="990">
        <f>SUM(N18:P19)</f>
        <v>0</v>
      </c>
      <c r="O17" s="990"/>
      <c r="P17" s="991"/>
    </row>
    <row r="18" spans="1:16" ht="12.75" customHeight="1" x14ac:dyDescent="0.2">
      <c r="A18" s="11"/>
      <c r="B18" s="12" t="s">
        <v>39</v>
      </c>
      <c r="C18" s="992">
        <v>0</v>
      </c>
      <c r="D18" s="993"/>
      <c r="E18" s="993"/>
      <c r="F18" s="385">
        <v>0</v>
      </c>
      <c r="G18" s="385">
        <v>0</v>
      </c>
      <c r="H18" s="385">
        <v>0</v>
      </c>
      <c r="I18" s="42">
        <f t="shared" ref="I18:I22" si="3">SUM(C18-F18+G18-H18)</f>
        <v>0</v>
      </c>
      <c r="J18" s="79">
        <v>0</v>
      </c>
      <c r="K18" s="79">
        <v>0</v>
      </c>
      <c r="L18" s="79">
        <v>0</v>
      </c>
      <c r="M18" s="79">
        <v>0</v>
      </c>
      <c r="N18" s="990">
        <f>SUM(J18-K18+L18-M18)</f>
        <v>0</v>
      </c>
      <c r="O18" s="990"/>
      <c r="P18" s="991"/>
    </row>
    <row r="19" spans="1:16" ht="12.75" customHeight="1" x14ac:dyDescent="0.2">
      <c r="A19" s="11"/>
      <c r="B19" s="12" t="s">
        <v>40</v>
      </c>
      <c r="C19" s="992">
        <v>0</v>
      </c>
      <c r="D19" s="993"/>
      <c r="E19" s="993"/>
      <c r="F19" s="385">
        <v>0</v>
      </c>
      <c r="G19" s="385">
        <v>0</v>
      </c>
      <c r="H19" s="385">
        <v>0</v>
      </c>
      <c r="I19" s="42">
        <f t="shared" si="3"/>
        <v>0</v>
      </c>
      <c r="J19" s="79">
        <v>0</v>
      </c>
      <c r="K19" s="79">
        <v>0</v>
      </c>
      <c r="L19" s="79">
        <v>0</v>
      </c>
      <c r="M19" s="79">
        <v>0</v>
      </c>
      <c r="N19" s="990">
        <f>SUM(J19-K19+L19-M19)</f>
        <v>0</v>
      </c>
      <c r="O19" s="990"/>
      <c r="P19" s="991"/>
    </row>
    <row r="20" spans="1:16" ht="12.75" customHeight="1" x14ac:dyDescent="0.2">
      <c r="A20" s="11"/>
      <c r="B20" s="10" t="s">
        <v>41</v>
      </c>
      <c r="C20" s="988">
        <f>SUM(C21:E22)</f>
        <v>293</v>
      </c>
      <c r="D20" s="989"/>
      <c r="E20" s="989"/>
      <c r="F20" s="387">
        <f>SUM(F21:F22)</f>
        <v>0</v>
      </c>
      <c r="G20" s="387">
        <f>SUM(G21:G22)</f>
        <v>75</v>
      </c>
      <c r="H20" s="387">
        <f t="shared" ref="H20" si="4">SUM(H21:H22)</f>
        <v>0</v>
      </c>
      <c r="I20" s="384">
        <f t="shared" si="3"/>
        <v>368</v>
      </c>
      <c r="J20" s="13">
        <f>SUM(J21:J22)</f>
        <v>0</v>
      </c>
      <c r="K20" s="48">
        <f t="shared" ref="K20:M20" si="5">SUM(K21:K22)</f>
        <v>0</v>
      </c>
      <c r="L20" s="48">
        <f t="shared" si="5"/>
        <v>0</v>
      </c>
      <c r="M20" s="13">
        <f t="shared" si="5"/>
        <v>0</v>
      </c>
      <c r="N20" s="990">
        <f>SUM(N21:P22)</f>
        <v>0</v>
      </c>
      <c r="O20" s="990"/>
      <c r="P20" s="991"/>
    </row>
    <row r="21" spans="1:16" ht="12.75" customHeight="1" x14ac:dyDescent="0.2">
      <c r="A21" s="11"/>
      <c r="B21" s="12" t="s">
        <v>39</v>
      </c>
      <c r="C21" s="992">
        <v>293</v>
      </c>
      <c r="D21" s="993"/>
      <c r="E21" s="993"/>
      <c r="F21" s="385">
        <v>0</v>
      </c>
      <c r="G21" s="385">
        <v>0</v>
      </c>
      <c r="H21" s="385">
        <v>0</v>
      </c>
      <c r="I21" s="42">
        <f t="shared" si="3"/>
        <v>293</v>
      </c>
      <c r="J21" s="36">
        <v>0</v>
      </c>
      <c r="K21" s="385">
        <v>0</v>
      </c>
      <c r="L21" s="385">
        <v>0</v>
      </c>
      <c r="M21" s="380">
        <v>0</v>
      </c>
      <c r="N21" s="990">
        <f>SUM(J21-K21+L21-M21)</f>
        <v>0</v>
      </c>
      <c r="O21" s="990"/>
      <c r="P21" s="991"/>
    </row>
    <row r="22" spans="1:16" ht="15" x14ac:dyDescent="0.2">
      <c r="A22" s="11"/>
      <c r="B22" s="12" t="s">
        <v>40</v>
      </c>
      <c r="C22" s="992">
        <v>0</v>
      </c>
      <c r="D22" s="993"/>
      <c r="E22" s="993"/>
      <c r="F22" s="385">
        <v>0</v>
      </c>
      <c r="G22" s="385">
        <v>75</v>
      </c>
      <c r="H22" s="385">
        <v>0</v>
      </c>
      <c r="I22" s="42">
        <f t="shared" si="3"/>
        <v>75</v>
      </c>
      <c r="J22" s="36">
        <v>0</v>
      </c>
      <c r="K22" s="380">
        <v>0</v>
      </c>
      <c r="L22" s="380">
        <v>0</v>
      </c>
      <c r="M22" s="380">
        <v>0</v>
      </c>
      <c r="N22" s="990">
        <f>SUM(J22-K22+L22-M22)</f>
        <v>0</v>
      </c>
      <c r="O22" s="990"/>
      <c r="P22" s="991"/>
    </row>
    <row r="23" spans="1:16" x14ac:dyDescent="0.2">
      <c r="A23" s="9">
        <v>2</v>
      </c>
      <c r="B23" s="10" t="s">
        <v>42</v>
      </c>
      <c r="C23" s="1004"/>
      <c r="D23" s="1005"/>
      <c r="E23" s="1005"/>
      <c r="F23" s="1004"/>
      <c r="G23" s="1005"/>
      <c r="H23" s="1005"/>
      <c r="I23" s="50"/>
      <c r="J23" s="371"/>
      <c r="K23" s="372"/>
      <c r="L23" s="372"/>
      <c r="M23" s="372"/>
      <c r="N23" s="994"/>
      <c r="O23" s="994"/>
      <c r="P23" s="995"/>
    </row>
    <row r="24" spans="1:16" ht="14.25" x14ac:dyDescent="0.2">
      <c r="A24" s="11"/>
      <c r="B24" s="12" t="s">
        <v>43</v>
      </c>
      <c r="C24" s="992">
        <v>0</v>
      </c>
      <c r="D24" s="993"/>
      <c r="E24" s="993"/>
      <c r="F24" s="385">
        <v>0</v>
      </c>
      <c r="G24" s="385">
        <v>0</v>
      </c>
      <c r="H24" s="385">
        <v>0</v>
      </c>
      <c r="I24" s="384">
        <f t="shared" ref="I24:I27" si="6">SUM(C24-F24+G24-H24)</f>
        <v>0</v>
      </c>
      <c r="J24" s="371"/>
      <c r="K24" s="372"/>
      <c r="L24" s="372"/>
      <c r="M24" s="372"/>
      <c r="N24" s="994"/>
      <c r="O24" s="994"/>
      <c r="P24" s="995"/>
    </row>
    <row r="25" spans="1:16" ht="12.75" customHeight="1" x14ac:dyDescent="0.2">
      <c r="A25" s="11"/>
      <c r="B25" s="12" t="s">
        <v>44</v>
      </c>
      <c r="C25" s="992">
        <v>293</v>
      </c>
      <c r="D25" s="993"/>
      <c r="E25" s="993"/>
      <c r="F25" s="385">
        <v>0</v>
      </c>
      <c r="G25" s="385">
        <v>75</v>
      </c>
      <c r="H25" s="385">
        <v>0</v>
      </c>
      <c r="I25" s="384">
        <f t="shared" si="6"/>
        <v>368</v>
      </c>
      <c r="J25" s="371"/>
      <c r="K25" s="372"/>
      <c r="L25" s="372"/>
      <c r="M25" s="372"/>
      <c r="N25" s="994"/>
      <c r="O25" s="994"/>
      <c r="P25" s="995"/>
    </row>
    <row r="26" spans="1:16" ht="12.75" customHeight="1" x14ac:dyDescent="0.2">
      <c r="A26" s="9"/>
      <c r="B26" s="12" t="s">
        <v>45</v>
      </c>
      <c r="C26" s="992">
        <v>0</v>
      </c>
      <c r="D26" s="993"/>
      <c r="E26" s="993"/>
      <c r="F26" s="385">
        <v>0</v>
      </c>
      <c r="G26" s="385">
        <v>0</v>
      </c>
      <c r="H26" s="385">
        <v>0</v>
      </c>
      <c r="I26" s="384">
        <f t="shared" si="6"/>
        <v>0</v>
      </c>
      <c r="J26" s="371"/>
      <c r="K26" s="372"/>
      <c r="L26" s="372"/>
      <c r="M26" s="372"/>
      <c r="N26" s="994"/>
      <c r="O26" s="994"/>
      <c r="P26" s="995"/>
    </row>
    <row r="27" spans="1:16" ht="14.25" x14ac:dyDescent="0.2">
      <c r="A27" s="14"/>
      <c r="B27" s="15" t="s">
        <v>46</v>
      </c>
      <c r="C27" s="996">
        <v>0</v>
      </c>
      <c r="D27" s="997"/>
      <c r="E27" s="997"/>
      <c r="F27" s="386">
        <v>0</v>
      </c>
      <c r="G27" s="386">
        <v>0</v>
      </c>
      <c r="H27" s="386">
        <v>0</v>
      </c>
      <c r="I27" s="384">
        <f t="shared" si="6"/>
        <v>0</v>
      </c>
      <c r="J27" s="37"/>
      <c r="K27" s="16"/>
      <c r="L27" s="16"/>
      <c r="M27" s="16"/>
      <c r="N27" s="998"/>
      <c r="O27" s="998"/>
      <c r="P27" s="999"/>
    </row>
    <row r="28" spans="1:16" ht="15" thickBot="1" x14ac:dyDescent="0.25">
      <c r="A28" s="17">
        <v>3</v>
      </c>
      <c r="B28" s="18" t="s">
        <v>47</v>
      </c>
      <c r="C28" s="1000">
        <v>0</v>
      </c>
      <c r="D28" s="1001"/>
      <c r="E28" s="1001"/>
      <c r="F28" s="51">
        <v>0</v>
      </c>
      <c r="G28" s="51">
        <v>0</v>
      </c>
      <c r="H28" s="382"/>
      <c r="I28" s="38"/>
      <c r="J28" s="39"/>
      <c r="K28" s="357"/>
      <c r="L28" s="357"/>
      <c r="M28" s="357"/>
      <c r="N28" s="1002"/>
      <c r="O28" s="1002"/>
      <c r="P28" s="1003"/>
    </row>
    <row r="29" spans="1:16" x14ac:dyDescent="0.2">
      <c r="B29" s="354"/>
      <c r="C29" s="1006">
        <f>SUM(C24:E27)-C15</f>
        <v>0</v>
      </c>
      <c r="D29" s="1007"/>
      <c r="E29" s="1007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1008"/>
      <c r="O29" s="1008"/>
      <c r="P29" s="1008"/>
    </row>
    <row r="30" spans="1:16" x14ac:dyDescent="0.2">
      <c r="A30" s="129" t="s">
        <v>66</v>
      </c>
    </row>
    <row r="33" spans="1:16" ht="12.75" customHeight="1" x14ac:dyDescent="0.2"/>
    <row r="34" spans="1:16" ht="12.75" customHeight="1" x14ac:dyDescent="0.2"/>
    <row r="36" spans="1:16" ht="12.75" customHeight="1" x14ac:dyDescent="0.2">
      <c r="A36" s="949" t="s">
        <v>0</v>
      </c>
      <c r="B36" s="949"/>
      <c r="F36" s="1" t="s">
        <v>1</v>
      </c>
      <c r="M36" s="954" t="s">
        <v>2</v>
      </c>
      <c r="N36" s="954"/>
      <c r="O36" s="954"/>
      <c r="P36" s="954"/>
    </row>
    <row r="37" spans="1:16" ht="12.75" customHeight="1" x14ac:dyDescent="0.2">
      <c r="A37" s="949" t="s">
        <v>3</v>
      </c>
      <c r="B37" s="949"/>
      <c r="M37" s="954"/>
      <c r="N37" s="954"/>
      <c r="O37" s="954"/>
      <c r="P37" s="954"/>
    </row>
    <row r="38" spans="1:16" x14ac:dyDescent="0.2">
      <c r="A38" s="949" t="s">
        <v>4</v>
      </c>
      <c r="B38" s="949"/>
    </row>
    <row r="39" spans="1:16" ht="12.75" customHeight="1" x14ac:dyDescent="0.3">
      <c r="F39" s="955" t="s">
        <v>5</v>
      </c>
      <c r="G39" s="955"/>
      <c r="H39" s="955"/>
      <c r="I39" s="955"/>
      <c r="J39" s="955"/>
      <c r="K39" s="955"/>
      <c r="L39" s="955"/>
    </row>
    <row r="40" spans="1:16" ht="12.75" customHeight="1" x14ac:dyDescent="0.2">
      <c r="F40" s="956" t="s">
        <v>65</v>
      </c>
      <c r="G40" s="956"/>
      <c r="H40" s="956"/>
      <c r="I40" s="956"/>
      <c r="J40" s="956"/>
      <c r="K40" s="956"/>
      <c r="L40" s="956"/>
    </row>
    <row r="41" spans="1:16" ht="15" customHeight="1" x14ac:dyDescent="0.2">
      <c r="A41" s="1" t="s">
        <v>6</v>
      </c>
      <c r="C41" s="27"/>
      <c r="D41" s="368">
        <v>1</v>
      </c>
      <c r="E41" s="368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3" t="s">
        <v>7</v>
      </c>
      <c r="B42" s="3"/>
      <c r="C42" s="28"/>
      <c r="D42" s="4">
        <v>0</v>
      </c>
      <c r="E42" s="4">
        <v>8</v>
      </c>
      <c r="I42" s="957">
        <v>2</v>
      </c>
      <c r="K42" s="2"/>
      <c r="L42" s="23" t="s">
        <v>48</v>
      </c>
      <c r="M42" s="958" t="str">
        <f>+M7</f>
        <v>: April</v>
      </c>
      <c r="N42" s="959"/>
      <c r="O42" s="368">
        <f>+O7</f>
        <v>0</v>
      </c>
      <c r="P42" s="368">
        <f>+P7</f>
        <v>4</v>
      </c>
    </row>
    <row r="43" spans="1:16" s="3" customFormat="1" ht="12.75" customHeight="1" x14ac:dyDescent="0.2">
      <c r="A43" s="3" t="s">
        <v>60</v>
      </c>
      <c r="C43" s="40">
        <v>0</v>
      </c>
      <c r="D43" s="40">
        <v>1</v>
      </c>
      <c r="E43" s="40">
        <v>1</v>
      </c>
      <c r="I43" s="957"/>
      <c r="J43" s="67"/>
      <c r="K43" s="68"/>
      <c r="L43" s="69" t="s">
        <v>11</v>
      </c>
      <c r="M43" s="960" t="str">
        <f>+M8</f>
        <v>: 2022</v>
      </c>
      <c r="N43" s="961"/>
      <c r="O43" s="40">
        <f>+O8</f>
        <v>2</v>
      </c>
      <c r="P43" s="40">
        <f>+P8</f>
        <v>2</v>
      </c>
    </row>
    <row r="44" spans="1:16" ht="13.5" thickBot="1" x14ac:dyDescent="0.25">
      <c r="C44" s="29"/>
      <c r="D44" s="29"/>
      <c r="K44" s="2"/>
      <c r="L44" s="2"/>
      <c r="N44" s="2"/>
      <c r="O44" s="29"/>
      <c r="P44" s="29"/>
    </row>
    <row r="45" spans="1:16" ht="12.75" customHeight="1" x14ac:dyDescent="0.2">
      <c r="A45" s="950" t="s">
        <v>12</v>
      </c>
      <c r="B45" s="952" t="s">
        <v>13</v>
      </c>
      <c r="C45" s="962" t="s">
        <v>14</v>
      </c>
      <c r="D45" s="963"/>
      <c r="E45" s="963"/>
      <c r="F45" s="963"/>
      <c r="G45" s="963"/>
      <c r="H45" s="963"/>
      <c r="I45" s="964"/>
      <c r="J45" s="977" t="s">
        <v>15</v>
      </c>
      <c r="K45" s="963"/>
      <c r="L45" s="963"/>
      <c r="M45" s="963"/>
      <c r="N45" s="963"/>
      <c r="O45" s="963"/>
      <c r="P45" s="964"/>
    </row>
    <row r="46" spans="1:16" ht="12.75" customHeight="1" x14ac:dyDescent="0.2">
      <c r="A46" s="951"/>
      <c r="B46" s="953"/>
      <c r="C46" s="978" t="s">
        <v>16</v>
      </c>
      <c r="D46" s="979"/>
      <c r="E46" s="979"/>
      <c r="F46" s="4"/>
      <c r="G46" s="4"/>
      <c r="H46" s="4"/>
      <c r="I46" s="374" t="s">
        <v>16</v>
      </c>
      <c r="J46" s="32" t="s">
        <v>16</v>
      </c>
      <c r="K46" s="4"/>
      <c r="L46" s="4"/>
      <c r="M46" s="4"/>
      <c r="N46" s="979" t="s">
        <v>16</v>
      </c>
      <c r="O46" s="979"/>
      <c r="P46" s="980"/>
    </row>
    <row r="47" spans="1:16" ht="12.75" customHeight="1" x14ac:dyDescent="0.2">
      <c r="A47" s="951"/>
      <c r="B47" s="953"/>
      <c r="C47" s="981" t="s">
        <v>8</v>
      </c>
      <c r="D47" s="982"/>
      <c r="E47" s="982"/>
      <c r="F47" s="375" t="s">
        <v>17</v>
      </c>
      <c r="G47" s="375" t="s">
        <v>18</v>
      </c>
      <c r="H47" s="375" t="s">
        <v>19</v>
      </c>
      <c r="I47" s="376" t="s">
        <v>20</v>
      </c>
      <c r="J47" s="33" t="s">
        <v>8</v>
      </c>
      <c r="K47" s="375" t="s">
        <v>17</v>
      </c>
      <c r="L47" s="375" t="s">
        <v>18</v>
      </c>
      <c r="M47" s="375" t="s">
        <v>19</v>
      </c>
      <c r="N47" s="983" t="s">
        <v>20</v>
      </c>
      <c r="O47" s="983"/>
      <c r="P47" s="984"/>
    </row>
    <row r="48" spans="1:16" ht="12.75" customHeight="1" x14ac:dyDescent="0.2">
      <c r="A48" s="951"/>
      <c r="B48" s="953"/>
      <c r="C48" s="985" t="s">
        <v>21</v>
      </c>
      <c r="D48" s="986"/>
      <c r="E48" s="986"/>
      <c r="F48" s="377"/>
      <c r="G48" s="377"/>
      <c r="H48" s="377"/>
      <c r="I48" s="378" t="s">
        <v>22</v>
      </c>
      <c r="J48" s="34" t="s">
        <v>21</v>
      </c>
      <c r="K48" s="377"/>
      <c r="L48" s="377"/>
      <c r="M48" s="377"/>
      <c r="N48" s="986" t="s">
        <v>23</v>
      </c>
      <c r="O48" s="986"/>
      <c r="P48" s="987"/>
    </row>
    <row r="49" spans="1:16" ht="12.75" customHeight="1" x14ac:dyDescent="0.2">
      <c r="A49" s="44" t="s">
        <v>24</v>
      </c>
      <c r="B49" s="45" t="s">
        <v>25</v>
      </c>
      <c r="C49" s="965" t="s">
        <v>26</v>
      </c>
      <c r="D49" s="966"/>
      <c r="E49" s="966"/>
      <c r="F49" s="369" t="s">
        <v>27</v>
      </c>
      <c r="G49" s="369" t="s">
        <v>28</v>
      </c>
      <c r="H49" s="369" t="s">
        <v>29</v>
      </c>
      <c r="I49" s="46" t="s">
        <v>30</v>
      </c>
      <c r="J49" s="47" t="s">
        <v>31</v>
      </c>
      <c r="K49" s="369" t="s">
        <v>32</v>
      </c>
      <c r="L49" s="369" t="s">
        <v>33</v>
      </c>
      <c r="M49" s="369" t="s">
        <v>34</v>
      </c>
      <c r="N49" s="967" t="s">
        <v>35</v>
      </c>
      <c r="O49" s="966"/>
      <c r="P49" s="968"/>
    </row>
    <row r="50" spans="1:16" ht="12.75" customHeight="1" x14ac:dyDescent="0.2">
      <c r="A50" s="5"/>
      <c r="B50" s="6" t="s">
        <v>36</v>
      </c>
      <c r="C50" s="1013">
        <f>SUM(C52,C55)</f>
        <v>0</v>
      </c>
      <c r="D50" s="1014"/>
      <c r="E50" s="1014"/>
      <c r="F50" s="370">
        <f>SUM(F52,F55)</f>
        <v>0</v>
      </c>
      <c r="G50" s="370">
        <f>SUM(G52,G55)</f>
        <v>0</v>
      </c>
      <c r="H50" s="370">
        <f>SUM(H52,H55)</f>
        <v>0</v>
      </c>
      <c r="I50" s="7">
        <f>SUM(I52,I55)</f>
        <v>0</v>
      </c>
      <c r="J50" s="7">
        <f>SUM(J52,J55)</f>
        <v>0</v>
      </c>
      <c r="K50" s="7">
        <f t="shared" ref="K50:N50" si="8">SUM(K52,K55)</f>
        <v>0</v>
      </c>
      <c r="L50" s="7">
        <f t="shared" si="8"/>
        <v>0</v>
      </c>
      <c r="M50" s="7">
        <f t="shared" si="8"/>
        <v>0</v>
      </c>
      <c r="N50" s="971">
        <f t="shared" si="8"/>
        <v>0</v>
      </c>
      <c r="O50" s="972"/>
      <c r="P50" s="973"/>
    </row>
    <row r="51" spans="1:16" ht="12.75" customHeight="1" x14ac:dyDescent="0.2">
      <c r="A51" s="9">
        <v>1</v>
      </c>
      <c r="B51" s="10" t="s">
        <v>37</v>
      </c>
      <c r="C51" s="974"/>
      <c r="D51" s="975"/>
      <c r="E51" s="975"/>
      <c r="F51" s="372"/>
      <c r="G51" s="372"/>
      <c r="H51" s="372"/>
      <c r="I51" s="35"/>
      <c r="J51" s="371"/>
      <c r="K51" s="372"/>
      <c r="L51" s="372"/>
      <c r="M51" s="372"/>
      <c r="N51" s="975"/>
      <c r="O51" s="975"/>
      <c r="P51" s="976"/>
    </row>
    <row r="52" spans="1:16" ht="12.75" customHeight="1" x14ac:dyDescent="0.2">
      <c r="A52" s="11"/>
      <c r="B52" s="10" t="s">
        <v>38</v>
      </c>
      <c r="C52" s="1009">
        <f>SUM(C53:E54)</f>
        <v>0</v>
      </c>
      <c r="D52" s="1010"/>
      <c r="E52" s="1010"/>
      <c r="F52" s="383">
        <f>SUM(F53:F54)</f>
        <v>0</v>
      </c>
      <c r="G52" s="383">
        <f t="shared" ref="G52:H52" si="9">SUM(G53:G54)</f>
        <v>0</v>
      </c>
      <c r="H52" s="383">
        <f t="shared" si="9"/>
        <v>0</v>
      </c>
      <c r="I52" s="360">
        <f>SUM(C52-F52+G52-H52)</f>
        <v>0</v>
      </c>
      <c r="J52" s="383">
        <f>SUM(J53:J54)</f>
        <v>0</v>
      </c>
      <c r="K52" s="383">
        <f t="shared" ref="K52:M52" si="10">SUM(K53:K54)</f>
        <v>0</v>
      </c>
      <c r="L52" s="383">
        <f t="shared" si="10"/>
        <v>0</v>
      </c>
      <c r="M52" s="383">
        <f t="shared" si="10"/>
        <v>0</v>
      </c>
      <c r="N52" s="990">
        <f>SUM(N53:P54)</f>
        <v>0</v>
      </c>
      <c r="O52" s="990"/>
      <c r="P52" s="991"/>
    </row>
    <row r="53" spans="1:16" ht="12.75" customHeight="1" x14ac:dyDescent="0.2">
      <c r="A53" s="11"/>
      <c r="B53" s="12" t="s">
        <v>39</v>
      </c>
      <c r="C53" s="1011">
        <v>0</v>
      </c>
      <c r="D53" s="1012"/>
      <c r="E53" s="1012"/>
      <c r="F53" s="380">
        <v>0</v>
      </c>
      <c r="G53" s="380">
        <v>0</v>
      </c>
      <c r="H53" s="380">
        <v>0</v>
      </c>
      <c r="I53" s="363">
        <f t="shared" ref="I53:I57" si="11">SUM(C53-F53+G53-H53)</f>
        <v>0</v>
      </c>
      <c r="J53" s="79">
        <v>0</v>
      </c>
      <c r="K53" s="79">
        <v>0</v>
      </c>
      <c r="L53" s="79">
        <v>0</v>
      </c>
      <c r="M53" s="79">
        <v>0</v>
      </c>
      <c r="N53" s="990">
        <f>SUM(J53-K53+L53-M53)</f>
        <v>0</v>
      </c>
      <c r="O53" s="990"/>
      <c r="P53" s="991"/>
    </row>
    <row r="54" spans="1:16" ht="12.75" customHeight="1" x14ac:dyDescent="0.2">
      <c r="A54" s="11"/>
      <c r="B54" s="12" t="s">
        <v>40</v>
      </c>
      <c r="C54" s="1011">
        <v>0</v>
      </c>
      <c r="D54" s="1012"/>
      <c r="E54" s="1012"/>
      <c r="F54" s="380">
        <v>0</v>
      </c>
      <c r="G54" s="380">
        <v>0</v>
      </c>
      <c r="H54" s="380">
        <v>0</v>
      </c>
      <c r="I54" s="363">
        <f t="shared" si="11"/>
        <v>0</v>
      </c>
      <c r="J54" s="79">
        <v>0</v>
      </c>
      <c r="K54" s="79">
        <v>0</v>
      </c>
      <c r="L54" s="79">
        <v>0</v>
      </c>
      <c r="M54" s="79">
        <v>0</v>
      </c>
      <c r="N54" s="990">
        <f>SUM(J54-K54+L54-M54)</f>
        <v>0</v>
      </c>
      <c r="O54" s="990"/>
      <c r="P54" s="991"/>
    </row>
    <row r="55" spans="1:16" ht="12.75" customHeight="1" x14ac:dyDescent="0.2">
      <c r="A55" s="11"/>
      <c r="B55" s="10" t="s">
        <v>41</v>
      </c>
      <c r="C55" s="1009">
        <f>SUM(C56:E57)</f>
        <v>0</v>
      </c>
      <c r="D55" s="1010"/>
      <c r="E55" s="1010"/>
      <c r="F55" s="383">
        <f>SUM(F56:F57)</f>
        <v>0</v>
      </c>
      <c r="G55" s="383">
        <f t="shared" ref="G55:H55" si="12">SUM(G56:G57)</f>
        <v>0</v>
      </c>
      <c r="H55" s="383">
        <f t="shared" si="12"/>
        <v>0</v>
      </c>
      <c r="I55" s="360">
        <f t="shared" si="11"/>
        <v>0</v>
      </c>
      <c r="J55" s="13">
        <f>SUM(J56:J57)</f>
        <v>0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0</v>
      </c>
      <c r="N55" s="990">
        <f>SUM(N56:P57)</f>
        <v>0</v>
      </c>
      <c r="O55" s="990"/>
      <c r="P55" s="991"/>
    </row>
    <row r="56" spans="1:16" ht="12.75" customHeight="1" x14ac:dyDescent="0.2">
      <c r="A56" s="11"/>
      <c r="B56" s="12" t="s">
        <v>39</v>
      </c>
      <c r="C56" s="1011">
        <v>0</v>
      </c>
      <c r="D56" s="1012"/>
      <c r="E56" s="1012"/>
      <c r="F56" s="380">
        <v>0</v>
      </c>
      <c r="G56" s="380">
        <v>0</v>
      </c>
      <c r="H56" s="380">
        <v>0</v>
      </c>
      <c r="I56" s="363">
        <f t="shared" si="11"/>
        <v>0</v>
      </c>
      <c r="J56" s="36">
        <v>0</v>
      </c>
      <c r="K56" s="380">
        <v>0</v>
      </c>
      <c r="L56" s="380">
        <v>0</v>
      </c>
      <c r="M56" s="380">
        <v>0</v>
      </c>
      <c r="N56" s="990">
        <f>SUM(J56-K56+L56-M56)</f>
        <v>0</v>
      </c>
      <c r="O56" s="990"/>
      <c r="P56" s="991"/>
    </row>
    <row r="57" spans="1:16" ht="12.75" customHeight="1" x14ac:dyDescent="0.2">
      <c r="A57" s="11"/>
      <c r="B57" s="12" t="s">
        <v>40</v>
      </c>
      <c r="C57" s="1011">
        <v>0</v>
      </c>
      <c r="D57" s="1012"/>
      <c r="E57" s="1012"/>
      <c r="F57" s="380">
        <v>0</v>
      </c>
      <c r="G57" s="380">
        <v>0</v>
      </c>
      <c r="H57" s="380">
        <v>0</v>
      </c>
      <c r="I57" s="363">
        <f t="shared" si="11"/>
        <v>0</v>
      </c>
      <c r="J57" s="36">
        <v>0</v>
      </c>
      <c r="K57" s="380">
        <v>0</v>
      </c>
      <c r="L57" s="380">
        <v>0</v>
      </c>
      <c r="M57" s="380">
        <v>0</v>
      </c>
      <c r="N57" s="990">
        <f>SUM(J57-K57+L57-M57)</f>
        <v>0</v>
      </c>
      <c r="O57" s="990"/>
      <c r="P57" s="991"/>
    </row>
    <row r="58" spans="1:16" ht="12.75" customHeight="1" x14ac:dyDescent="0.2">
      <c r="A58" s="9">
        <v>2</v>
      </c>
      <c r="B58" s="10" t="s">
        <v>42</v>
      </c>
      <c r="C58" s="974"/>
      <c r="D58" s="975"/>
      <c r="E58" s="975"/>
      <c r="F58" s="372"/>
      <c r="G58" s="372"/>
      <c r="H58" s="372"/>
      <c r="I58" s="356"/>
      <c r="J58" s="371"/>
      <c r="K58" s="372"/>
      <c r="L58" s="372"/>
      <c r="M58" s="372"/>
      <c r="N58" s="994"/>
      <c r="O58" s="994"/>
      <c r="P58" s="995"/>
    </row>
    <row r="59" spans="1:16" ht="12.75" customHeight="1" x14ac:dyDescent="0.2">
      <c r="A59" s="11"/>
      <c r="B59" s="12" t="s">
        <v>43</v>
      </c>
      <c r="C59" s="1011">
        <v>0</v>
      </c>
      <c r="D59" s="1012"/>
      <c r="E59" s="1012"/>
      <c r="F59" s="380">
        <v>0</v>
      </c>
      <c r="G59" s="380">
        <v>0</v>
      </c>
      <c r="H59" s="380">
        <v>0</v>
      </c>
      <c r="I59" s="360">
        <f t="shared" ref="I59:I62" si="14">SUM(C59-F59+G59-H59)</f>
        <v>0</v>
      </c>
      <c r="J59" s="371"/>
      <c r="K59" s="372"/>
      <c r="L59" s="372"/>
      <c r="M59" s="372"/>
      <c r="N59" s="994"/>
      <c r="O59" s="994"/>
      <c r="P59" s="995"/>
    </row>
    <row r="60" spans="1:16" ht="12.75" customHeight="1" x14ac:dyDescent="0.2">
      <c r="A60" s="11"/>
      <c r="B60" s="12" t="s">
        <v>44</v>
      </c>
      <c r="C60" s="1011">
        <v>0</v>
      </c>
      <c r="D60" s="1012"/>
      <c r="E60" s="1012"/>
      <c r="F60" s="380">
        <v>0</v>
      </c>
      <c r="G60" s="380">
        <v>0</v>
      </c>
      <c r="H60" s="380">
        <v>0</v>
      </c>
      <c r="I60" s="360">
        <f t="shared" si="14"/>
        <v>0</v>
      </c>
      <c r="J60" s="371"/>
      <c r="K60" s="372"/>
      <c r="L60" s="372"/>
      <c r="M60" s="372"/>
      <c r="N60" s="994"/>
      <c r="O60" s="994"/>
      <c r="P60" s="995"/>
    </row>
    <row r="61" spans="1:16" ht="12.75" customHeight="1" x14ac:dyDescent="0.2">
      <c r="A61" s="9"/>
      <c r="B61" s="12" t="s">
        <v>45</v>
      </c>
      <c r="C61" s="1011">
        <v>0</v>
      </c>
      <c r="D61" s="1012"/>
      <c r="E61" s="1012"/>
      <c r="F61" s="380">
        <v>0</v>
      </c>
      <c r="G61" s="380">
        <v>0</v>
      </c>
      <c r="H61" s="380">
        <v>0</v>
      </c>
      <c r="I61" s="360">
        <f t="shared" si="14"/>
        <v>0</v>
      </c>
      <c r="J61" s="371"/>
      <c r="K61" s="372"/>
      <c r="L61" s="372"/>
      <c r="M61" s="372"/>
      <c r="N61" s="994"/>
      <c r="O61" s="994"/>
      <c r="P61" s="995"/>
    </row>
    <row r="62" spans="1:16" ht="14.25" x14ac:dyDescent="0.2">
      <c r="A62" s="14"/>
      <c r="B62" s="15" t="s">
        <v>46</v>
      </c>
      <c r="C62" s="1015">
        <v>0</v>
      </c>
      <c r="D62" s="1016"/>
      <c r="E62" s="1016"/>
      <c r="F62" s="381">
        <v>0</v>
      </c>
      <c r="G62" s="381">
        <v>0</v>
      </c>
      <c r="H62" s="381">
        <v>0</v>
      </c>
      <c r="I62" s="360">
        <f t="shared" si="14"/>
        <v>0</v>
      </c>
      <c r="J62" s="37"/>
      <c r="K62" s="16"/>
      <c r="L62" s="16"/>
      <c r="M62" s="16"/>
      <c r="N62" s="998"/>
      <c r="O62" s="998"/>
      <c r="P62" s="999"/>
    </row>
    <row r="63" spans="1:16" ht="15" thickBot="1" x14ac:dyDescent="0.25">
      <c r="A63" s="17">
        <v>3</v>
      </c>
      <c r="B63" s="18" t="s">
        <v>47</v>
      </c>
      <c r="C63" s="1000">
        <v>0</v>
      </c>
      <c r="D63" s="1001"/>
      <c r="E63" s="1001"/>
      <c r="F63" s="25">
        <v>0</v>
      </c>
      <c r="G63" s="25">
        <v>0</v>
      </c>
      <c r="H63" s="382"/>
      <c r="I63" s="38"/>
      <c r="J63" s="39"/>
      <c r="K63" s="357"/>
      <c r="L63" s="357"/>
      <c r="M63" s="357"/>
      <c r="N63" s="1002"/>
      <c r="O63" s="1002"/>
      <c r="P63" s="1003"/>
    </row>
    <row r="64" spans="1:16" x14ac:dyDescent="0.2">
      <c r="B64" s="354"/>
      <c r="C64" s="1006">
        <f>SUM(C59:E62)-C50</f>
        <v>0</v>
      </c>
      <c r="D64" s="1007"/>
      <c r="E64" s="1007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1008"/>
      <c r="O64" s="1008"/>
      <c r="P64" s="1008"/>
    </row>
    <row r="65" spans="1:16" ht="12.75" customHeight="1" x14ac:dyDescent="0.2">
      <c r="A65" s="129" t="s">
        <v>66</v>
      </c>
      <c r="B65" s="354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353"/>
      <c r="O65" s="353"/>
      <c r="P65" s="353"/>
    </row>
    <row r="66" spans="1:16" ht="12.75" customHeight="1" x14ac:dyDescent="0.2">
      <c r="B66" s="354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353"/>
      <c r="O66" s="353"/>
      <c r="P66" s="353"/>
    </row>
    <row r="71" spans="1:16" ht="12.75" customHeight="1" x14ac:dyDescent="0.2">
      <c r="A71" s="949" t="s">
        <v>0</v>
      </c>
      <c r="B71" s="949"/>
      <c r="F71" s="1" t="s">
        <v>1</v>
      </c>
      <c r="M71" s="954" t="s">
        <v>2</v>
      </c>
      <c r="N71" s="954"/>
      <c r="O71" s="954"/>
      <c r="P71" s="954"/>
    </row>
    <row r="72" spans="1:16" ht="12.75" customHeight="1" x14ac:dyDescent="0.2">
      <c r="A72" s="949" t="s">
        <v>3</v>
      </c>
      <c r="B72" s="949"/>
      <c r="G72" s="1" t="s">
        <v>1</v>
      </c>
      <c r="M72" s="954"/>
      <c r="N72" s="954"/>
      <c r="O72" s="954"/>
      <c r="P72" s="954"/>
    </row>
    <row r="73" spans="1:16" ht="7.5" customHeight="1" x14ac:dyDescent="0.2">
      <c r="A73" s="949" t="s">
        <v>4</v>
      </c>
      <c r="B73" s="949"/>
    </row>
    <row r="74" spans="1:16" ht="18" customHeight="1" x14ac:dyDescent="0.3">
      <c r="F74" s="955" t="s">
        <v>5</v>
      </c>
      <c r="G74" s="955"/>
      <c r="H74" s="955"/>
      <c r="I74" s="955"/>
      <c r="J74" s="955"/>
      <c r="K74" s="955"/>
      <c r="L74" s="955"/>
    </row>
    <row r="75" spans="1:16" ht="12.75" customHeight="1" x14ac:dyDescent="0.2">
      <c r="F75" s="956" t="s">
        <v>65</v>
      </c>
      <c r="G75" s="956"/>
      <c r="H75" s="956"/>
      <c r="I75" s="956"/>
      <c r="J75" s="956"/>
      <c r="K75" s="956"/>
      <c r="L75" s="956"/>
    </row>
    <row r="76" spans="1:16" ht="12.75" customHeight="1" x14ac:dyDescent="0.2">
      <c r="A76" s="1" t="s">
        <v>6</v>
      </c>
      <c r="C76" s="27"/>
      <c r="D76" s="368">
        <v>1</v>
      </c>
      <c r="E76" s="368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7</v>
      </c>
      <c r="B77" s="3"/>
      <c r="C77" s="28"/>
      <c r="D77" s="4">
        <v>0</v>
      </c>
      <c r="E77" s="4">
        <v>8</v>
      </c>
      <c r="I77" s="957">
        <v>3</v>
      </c>
      <c r="K77" s="2"/>
      <c r="L77" s="23" t="s">
        <v>8</v>
      </c>
      <c r="M77" s="958" t="str">
        <f>+M42</f>
        <v>: April</v>
      </c>
      <c r="N77" s="959"/>
      <c r="O77" s="368">
        <f>+O42</f>
        <v>0</v>
      </c>
      <c r="P77" s="368">
        <f>+P42</f>
        <v>4</v>
      </c>
    </row>
    <row r="78" spans="1:16" s="3" customFormat="1" ht="12.75" customHeight="1" x14ac:dyDescent="0.2">
      <c r="A78" s="3" t="s">
        <v>10</v>
      </c>
      <c r="C78" s="40">
        <v>0</v>
      </c>
      <c r="D78" s="40">
        <v>2</v>
      </c>
      <c r="E78" s="40">
        <v>0</v>
      </c>
      <c r="I78" s="957"/>
      <c r="J78" s="67"/>
      <c r="K78" s="68"/>
      <c r="L78" s="69" t="s">
        <v>11</v>
      </c>
      <c r="M78" s="960" t="str">
        <f>+M43</f>
        <v>: 2022</v>
      </c>
      <c r="N78" s="961"/>
      <c r="O78" s="40">
        <f>+O43</f>
        <v>2</v>
      </c>
      <c r="P78" s="40">
        <f>+P43</f>
        <v>2</v>
      </c>
    </row>
    <row r="79" spans="1:16" ht="30" customHeight="1" thickBot="1" x14ac:dyDescent="0.25">
      <c r="C79" s="29"/>
      <c r="D79" s="29"/>
      <c r="K79" s="2"/>
      <c r="L79" s="2"/>
      <c r="N79" s="2"/>
      <c r="O79" s="29"/>
      <c r="P79" s="29"/>
    </row>
    <row r="80" spans="1:16" ht="25.5" customHeight="1" x14ac:dyDescent="0.2">
      <c r="A80" s="950" t="s">
        <v>12</v>
      </c>
      <c r="B80" s="952" t="s">
        <v>13</v>
      </c>
      <c r="C80" s="962" t="s">
        <v>14</v>
      </c>
      <c r="D80" s="963"/>
      <c r="E80" s="963"/>
      <c r="F80" s="963"/>
      <c r="G80" s="963"/>
      <c r="H80" s="963"/>
      <c r="I80" s="964"/>
      <c r="J80" s="977" t="s">
        <v>15</v>
      </c>
      <c r="K80" s="963"/>
      <c r="L80" s="963"/>
      <c r="M80" s="963"/>
      <c r="N80" s="963"/>
      <c r="O80" s="963"/>
      <c r="P80" s="964"/>
    </row>
    <row r="81" spans="1:16" ht="20.100000000000001" customHeight="1" x14ac:dyDescent="0.2">
      <c r="A81" s="951"/>
      <c r="B81" s="953"/>
      <c r="C81" s="978" t="s">
        <v>16</v>
      </c>
      <c r="D81" s="979"/>
      <c r="E81" s="979"/>
      <c r="F81" s="4"/>
      <c r="G81" s="4"/>
      <c r="H81" s="4"/>
      <c r="I81" s="374" t="s">
        <v>16</v>
      </c>
      <c r="J81" s="32" t="s">
        <v>16</v>
      </c>
      <c r="K81" s="4"/>
      <c r="L81" s="4"/>
      <c r="M81" s="4"/>
      <c r="N81" s="979" t="s">
        <v>16</v>
      </c>
      <c r="O81" s="979"/>
      <c r="P81" s="980"/>
    </row>
    <row r="82" spans="1:16" ht="20.100000000000001" customHeight="1" x14ac:dyDescent="0.2">
      <c r="A82" s="951"/>
      <c r="B82" s="953"/>
      <c r="C82" s="981" t="s">
        <v>8</v>
      </c>
      <c r="D82" s="982"/>
      <c r="E82" s="982"/>
      <c r="F82" s="375" t="s">
        <v>17</v>
      </c>
      <c r="G82" s="375" t="s">
        <v>18</v>
      </c>
      <c r="H82" s="375" t="s">
        <v>19</v>
      </c>
      <c r="I82" s="376" t="s">
        <v>20</v>
      </c>
      <c r="J82" s="33" t="s">
        <v>8</v>
      </c>
      <c r="K82" s="375" t="s">
        <v>17</v>
      </c>
      <c r="L82" s="375" t="s">
        <v>18</v>
      </c>
      <c r="M82" s="375" t="s">
        <v>19</v>
      </c>
      <c r="N82" s="983" t="s">
        <v>20</v>
      </c>
      <c r="O82" s="983"/>
      <c r="P82" s="984"/>
    </row>
    <row r="83" spans="1:16" ht="20.100000000000001" customHeight="1" x14ac:dyDescent="0.2">
      <c r="A83" s="951"/>
      <c r="B83" s="953"/>
      <c r="C83" s="985" t="s">
        <v>21</v>
      </c>
      <c r="D83" s="986"/>
      <c r="E83" s="986"/>
      <c r="F83" s="377"/>
      <c r="G83" s="377"/>
      <c r="H83" s="377"/>
      <c r="I83" s="378" t="s">
        <v>22</v>
      </c>
      <c r="J83" s="34" t="s">
        <v>21</v>
      </c>
      <c r="K83" s="377"/>
      <c r="L83" s="377"/>
      <c r="M83" s="377"/>
      <c r="N83" s="986" t="s">
        <v>23</v>
      </c>
      <c r="O83" s="986"/>
      <c r="P83" s="987"/>
    </row>
    <row r="84" spans="1:16" ht="20.100000000000001" customHeight="1" x14ac:dyDescent="0.2">
      <c r="A84" s="44" t="s">
        <v>24</v>
      </c>
      <c r="B84" s="45" t="s">
        <v>25</v>
      </c>
      <c r="C84" s="965" t="s">
        <v>26</v>
      </c>
      <c r="D84" s="966"/>
      <c r="E84" s="966"/>
      <c r="F84" s="369" t="s">
        <v>27</v>
      </c>
      <c r="G84" s="369" t="s">
        <v>28</v>
      </c>
      <c r="H84" s="369" t="s">
        <v>29</v>
      </c>
      <c r="I84" s="46" t="s">
        <v>30</v>
      </c>
      <c r="J84" s="47" t="s">
        <v>31</v>
      </c>
      <c r="K84" s="369" t="s">
        <v>32</v>
      </c>
      <c r="L84" s="369" t="s">
        <v>33</v>
      </c>
      <c r="M84" s="369" t="s">
        <v>34</v>
      </c>
      <c r="N84" s="967" t="s">
        <v>35</v>
      </c>
      <c r="O84" s="966"/>
      <c r="P84" s="968"/>
    </row>
    <row r="85" spans="1:16" ht="20.100000000000001" customHeight="1" x14ac:dyDescent="0.2">
      <c r="A85" s="5"/>
      <c r="B85" s="6" t="s">
        <v>36</v>
      </c>
      <c r="C85" s="1013">
        <f>SUM(C87,C90)</f>
        <v>150</v>
      </c>
      <c r="D85" s="1014"/>
      <c r="E85" s="1014"/>
      <c r="F85" s="370">
        <f>SUM(F87,F90)</f>
        <v>0</v>
      </c>
      <c r="G85" s="388">
        <f>SUM(G87,G90)</f>
        <v>0</v>
      </c>
      <c r="H85" s="30">
        <f>SUM(H87,H90)</f>
        <v>0</v>
      </c>
      <c r="I85" s="7">
        <f>SUM(I87,I90)</f>
        <v>150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971">
        <f t="shared" si="16"/>
        <v>0</v>
      </c>
      <c r="O85" s="972"/>
      <c r="P85" s="973"/>
    </row>
    <row r="86" spans="1:16" ht="20.100000000000001" customHeight="1" x14ac:dyDescent="0.2">
      <c r="A86" s="9">
        <v>1</v>
      </c>
      <c r="B86" s="10" t="s">
        <v>37</v>
      </c>
      <c r="C86" s="974"/>
      <c r="D86" s="975"/>
      <c r="E86" s="975"/>
      <c r="F86" s="372"/>
      <c r="G86" s="372"/>
      <c r="H86" s="372"/>
      <c r="I86" s="35"/>
      <c r="J86" s="371"/>
      <c r="K86" s="372"/>
      <c r="L86" s="372"/>
      <c r="M86" s="372"/>
      <c r="N86" s="975"/>
      <c r="O86" s="975"/>
      <c r="P86" s="976"/>
    </row>
    <row r="87" spans="1:16" ht="20.100000000000001" customHeight="1" x14ac:dyDescent="0.2">
      <c r="A87" s="11"/>
      <c r="B87" s="10" t="s">
        <v>38</v>
      </c>
      <c r="C87" s="1009">
        <f>SUM(C88:E89)</f>
        <v>0</v>
      </c>
      <c r="D87" s="1010"/>
      <c r="E87" s="1010"/>
      <c r="F87" s="383">
        <f>SUM(F88:F89)</f>
        <v>0</v>
      </c>
      <c r="G87" s="387">
        <f t="shared" ref="G87:H87" si="17">SUM(G88:G89)</f>
        <v>0</v>
      </c>
      <c r="H87" s="383">
        <f t="shared" si="17"/>
        <v>0</v>
      </c>
      <c r="I87" s="360">
        <f>SUM(C87-F87+G87-H87)</f>
        <v>0</v>
      </c>
      <c r="J87" s="383">
        <f>SUM(J88:J89)</f>
        <v>0</v>
      </c>
      <c r="K87" s="383">
        <f t="shared" ref="K87:M87" si="18">SUM(K88:K89)</f>
        <v>0</v>
      </c>
      <c r="L87" s="383">
        <f t="shared" si="18"/>
        <v>0</v>
      </c>
      <c r="M87" s="383">
        <f t="shared" si="18"/>
        <v>0</v>
      </c>
      <c r="N87" s="990">
        <f>SUM(N88:P89)</f>
        <v>0</v>
      </c>
      <c r="O87" s="990"/>
      <c r="P87" s="991"/>
    </row>
    <row r="88" spans="1:16" ht="26.25" customHeight="1" x14ac:dyDescent="0.2">
      <c r="A88" s="11"/>
      <c r="B88" s="12" t="s">
        <v>39</v>
      </c>
      <c r="C88" s="1011">
        <v>0</v>
      </c>
      <c r="D88" s="1012"/>
      <c r="E88" s="1012"/>
      <c r="F88" s="380">
        <v>0</v>
      </c>
      <c r="G88" s="385">
        <v>0</v>
      </c>
      <c r="H88" s="380">
        <v>0</v>
      </c>
      <c r="I88" s="363">
        <f t="shared" ref="I88:I92" si="19">SUM(C88-F88+G88-H88)</f>
        <v>0</v>
      </c>
      <c r="J88" s="79">
        <v>0</v>
      </c>
      <c r="K88" s="79">
        <v>0</v>
      </c>
      <c r="L88" s="79">
        <v>0</v>
      </c>
      <c r="M88" s="79">
        <v>0</v>
      </c>
      <c r="N88" s="990">
        <f>SUM(J88-K88+L88-M88)</f>
        <v>0</v>
      </c>
      <c r="O88" s="990"/>
      <c r="P88" s="991"/>
    </row>
    <row r="89" spans="1:16" ht="20.100000000000001" customHeight="1" x14ac:dyDescent="0.2">
      <c r="A89" s="11"/>
      <c r="B89" s="12" t="s">
        <v>40</v>
      </c>
      <c r="C89" s="1011">
        <v>0</v>
      </c>
      <c r="D89" s="1012"/>
      <c r="E89" s="1012"/>
      <c r="F89" s="380">
        <v>0</v>
      </c>
      <c r="G89" s="385">
        <v>0</v>
      </c>
      <c r="H89" s="380">
        <v>0</v>
      </c>
      <c r="I89" s="363">
        <f t="shared" si="19"/>
        <v>0</v>
      </c>
      <c r="J89" s="79">
        <v>0</v>
      </c>
      <c r="K89" s="79">
        <v>0</v>
      </c>
      <c r="L89" s="79">
        <v>0</v>
      </c>
      <c r="M89" s="79">
        <v>0</v>
      </c>
      <c r="N89" s="990">
        <f>SUM(J89-K89+L89-M89)</f>
        <v>0</v>
      </c>
      <c r="O89" s="990"/>
      <c r="P89" s="991"/>
    </row>
    <row r="90" spans="1:16" ht="12.75" customHeight="1" x14ac:dyDescent="0.2">
      <c r="A90" s="11"/>
      <c r="B90" s="10" t="s">
        <v>41</v>
      </c>
      <c r="C90" s="1009">
        <f>SUM(C91:E92)</f>
        <v>150</v>
      </c>
      <c r="D90" s="1010"/>
      <c r="E90" s="1010"/>
      <c r="F90" s="387">
        <f>SUM(F91:F92)</f>
        <v>0</v>
      </c>
      <c r="G90" s="387">
        <f t="shared" ref="G90:H90" si="20">SUM(G91:G92)</f>
        <v>0</v>
      </c>
      <c r="H90" s="387">
        <f t="shared" si="20"/>
        <v>0</v>
      </c>
      <c r="I90" s="384">
        <f t="shared" si="19"/>
        <v>150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990">
        <f>SUM(N91:P92)</f>
        <v>0</v>
      </c>
      <c r="O90" s="990"/>
      <c r="P90" s="991"/>
    </row>
    <row r="91" spans="1:16" ht="12.75" customHeight="1" x14ac:dyDescent="0.2">
      <c r="A91" s="11"/>
      <c r="B91" s="12" t="s">
        <v>39</v>
      </c>
      <c r="C91" s="1011">
        <v>150</v>
      </c>
      <c r="D91" s="1012"/>
      <c r="E91" s="1012"/>
      <c r="F91" s="380">
        <v>0</v>
      </c>
      <c r="G91" s="385">
        <v>0</v>
      </c>
      <c r="H91" s="31">
        <v>0</v>
      </c>
      <c r="I91" s="363">
        <f t="shared" si="19"/>
        <v>150</v>
      </c>
      <c r="J91" s="36">
        <v>0</v>
      </c>
      <c r="K91" s="380">
        <v>0</v>
      </c>
      <c r="L91" s="380">
        <v>0</v>
      </c>
      <c r="M91" s="380">
        <v>0</v>
      </c>
      <c r="N91" s="990">
        <f>SUM(J91-K91+L91-M91)</f>
        <v>0</v>
      </c>
      <c r="O91" s="990"/>
      <c r="P91" s="991"/>
    </row>
    <row r="92" spans="1:16" ht="12.75" customHeight="1" x14ac:dyDescent="0.2">
      <c r="A92" s="11"/>
      <c r="B92" s="12" t="s">
        <v>40</v>
      </c>
      <c r="C92" s="1011">
        <v>0</v>
      </c>
      <c r="D92" s="1012"/>
      <c r="E92" s="1012"/>
      <c r="F92" s="380">
        <v>0</v>
      </c>
      <c r="G92" s="385">
        <v>0</v>
      </c>
      <c r="H92" s="31">
        <v>0</v>
      </c>
      <c r="I92" s="363">
        <f t="shared" si="19"/>
        <v>0</v>
      </c>
      <c r="J92" s="36">
        <v>0</v>
      </c>
      <c r="K92" s="380">
        <v>0</v>
      </c>
      <c r="L92" s="380">
        <v>0</v>
      </c>
      <c r="M92" s="380">
        <v>0</v>
      </c>
      <c r="N92" s="990">
        <f>SUM(J92-K92+L92-M92)</f>
        <v>0</v>
      </c>
      <c r="O92" s="990"/>
      <c r="P92" s="991"/>
    </row>
    <row r="93" spans="1:16" ht="12.75" customHeight="1" x14ac:dyDescent="0.2">
      <c r="A93" s="9">
        <v>2</v>
      </c>
      <c r="B93" s="10" t="s">
        <v>42</v>
      </c>
      <c r="C93" s="974"/>
      <c r="D93" s="975"/>
      <c r="E93" s="975"/>
      <c r="F93" s="372"/>
      <c r="G93" s="372"/>
      <c r="H93" s="372"/>
      <c r="I93" s="356"/>
      <c r="J93" s="371"/>
      <c r="K93" s="372"/>
      <c r="L93" s="372"/>
      <c r="M93" s="372"/>
      <c r="N93" s="994"/>
      <c r="O93" s="994"/>
      <c r="P93" s="995"/>
    </row>
    <row r="94" spans="1:16" ht="14.25" x14ac:dyDescent="0.2">
      <c r="A94" s="11"/>
      <c r="B94" s="12" t="s">
        <v>43</v>
      </c>
      <c r="C94" s="1011">
        <v>0</v>
      </c>
      <c r="D94" s="1012"/>
      <c r="E94" s="1012"/>
      <c r="F94" s="380">
        <v>0</v>
      </c>
      <c r="G94" s="385">
        <v>0</v>
      </c>
      <c r="H94" s="380">
        <v>0</v>
      </c>
      <c r="I94" s="360">
        <f t="shared" ref="I94:I97" si="22">SUM(C94-F94+G94-H94)</f>
        <v>0</v>
      </c>
      <c r="J94" s="371"/>
      <c r="K94" s="372"/>
      <c r="L94" s="372"/>
      <c r="M94" s="372"/>
      <c r="N94" s="994"/>
      <c r="O94" s="994"/>
      <c r="P94" s="995"/>
    </row>
    <row r="95" spans="1:16" ht="14.25" x14ac:dyDescent="0.2">
      <c r="A95" s="11"/>
      <c r="B95" s="12" t="s">
        <v>44</v>
      </c>
      <c r="C95" s="1011">
        <v>150</v>
      </c>
      <c r="D95" s="1012"/>
      <c r="E95" s="1012"/>
      <c r="F95" s="380">
        <v>0</v>
      </c>
      <c r="G95" s="385">
        <v>0</v>
      </c>
      <c r="H95" s="31">
        <v>0</v>
      </c>
      <c r="I95" s="360">
        <f t="shared" si="22"/>
        <v>150</v>
      </c>
      <c r="J95" s="371"/>
      <c r="K95" s="372"/>
      <c r="L95" s="372"/>
      <c r="M95" s="372"/>
      <c r="N95" s="994"/>
      <c r="O95" s="994"/>
      <c r="P95" s="995"/>
    </row>
    <row r="96" spans="1:16" ht="14.25" x14ac:dyDescent="0.2">
      <c r="A96" s="9"/>
      <c r="B96" s="12" t="s">
        <v>45</v>
      </c>
      <c r="C96" s="1011">
        <v>0</v>
      </c>
      <c r="D96" s="1012"/>
      <c r="E96" s="1012"/>
      <c r="F96" s="380">
        <v>0</v>
      </c>
      <c r="G96" s="380">
        <v>0</v>
      </c>
      <c r="H96" s="380">
        <v>0</v>
      </c>
      <c r="I96" s="360">
        <f t="shared" si="22"/>
        <v>0</v>
      </c>
      <c r="J96" s="371"/>
      <c r="K96" s="372"/>
      <c r="L96" s="372"/>
      <c r="M96" s="372"/>
      <c r="N96" s="994"/>
      <c r="O96" s="994"/>
      <c r="P96" s="995"/>
    </row>
    <row r="97" spans="1:16" ht="12.75" customHeight="1" x14ac:dyDescent="0.2">
      <c r="A97" s="14"/>
      <c r="B97" s="15" t="s">
        <v>46</v>
      </c>
      <c r="C97" s="1015">
        <v>0</v>
      </c>
      <c r="D97" s="1016"/>
      <c r="E97" s="1016"/>
      <c r="F97" s="381">
        <v>0</v>
      </c>
      <c r="G97" s="381">
        <v>0</v>
      </c>
      <c r="H97" s="381">
        <v>0</v>
      </c>
      <c r="I97" s="360">
        <f t="shared" si="22"/>
        <v>0</v>
      </c>
      <c r="J97" s="37"/>
      <c r="K97" s="16"/>
      <c r="L97" s="16"/>
      <c r="M97" s="16"/>
      <c r="N97" s="998"/>
      <c r="O97" s="998"/>
      <c r="P97" s="999"/>
    </row>
    <row r="98" spans="1:16" ht="12.75" customHeight="1" thickBot="1" x14ac:dyDescent="0.25">
      <c r="A98" s="17">
        <v>3</v>
      </c>
      <c r="B98" s="18" t="s">
        <v>47</v>
      </c>
      <c r="C98" s="1000"/>
      <c r="D98" s="1001"/>
      <c r="E98" s="1001"/>
      <c r="F98" s="25">
        <v>0</v>
      </c>
      <c r="G98" s="25">
        <v>0</v>
      </c>
      <c r="H98" s="382"/>
      <c r="I98" s="38"/>
      <c r="J98" s="39"/>
      <c r="K98" s="357"/>
      <c r="L98" s="357"/>
      <c r="M98" s="357"/>
      <c r="N98" s="1002"/>
      <c r="O98" s="1002"/>
      <c r="P98" s="1003"/>
    </row>
    <row r="99" spans="1:16" x14ac:dyDescent="0.2">
      <c r="B99" s="354"/>
      <c r="C99" s="1006">
        <f>SUM(C87+C90)-(C94+C95+C96+C97)</f>
        <v>0</v>
      </c>
      <c r="D99" s="1007"/>
      <c r="E99" s="1007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1008"/>
      <c r="O99" s="1008"/>
      <c r="P99" s="1008"/>
    </row>
    <row r="100" spans="1:16" x14ac:dyDescent="0.2">
      <c r="A100" s="129" t="s">
        <v>66</v>
      </c>
      <c r="C100" s="949"/>
      <c r="D100" s="949"/>
      <c r="E100" s="949"/>
      <c r="N100" s="949"/>
      <c r="O100" s="949"/>
      <c r="P100" s="949"/>
    </row>
    <row r="101" spans="1:16" x14ac:dyDescent="0.2">
      <c r="C101" s="354"/>
      <c r="D101" s="354"/>
      <c r="E101" s="354"/>
      <c r="N101" s="354"/>
      <c r="O101" s="354"/>
      <c r="P101" s="354"/>
    </row>
    <row r="102" spans="1:16" x14ac:dyDescent="0.2">
      <c r="C102" s="354"/>
      <c r="D102" s="354"/>
      <c r="E102" s="354"/>
      <c r="N102" s="354"/>
      <c r="O102" s="354"/>
      <c r="P102" s="354"/>
    </row>
    <row r="103" spans="1:16" ht="12.75" customHeight="1" x14ac:dyDescent="0.2">
      <c r="C103" s="354"/>
      <c r="D103" s="354"/>
      <c r="E103" s="354"/>
      <c r="N103" s="354"/>
      <c r="O103" s="354"/>
      <c r="P103" s="354"/>
    </row>
    <row r="104" spans="1:16" ht="12.75" customHeight="1" x14ac:dyDescent="0.2">
      <c r="C104" s="354"/>
      <c r="D104" s="354"/>
      <c r="E104" s="354"/>
      <c r="N104" s="354"/>
      <c r="O104" s="354"/>
      <c r="P104" s="354"/>
    </row>
    <row r="105" spans="1:16" ht="12.75" customHeight="1" x14ac:dyDescent="0.2">
      <c r="C105" s="354"/>
      <c r="D105" s="354"/>
      <c r="E105" s="354"/>
      <c r="N105" s="354"/>
      <c r="O105" s="354"/>
      <c r="P105" s="354"/>
    </row>
    <row r="106" spans="1:16" ht="12.75" customHeight="1" x14ac:dyDescent="0.2">
      <c r="A106" s="949" t="s">
        <v>0</v>
      </c>
      <c r="B106" s="949"/>
      <c r="F106" s="1" t="s">
        <v>1</v>
      </c>
      <c r="M106" s="954" t="s">
        <v>2</v>
      </c>
      <c r="N106" s="954"/>
      <c r="O106" s="954"/>
      <c r="P106" s="954"/>
    </row>
    <row r="107" spans="1:16" ht="12.75" customHeight="1" x14ac:dyDescent="0.2">
      <c r="A107" s="949" t="s">
        <v>3</v>
      </c>
      <c r="B107" s="949"/>
      <c r="M107" s="954"/>
      <c r="N107" s="954"/>
      <c r="O107" s="954"/>
      <c r="P107" s="954"/>
    </row>
    <row r="108" spans="1:16" ht="13.5" customHeight="1" x14ac:dyDescent="0.2">
      <c r="A108" s="949" t="s">
        <v>4</v>
      </c>
      <c r="B108" s="949"/>
    </row>
    <row r="109" spans="1:16" ht="12.75" customHeight="1" x14ac:dyDescent="0.3">
      <c r="F109" s="955" t="s">
        <v>5</v>
      </c>
      <c r="G109" s="955"/>
      <c r="H109" s="955"/>
      <c r="I109" s="955"/>
      <c r="J109" s="955"/>
      <c r="K109" s="955"/>
      <c r="L109" s="955"/>
    </row>
    <row r="110" spans="1:16" x14ac:dyDescent="0.2">
      <c r="F110" s="956" t="s">
        <v>65</v>
      </c>
      <c r="G110" s="956"/>
      <c r="H110" s="956"/>
      <c r="I110" s="956"/>
      <c r="J110" s="956"/>
      <c r="K110" s="956"/>
      <c r="L110" s="956"/>
    </row>
    <row r="111" spans="1:16" ht="30" customHeight="1" x14ac:dyDescent="0.2">
      <c r="A111" s="1" t="s">
        <v>6</v>
      </c>
      <c r="C111" s="27"/>
      <c r="D111" s="368">
        <v>1</v>
      </c>
      <c r="E111" s="368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7</v>
      </c>
      <c r="C112" s="28"/>
      <c r="D112" s="4">
        <v>0</v>
      </c>
      <c r="E112" s="4">
        <v>8</v>
      </c>
      <c r="I112" s="957">
        <v>4</v>
      </c>
      <c r="K112" s="2"/>
      <c r="L112" s="23" t="s">
        <v>48</v>
      </c>
      <c r="M112" s="958" t="str">
        <f>+M77</f>
        <v>: April</v>
      </c>
      <c r="N112" s="959"/>
      <c r="O112" s="368">
        <f>+O77</f>
        <v>0</v>
      </c>
      <c r="P112" s="368">
        <f>+P77</f>
        <v>4</v>
      </c>
    </row>
    <row r="113" spans="1:20" s="3" customFormat="1" ht="20.100000000000001" customHeight="1" x14ac:dyDescent="0.2">
      <c r="A113" s="3" t="s">
        <v>52</v>
      </c>
      <c r="C113" s="40">
        <v>0</v>
      </c>
      <c r="D113" s="40">
        <v>2</v>
      </c>
      <c r="E113" s="40">
        <v>1</v>
      </c>
      <c r="I113" s="957"/>
      <c r="J113" s="67"/>
      <c r="K113" s="68"/>
      <c r="L113" s="69" t="s">
        <v>11</v>
      </c>
      <c r="M113" s="960" t="str">
        <f>+M78</f>
        <v>: 2022</v>
      </c>
      <c r="N113" s="961"/>
      <c r="O113" s="40">
        <f>+O78</f>
        <v>2</v>
      </c>
      <c r="P113" s="40">
        <f>+P78</f>
        <v>2</v>
      </c>
    </row>
    <row r="114" spans="1:20" ht="20.100000000000001" customHeight="1" thickBot="1" x14ac:dyDescent="0.25">
      <c r="A114" s="3"/>
      <c r="B114" s="3"/>
      <c r="C114" s="29"/>
      <c r="D114" s="29"/>
      <c r="K114" s="2"/>
      <c r="L114" s="2"/>
      <c r="N114" s="2"/>
      <c r="O114" s="29"/>
      <c r="P114" s="29"/>
    </row>
    <row r="115" spans="1:20" ht="20.100000000000001" customHeight="1" x14ac:dyDescent="0.2">
      <c r="A115" s="950" t="s">
        <v>12</v>
      </c>
      <c r="B115" s="952" t="s">
        <v>13</v>
      </c>
      <c r="C115" s="962" t="s">
        <v>14</v>
      </c>
      <c r="D115" s="963"/>
      <c r="E115" s="963"/>
      <c r="F115" s="963"/>
      <c r="G115" s="963"/>
      <c r="H115" s="963"/>
      <c r="I115" s="964"/>
      <c r="J115" s="977" t="s">
        <v>15</v>
      </c>
      <c r="K115" s="963"/>
      <c r="L115" s="963"/>
      <c r="M115" s="963"/>
      <c r="N115" s="963"/>
      <c r="O115" s="963"/>
      <c r="P115" s="964"/>
    </row>
    <row r="116" spans="1:20" ht="20.100000000000001" customHeight="1" x14ac:dyDescent="0.2">
      <c r="A116" s="951"/>
      <c r="B116" s="953"/>
      <c r="C116" s="978" t="s">
        <v>16</v>
      </c>
      <c r="D116" s="979"/>
      <c r="E116" s="979"/>
      <c r="F116" s="4"/>
      <c r="G116" s="4"/>
      <c r="H116" s="4"/>
      <c r="I116" s="374" t="s">
        <v>16</v>
      </c>
      <c r="J116" s="32" t="s">
        <v>16</v>
      </c>
      <c r="K116" s="4"/>
      <c r="L116" s="4"/>
      <c r="M116" s="4"/>
      <c r="N116" s="979" t="s">
        <v>16</v>
      </c>
      <c r="O116" s="979"/>
      <c r="P116" s="980"/>
    </row>
    <row r="117" spans="1:20" ht="20.100000000000001" customHeight="1" x14ac:dyDescent="0.2">
      <c r="A117" s="951"/>
      <c r="B117" s="953"/>
      <c r="C117" s="981" t="s">
        <v>8</v>
      </c>
      <c r="D117" s="982"/>
      <c r="E117" s="982"/>
      <c r="F117" s="375" t="s">
        <v>17</v>
      </c>
      <c r="G117" s="375" t="s">
        <v>18</v>
      </c>
      <c r="H117" s="375" t="s">
        <v>19</v>
      </c>
      <c r="I117" s="376" t="s">
        <v>20</v>
      </c>
      <c r="J117" s="33" t="s">
        <v>8</v>
      </c>
      <c r="K117" s="375" t="s">
        <v>17</v>
      </c>
      <c r="L117" s="375" t="s">
        <v>18</v>
      </c>
      <c r="M117" s="375" t="s">
        <v>19</v>
      </c>
      <c r="N117" s="983" t="s">
        <v>20</v>
      </c>
      <c r="O117" s="983"/>
      <c r="P117" s="984"/>
    </row>
    <row r="118" spans="1:20" ht="20.100000000000001" customHeight="1" x14ac:dyDescent="0.2">
      <c r="A118" s="951"/>
      <c r="B118" s="953"/>
      <c r="C118" s="985" t="s">
        <v>21</v>
      </c>
      <c r="D118" s="986"/>
      <c r="E118" s="986"/>
      <c r="F118" s="377"/>
      <c r="G118" s="377"/>
      <c r="H118" s="377"/>
      <c r="I118" s="378" t="s">
        <v>22</v>
      </c>
      <c r="J118" s="34" t="s">
        <v>21</v>
      </c>
      <c r="K118" s="377"/>
      <c r="L118" s="377"/>
      <c r="M118" s="377"/>
      <c r="N118" s="986" t="s">
        <v>23</v>
      </c>
      <c r="O118" s="986"/>
      <c r="P118" s="987"/>
    </row>
    <row r="119" spans="1:20" ht="20.100000000000001" customHeight="1" x14ac:dyDescent="0.2">
      <c r="A119" s="44" t="s">
        <v>24</v>
      </c>
      <c r="B119" s="45" t="s">
        <v>25</v>
      </c>
      <c r="C119" s="965" t="s">
        <v>26</v>
      </c>
      <c r="D119" s="966"/>
      <c r="E119" s="966"/>
      <c r="F119" s="369" t="s">
        <v>27</v>
      </c>
      <c r="G119" s="369" t="s">
        <v>28</v>
      </c>
      <c r="H119" s="369" t="s">
        <v>29</v>
      </c>
      <c r="I119" s="46" t="s">
        <v>30</v>
      </c>
      <c r="J119" s="47" t="s">
        <v>31</v>
      </c>
      <c r="K119" s="369" t="s">
        <v>32</v>
      </c>
      <c r="L119" s="369" t="s">
        <v>33</v>
      </c>
      <c r="M119" s="369" t="s">
        <v>34</v>
      </c>
      <c r="N119" s="967" t="s">
        <v>35</v>
      </c>
      <c r="O119" s="966"/>
      <c r="P119" s="968"/>
    </row>
    <row r="120" spans="1:20" ht="26.25" customHeight="1" x14ac:dyDescent="0.2">
      <c r="A120" s="5"/>
      <c r="B120" s="6" t="s">
        <v>36</v>
      </c>
      <c r="C120" s="1013">
        <f>SUM(C122,C125)</f>
        <v>20</v>
      </c>
      <c r="D120" s="1014"/>
      <c r="E120" s="1014"/>
      <c r="F120" s="370">
        <f>SUM(F122,F125)</f>
        <v>0</v>
      </c>
      <c r="G120" s="370">
        <f>SUM(G122,G125)</f>
        <v>0</v>
      </c>
      <c r="H120" s="370">
        <f>SUM(H122,H125)</f>
        <v>0</v>
      </c>
      <c r="I120" s="7">
        <f>SUM(I122,I125)</f>
        <v>20</v>
      </c>
      <c r="J120" s="7">
        <f>SUM(J122,J125)</f>
        <v>0</v>
      </c>
      <c r="K120" s="7">
        <f t="shared" ref="K120:L120" si="23">SUM(K122,K125)</f>
        <v>0</v>
      </c>
      <c r="L120" s="7">
        <f t="shared" si="23"/>
        <v>0</v>
      </c>
      <c r="M120" s="7">
        <f>SUM(M122,M125)</f>
        <v>0</v>
      </c>
      <c r="N120" s="971">
        <f>SUM(N122,N125)</f>
        <v>0</v>
      </c>
      <c r="O120" s="972"/>
      <c r="P120" s="973"/>
    </row>
    <row r="121" spans="1:20" ht="20.100000000000001" customHeight="1" x14ac:dyDescent="0.25">
      <c r="A121" s="9">
        <v>1</v>
      </c>
      <c r="B121" s="10" t="s">
        <v>37</v>
      </c>
      <c r="C121" s="1020"/>
      <c r="D121" s="1021"/>
      <c r="E121" s="1021"/>
      <c r="F121" s="396"/>
      <c r="G121" s="396"/>
      <c r="H121" s="396"/>
      <c r="I121" s="70"/>
      <c r="J121" s="395"/>
      <c r="K121" s="396"/>
      <c r="L121" s="396"/>
      <c r="M121" s="396"/>
      <c r="N121" s="1021"/>
      <c r="O121" s="1021"/>
      <c r="P121" s="1022"/>
    </row>
    <row r="122" spans="1:20" ht="20.100000000000001" customHeight="1" x14ac:dyDescent="0.2">
      <c r="A122" s="11"/>
      <c r="B122" s="10" t="s">
        <v>38</v>
      </c>
      <c r="C122" s="1017">
        <f>SUM(C123:E124)</f>
        <v>0</v>
      </c>
      <c r="D122" s="990"/>
      <c r="E122" s="990"/>
      <c r="F122" s="359">
        <f>SUM(F123:F124)</f>
        <v>0</v>
      </c>
      <c r="G122" s="359">
        <f t="shared" ref="G122:H122" si="24">SUM(G123:G124)</f>
        <v>0</v>
      </c>
      <c r="H122" s="359">
        <f t="shared" si="24"/>
        <v>0</v>
      </c>
      <c r="I122" s="360">
        <f>SUM(C122-F122+G122-H122)</f>
        <v>0</v>
      </c>
      <c r="J122" s="359">
        <f>SUM(J123:J124)</f>
        <v>0</v>
      </c>
      <c r="K122" s="359">
        <f t="shared" ref="K122:M122" si="25">SUM(K123:K124)</f>
        <v>0</v>
      </c>
      <c r="L122" s="359">
        <f t="shared" si="25"/>
        <v>0</v>
      </c>
      <c r="M122" s="359">
        <f t="shared" si="25"/>
        <v>0</v>
      </c>
      <c r="N122" s="990">
        <f>SUM(N123:P124)</f>
        <v>0</v>
      </c>
      <c r="O122" s="990"/>
      <c r="P122" s="991"/>
    </row>
    <row r="123" spans="1:20" ht="20.100000000000001" customHeight="1" x14ac:dyDescent="0.25">
      <c r="A123" s="11"/>
      <c r="B123" s="12" t="s">
        <v>39</v>
      </c>
      <c r="C123" s="1018">
        <v>0</v>
      </c>
      <c r="D123" s="1019"/>
      <c r="E123" s="1019"/>
      <c r="F123" s="362">
        <v>0</v>
      </c>
      <c r="G123" s="362">
        <v>0</v>
      </c>
      <c r="H123" s="362">
        <v>0</v>
      </c>
      <c r="I123" s="363">
        <f t="shared" ref="I123:I127" si="26">SUM(C123-F123+G123-H123)</f>
        <v>0</v>
      </c>
      <c r="J123" s="71">
        <v>0</v>
      </c>
      <c r="K123" s="71">
        <v>0</v>
      </c>
      <c r="L123" s="71">
        <v>0</v>
      </c>
      <c r="M123" s="71">
        <v>0</v>
      </c>
      <c r="N123" s="990">
        <f>SUM(J123-K123+L123-M123)</f>
        <v>0</v>
      </c>
      <c r="O123" s="990"/>
      <c r="P123" s="991"/>
    </row>
    <row r="124" spans="1:20" ht="20.100000000000001" customHeight="1" x14ac:dyDescent="0.25">
      <c r="A124" s="11"/>
      <c r="B124" s="12" t="s">
        <v>40</v>
      </c>
      <c r="C124" s="1018">
        <v>0</v>
      </c>
      <c r="D124" s="1019"/>
      <c r="E124" s="1019"/>
      <c r="F124" s="362">
        <v>0</v>
      </c>
      <c r="G124" s="362">
        <v>0</v>
      </c>
      <c r="H124" s="362">
        <v>0</v>
      </c>
      <c r="I124" s="363">
        <f t="shared" si="26"/>
        <v>0</v>
      </c>
      <c r="J124" s="71">
        <v>0</v>
      </c>
      <c r="K124" s="71">
        <v>0</v>
      </c>
      <c r="L124" s="71">
        <v>0</v>
      </c>
      <c r="M124" s="71">
        <v>0</v>
      </c>
      <c r="N124" s="990">
        <f>SUM(J124-K124+L124-M124)</f>
        <v>0</v>
      </c>
      <c r="O124" s="990"/>
      <c r="P124" s="991"/>
    </row>
    <row r="125" spans="1:20" ht="24" customHeight="1" x14ac:dyDescent="0.2">
      <c r="A125" s="11"/>
      <c r="B125" s="10" t="s">
        <v>41</v>
      </c>
      <c r="C125" s="1017">
        <f>SUM(C126:E127)</f>
        <v>20</v>
      </c>
      <c r="D125" s="990"/>
      <c r="E125" s="990"/>
      <c r="F125" s="359">
        <f>SUM(F126:F127)</f>
        <v>0</v>
      </c>
      <c r="G125" s="359">
        <f t="shared" ref="G125:H125" si="27">SUM(G126:G127)</f>
        <v>0</v>
      </c>
      <c r="H125" s="359">
        <f t="shared" si="27"/>
        <v>0</v>
      </c>
      <c r="I125" s="384">
        <f t="shared" si="26"/>
        <v>20</v>
      </c>
      <c r="J125" s="72">
        <f>SUM(J126:J127)</f>
        <v>0</v>
      </c>
      <c r="K125" s="72">
        <f>SUM(K126:K127)</f>
        <v>0</v>
      </c>
      <c r="L125" s="72">
        <f t="shared" ref="L125:M125" si="28">SUM(L126:L127)</f>
        <v>0</v>
      </c>
      <c r="M125" s="72">
        <f t="shared" si="28"/>
        <v>0</v>
      </c>
      <c r="N125" s="990">
        <f>SUM(N126:P127)</f>
        <v>0</v>
      </c>
      <c r="O125" s="990"/>
      <c r="P125" s="991"/>
    </row>
    <row r="126" spans="1:20" ht="15" x14ac:dyDescent="0.2">
      <c r="A126" s="11"/>
      <c r="B126" s="12" t="s">
        <v>39</v>
      </c>
      <c r="C126" s="1025">
        <v>20</v>
      </c>
      <c r="D126" s="1026"/>
      <c r="E126" s="1026"/>
      <c r="F126" s="362">
        <v>0</v>
      </c>
      <c r="G126" s="391">
        <v>0</v>
      </c>
      <c r="H126" s="362">
        <v>0</v>
      </c>
      <c r="I126" s="363">
        <f t="shared" si="26"/>
        <v>20</v>
      </c>
      <c r="J126" s="73">
        <v>0</v>
      </c>
      <c r="K126" s="362">
        <v>0</v>
      </c>
      <c r="L126" s="362">
        <v>0</v>
      </c>
      <c r="M126" s="362">
        <v>0</v>
      </c>
      <c r="N126" s="990">
        <f>SUM(J126-K126+L126-M126)</f>
        <v>0</v>
      </c>
      <c r="O126" s="990"/>
      <c r="P126" s="991"/>
    </row>
    <row r="127" spans="1:20" ht="12.75" customHeight="1" x14ac:dyDescent="0.2">
      <c r="A127" s="11"/>
      <c r="B127" s="12" t="s">
        <v>40</v>
      </c>
      <c r="C127" s="1025">
        <v>0</v>
      </c>
      <c r="D127" s="1026"/>
      <c r="E127" s="1026"/>
      <c r="F127" s="391">
        <v>0</v>
      </c>
      <c r="G127" s="362">
        <v>0</v>
      </c>
      <c r="H127" s="362">
        <v>0</v>
      </c>
      <c r="I127" s="363">
        <f t="shared" si="26"/>
        <v>0</v>
      </c>
      <c r="J127" s="73">
        <v>0</v>
      </c>
      <c r="K127" s="362">
        <v>0</v>
      </c>
      <c r="L127" s="362">
        <v>0</v>
      </c>
      <c r="M127" s="362">
        <v>0</v>
      </c>
      <c r="N127" s="990">
        <f>SUM(J127-K127+L127-M127)</f>
        <v>0</v>
      </c>
      <c r="O127" s="990"/>
      <c r="P127" s="991"/>
      <c r="T127" s="1" t="s">
        <v>1</v>
      </c>
    </row>
    <row r="128" spans="1:20" ht="12.75" customHeight="1" x14ac:dyDescent="0.25">
      <c r="A128" s="9">
        <v>2</v>
      </c>
      <c r="B128" s="10" t="s">
        <v>42</v>
      </c>
      <c r="C128" s="1020"/>
      <c r="D128" s="1021"/>
      <c r="E128" s="1021"/>
      <c r="F128" s="396"/>
      <c r="G128" s="396"/>
      <c r="H128" s="396"/>
      <c r="I128" s="393"/>
      <c r="J128" s="395"/>
      <c r="K128" s="396"/>
      <c r="L128" s="396"/>
      <c r="M128" s="396"/>
      <c r="N128" s="1023"/>
      <c r="O128" s="1023"/>
      <c r="P128" s="1024"/>
    </row>
    <row r="129" spans="1:16" ht="12.75" customHeight="1" x14ac:dyDescent="0.25">
      <c r="A129" s="11"/>
      <c r="B129" s="12" t="s">
        <v>43</v>
      </c>
      <c r="C129" s="1018">
        <v>0</v>
      </c>
      <c r="D129" s="1019"/>
      <c r="E129" s="1019"/>
      <c r="F129" s="362">
        <v>0</v>
      </c>
      <c r="G129" s="362">
        <v>0</v>
      </c>
      <c r="H129" s="362">
        <v>0</v>
      </c>
      <c r="I129" s="360">
        <f t="shared" ref="I129:I132" si="29">SUM(C129-F129+G129-H129)</f>
        <v>0</v>
      </c>
      <c r="J129" s="395"/>
      <c r="K129" s="396"/>
      <c r="L129" s="396"/>
      <c r="M129" s="396"/>
      <c r="N129" s="1023"/>
      <c r="O129" s="1023"/>
      <c r="P129" s="1024"/>
    </row>
    <row r="130" spans="1:16" ht="12.75" customHeight="1" x14ac:dyDescent="0.25">
      <c r="A130" s="11"/>
      <c r="B130" s="12" t="s">
        <v>44</v>
      </c>
      <c r="C130" s="1025">
        <v>20</v>
      </c>
      <c r="D130" s="1026"/>
      <c r="E130" s="1026"/>
      <c r="F130" s="391">
        <v>0</v>
      </c>
      <c r="G130" s="391">
        <v>0</v>
      </c>
      <c r="H130" s="391">
        <v>0</v>
      </c>
      <c r="I130" s="384">
        <f t="shared" si="29"/>
        <v>20</v>
      </c>
      <c r="J130" s="395"/>
      <c r="K130" s="396"/>
      <c r="L130" s="396"/>
      <c r="M130" s="396"/>
      <c r="N130" s="1023"/>
      <c r="O130" s="1023"/>
      <c r="P130" s="1024"/>
    </row>
    <row r="131" spans="1:16" ht="12.75" customHeight="1" x14ac:dyDescent="0.25">
      <c r="A131" s="9"/>
      <c r="B131" s="12" t="s">
        <v>45</v>
      </c>
      <c r="C131" s="1025">
        <v>0</v>
      </c>
      <c r="D131" s="1026"/>
      <c r="E131" s="1026"/>
      <c r="F131" s="391">
        <v>0</v>
      </c>
      <c r="G131" s="391">
        <v>0</v>
      </c>
      <c r="H131" s="362">
        <v>0</v>
      </c>
      <c r="I131" s="360">
        <f t="shared" si="29"/>
        <v>0</v>
      </c>
      <c r="J131" s="395"/>
      <c r="K131" s="396"/>
      <c r="L131" s="396"/>
      <c r="M131" s="396"/>
      <c r="N131" s="1023"/>
      <c r="O131" s="1023"/>
      <c r="P131" s="1024"/>
    </row>
    <row r="132" spans="1:16" ht="12.75" customHeight="1" x14ac:dyDescent="0.25">
      <c r="A132" s="14"/>
      <c r="B132" s="15" t="s">
        <v>46</v>
      </c>
      <c r="C132" s="1027">
        <v>0</v>
      </c>
      <c r="D132" s="1028"/>
      <c r="E132" s="1028"/>
      <c r="F132" s="392">
        <v>0</v>
      </c>
      <c r="G132" s="392">
        <v>0</v>
      </c>
      <c r="H132" s="367">
        <v>0</v>
      </c>
      <c r="I132" s="360">
        <f t="shared" si="29"/>
        <v>0</v>
      </c>
      <c r="J132" s="74"/>
      <c r="K132" s="75"/>
      <c r="L132" s="75"/>
      <c r="M132" s="75"/>
      <c r="N132" s="1029"/>
      <c r="O132" s="1029"/>
      <c r="P132" s="1030"/>
    </row>
    <row r="133" spans="1:16" ht="12.75" customHeight="1" thickBot="1" x14ac:dyDescent="0.3">
      <c r="A133" s="17">
        <v>3</v>
      </c>
      <c r="B133" s="18" t="s">
        <v>47</v>
      </c>
      <c r="C133" s="1031">
        <v>0</v>
      </c>
      <c r="D133" s="1032"/>
      <c r="E133" s="1032"/>
      <c r="F133" s="26">
        <v>0</v>
      </c>
      <c r="G133" s="26">
        <v>0</v>
      </c>
      <c r="H133" s="394"/>
      <c r="I133" s="38"/>
      <c r="J133" s="76"/>
      <c r="K133" s="77"/>
      <c r="L133" s="77"/>
      <c r="M133" s="77"/>
      <c r="N133" s="1033"/>
      <c r="O133" s="1034"/>
      <c r="P133" s="1035"/>
    </row>
    <row r="134" spans="1:16" x14ac:dyDescent="0.2">
      <c r="B134" s="354"/>
      <c r="C134" s="1006">
        <f>SUM(C129:E132)-C120</f>
        <v>0</v>
      </c>
      <c r="D134" s="1007"/>
      <c r="E134" s="1007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1008"/>
      <c r="O134" s="1008"/>
      <c r="P134" s="1008"/>
    </row>
    <row r="135" spans="1:16" ht="12.75" customHeight="1" x14ac:dyDescent="0.2">
      <c r="A135" s="129" t="s">
        <v>66</v>
      </c>
      <c r="B135" s="354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353"/>
      <c r="O135" s="353"/>
      <c r="P135" s="353"/>
    </row>
    <row r="136" spans="1:16" ht="12.75" customHeight="1" x14ac:dyDescent="0.2">
      <c r="B136" s="354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353"/>
      <c r="O136" s="353"/>
      <c r="P136" s="353"/>
    </row>
    <row r="137" spans="1:16" ht="7.5" customHeight="1" x14ac:dyDescent="0.2">
      <c r="C137" s="354"/>
      <c r="D137" s="354"/>
      <c r="E137" s="354"/>
      <c r="I137" s="3"/>
      <c r="N137" s="354"/>
      <c r="O137" s="354"/>
      <c r="P137" s="354"/>
    </row>
    <row r="138" spans="1:16" ht="18" customHeight="1" x14ac:dyDescent="0.2">
      <c r="C138" s="354"/>
      <c r="D138" s="354"/>
      <c r="E138" s="354"/>
      <c r="N138" s="354"/>
      <c r="O138" s="354"/>
      <c r="P138" s="354"/>
    </row>
    <row r="139" spans="1:16" ht="12.75" customHeight="1" x14ac:dyDescent="0.2">
      <c r="C139" s="354"/>
      <c r="D139" s="354"/>
      <c r="E139" s="354"/>
      <c r="N139" s="354"/>
      <c r="O139" s="354"/>
      <c r="P139" s="354"/>
    </row>
    <row r="140" spans="1:16" ht="12.75" customHeight="1" x14ac:dyDescent="0.2">
      <c r="C140" s="354"/>
      <c r="D140" s="354"/>
      <c r="E140" s="354"/>
      <c r="N140" s="354"/>
      <c r="O140" s="354"/>
      <c r="P140" s="354"/>
    </row>
    <row r="141" spans="1:16" ht="12.75" customHeight="1" x14ac:dyDescent="0.2">
      <c r="A141" s="949" t="s">
        <v>0</v>
      </c>
      <c r="B141" s="949"/>
      <c r="F141" s="1" t="s">
        <v>1</v>
      </c>
      <c r="M141" s="954" t="s">
        <v>2</v>
      </c>
      <c r="N141" s="954"/>
      <c r="O141" s="954"/>
      <c r="P141" s="954"/>
    </row>
    <row r="142" spans="1:16" ht="12.75" customHeight="1" x14ac:dyDescent="0.2">
      <c r="A142" s="949" t="s">
        <v>3</v>
      </c>
      <c r="B142" s="949"/>
      <c r="M142" s="954"/>
      <c r="N142" s="954"/>
      <c r="O142" s="954"/>
      <c r="P142" s="954"/>
    </row>
    <row r="143" spans="1:16" ht="30" customHeight="1" x14ac:dyDescent="0.2">
      <c r="A143" s="949" t="s">
        <v>4</v>
      </c>
      <c r="B143" s="949"/>
    </row>
    <row r="144" spans="1:16" ht="25.5" customHeight="1" x14ac:dyDescent="0.3">
      <c r="F144" s="955" t="s">
        <v>5</v>
      </c>
      <c r="G144" s="955"/>
      <c r="H144" s="955"/>
      <c r="I144" s="955"/>
      <c r="J144" s="955"/>
      <c r="K144" s="955"/>
      <c r="L144" s="955"/>
    </row>
    <row r="145" spans="1:16" ht="20.100000000000001" customHeight="1" x14ac:dyDescent="0.2">
      <c r="F145" s="956" t="s">
        <v>65</v>
      </c>
      <c r="G145" s="956"/>
      <c r="H145" s="956"/>
      <c r="I145" s="956"/>
      <c r="J145" s="956"/>
      <c r="K145" s="956"/>
      <c r="L145" s="956"/>
    </row>
    <row r="146" spans="1:16" ht="20.100000000000001" customHeight="1" x14ac:dyDescent="0.2">
      <c r="A146" s="1" t="s">
        <v>6</v>
      </c>
      <c r="C146" s="27"/>
      <c r="D146" s="368">
        <v>1</v>
      </c>
      <c r="E146" s="368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7</v>
      </c>
      <c r="C147" s="28"/>
      <c r="D147" s="4">
        <v>0</v>
      </c>
      <c r="E147" s="4">
        <v>8</v>
      </c>
      <c r="I147" s="957">
        <v>5</v>
      </c>
      <c r="K147" s="2"/>
      <c r="L147" s="23" t="s">
        <v>48</v>
      </c>
      <c r="M147" s="958" t="str">
        <f>+M112</f>
        <v>: April</v>
      </c>
      <c r="N147" s="959"/>
      <c r="O147" s="368">
        <f>+O112</f>
        <v>0</v>
      </c>
      <c r="P147" s="368">
        <f>+P112</f>
        <v>4</v>
      </c>
    </row>
    <row r="148" spans="1:16" s="3" customFormat="1" ht="20.100000000000001" customHeight="1" x14ac:dyDescent="0.2">
      <c r="A148" s="3" t="s">
        <v>57</v>
      </c>
      <c r="C148" s="40">
        <v>0</v>
      </c>
      <c r="D148" s="40">
        <v>2</v>
      </c>
      <c r="E148" s="40">
        <v>2</v>
      </c>
      <c r="I148" s="957"/>
      <c r="J148" s="67"/>
      <c r="K148" s="68"/>
      <c r="L148" s="69" t="s">
        <v>11</v>
      </c>
      <c r="M148" s="960" t="str">
        <f>+M113</f>
        <v>: 2022</v>
      </c>
      <c r="N148" s="961"/>
      <c r="O148" s="40">
        <f>+O113</f>
        <v>2</v>
      </c>
      <c r="P148" s="40">
        <f>+P113</f>
        <v>2</v>
      </c>
    </row>
    <row r="149" spans="1:16" ht="20.100000000000001" customHeight="1" thickBot="1" x14ac:dyDescent="0.25">
      <c r="C149" s="29"/>
      <c r="D149" s="29"/>
      <c r="K149" s="2"/>
      <c r="L149" s="2"/>
      <c r="N149" s="2"/>
      <c r="O149" s="29"/>
      <c r="P149" s="29"/>
    </row>
    <row r="150" spans="1:16" ht="20.100000000000001" customHeight="1" x14ac:dyDescent="0.2">
      <c r="A150" s="950" t="s">
        <v>12</v>
      </c>
      <c r="B150" s="952" t="s">
        <v>13</v>
      </c>
      <c r="C150" s="962" t="s">
        <v>14</v>
      </c>
      <c r="D150" s="963"/>
      <c r="E150" s="963"/>
      <c r="F150" s="963"/>
      <c r="G150" s="963"/>
      <c r="H150" s="963"/>
      <c r="I150" s="964"/>
      <c r="J150" s="977" t="s">
        <v>15</v>
      </c>
      <c r="K150" s="963"/>
      <c r="L150" s="963"/>
      <c r="M150" s="963"/>
      <c r="N150" s="963"/>
      <c r="O150" s="963"/>
      <c r="P150" s="964"/>
    </row>
    <row r="151" spans="1:16" ht="20.100000000000001" customHeight="1" x14ac:dyDescent="0.2">
      <c r="A151" s="951"/>
      <c r="B151" s="953"/>
      <c r="C151" s="978" t="s">
        <v>16</v>
      </c>
      <c r="D151" s="979"/>
      <c r="E151" s="979"/>
      <c r="F151" s="4"/>
      <c r="G151" s="4"/>
      <c r="H151" s="4"/>
      <c r="I151" s="374" t="s">
        <v>16</v>
      </c>
      <c r="J151" s="32" t="s">
        <v>16</v>
      </c>
      <c r="K151" s="4"/>
      <c r="L151" s="4"/>
      <c r="M151" s="4"/>
      <c r="N151" s="979" t="s">
        <v>16</v>
      </c>
      <c r="O151" s="979"/>
      <c r="P151" s="980"/>
    </row>
    <row r="152" spans="1:16" ht="26.25" customHeight="1" x14ac:dyDescent="0.2">
      <c r="A152" s="951"/>
      <c r="B152" s="953"/>
      <c r="C152" s="981" t="s">
        <v>8</v>
      </c>
      <c r="D152" s="982"/>
      <c r="E152" s="982"/>
      <c r="F152" s="375" t="s">
        <v>17</v>
      </c>
      <c r="G152" s="375" t="s">
        <v>18</v>
      </c>
      <c r="H152" s="375" t="s">
        <v>19</v>
      </c>
      <c r="I152" s="376" t="s">
        <v>20</v>
      </c>
      <c r="J152" s="33" t="s">
        <v>8</v>
      </c>
      <c r="K152" s="375" t="s">
        <v>17</v>
      </c>
      <c r="L152" s="375" t="s">
        <v>18</v>
      </c>
      <c r="M152" s="375" t="s">
        <v>19</v>
      </c>
      <c r="N152" s="983" t="s">
        <v>20</v>
      </c>
      <c r="O152" s="983"/>
      <c r="P152" s="984"/>
    </row>
    <row r="153" spans="1:16" ht="20.100000000000001" customHeight="1" x14ac:dyDescent="0.2">
      <c r="A153" s="951"/>
      <c r="B153" s="953"/>
      <c r="C153" s="985" t="s">
        <v>21</v>
      </c>
      <c r="D153" s="986"/>
      <c r="E153" s="986"/>
      <c r="F153" s="377"/>
      <c r="G153" s="377"/>
      <c r="H153" s="377"/>
      <c r="I153" s="378" t="s">
        <v>22</v>
      </c>
      <c r="J153" s="34" t="s">
        <v>21</v>
      </c>
      <c r="K153" s="377"/>
      <c r="L153" s="377"/>
      <c r="M153" s="377"/>
      <c r="N153" s="986" t="s">
        <v>23</v>
      </c>
      <c r="O153" s="986"/>
      <c r="P153" s="987"/>
    </row>
    <row r="154" spans="1:16" ht="20.100000000000001" customHeight="1" x14ac:dyDescent="0.2">
      <c r="A154" s="44" t="s">
        <v>24</v>
      </c>
      <c r="B154" s="45" t="s">
        <v>25</v>
      </c>
      <c r="C154" s="965" t="s">
        <v>26</v>
      </c>
      <c r="D154" s="966"/>
      <c r="E154" s="966"/>
      <c r="F154" s="369" t="s">
        <v>27</v>
      </c>
      <c r="G154" s="369" t="s">
        <v>28</v>
      </c>
      <c r="H154" s="369" t="s">
        <v>29</v>
      </c>
      <c r="I154" s="46" t="s">
        <v>30</v>
      </c>
      <c r="J154" s="47" t="s">
        <v>31</v>
      </c>
      <c r="K154" s="369" t="s">
        <v>32</v>
      </c>
      <c r="L154" s="369" t="s">
        <v>33</v>
      </c>
      <c r="M154" s="369" t="s">
        <v>34</v>
      </c>
      <c r="N154" s="967" t="s">
        <v>35</v>
      </c>
      <c r="O154" s="966"/>
      <c r="P154" s="968"/>
    </row>
    <row r="155" spans="1:16" ht="20.100000000000001" customHeight="1" x14ac:dyDescent="0.2">
      <c r="A155" s="5"/>
      <c r="B155" s="6" t="s">
        <v>36</v>
      </c>
      <c r="C155" s="1013">
        <f>SUM(C157,C160)</f>
        <v>0</v>
      </c>
      <c r="D155" s="1014"/>
      <c r="E155" s="1014"/>
      <c r="F155" s="370">
        <f>SUM(F157,F160)</f>
        <v>0</v>
      </c>
      <c r="G155" s="388">
        <f>SUM(G157,G160)</f>
        <v>0</v>
      </c>
      <c r="H155" s="388">
        <f>SUM(H157,H160)</f>
        <v>0</v>
      </c>
      <c r="I155" s="41">
        <f>SUM(I157,I160)</f>
        <v>0</v>
      </c>
      <c r="J155" s="7">
        <f>SUM(J157,J160)</f>
        <v>0</v>
      </c>
      <c r="K155" s="7">
        <f t="shared" ref="K155:N155" si="31">SUM(K157,K160)</f>
        <v>0</v>
      </c>
      <c r="L155" s="7">
        <f t="shared" si="31"/>
        <v>0</v>
      </c>
      <c r="M155" s="7">
        <f t="shared" si="31"/>
        <v>0</v>
      </c>
      <c r="N155" s="971">
        <f t="shared" si="31"/>
        <v>0</v>
      </c>
      <c r="O155" s="972"/>
      <c r="P155" s="973"/>
    </row>
    <row r="156" spans="1:16" ht="20.100000000000001" customHeight="1" x14ac:dyDescent="0.2">
      <c r="A156" s="9">
        <v>1</v>
      </c>
      <c r="B156" s="10" t="s">
        <v>37</v>
      </c>
      <c r="C156" s="974"/>
      <c r="D156" s="975"/>
      <c r="E156" s="975"/>
      <c r="F156" s="372"/>
      <c r="G156" s="372"/>
      <c r="H156" s="372"/>
      <c r="I156" s="372"/>
      <c r="J156" s="371"/>
      <c r="K156" s="372"/>
      <c r="L156" s="372"/>
      <c r="M156" s="372"/>
      <c r="N156" s="975"/>
      <c r="O156" s="975"/>
      <c r="P156" s="976"/>
    </row>
    <row r="157" spans="1:16" ht="24" customHeight="1" x14ac:dyDescent="0.2">
      <c r="A157" s="11"/>
      <c r="B157" s="10" t="s">
        <v>38</v>
      </c>
      <c r="C157" s="1009">
        <f>SUM(C158:E159)</f>
        <v>0</v>
      </c>
      <c r="D157" s="1010"/>
      <c r="E157" s="1010"/>
      <c r="F157" s="383">
        <f>SUM(F158:F159)</f>
        <v>0</v>
      </c>
      <c r="G157" s="387">
        <f t="shared" ref="G157:H157" si="32">SUM(G158:G159)</f>
        <v>0</v>
      </c>
      <c r="H157" s="387">
        <f t="shared" si="32"/>
        <v>0</v>
      </c>
      <c r="I157" s="384">
        <f>SUM(C157-F157+G157-H157)</f>
        <v>0</v>
      </c>
      <c r="J157" s="383">
        <f>SUM(J158:J159)</f>
        <v>0</v>
      </c>
      <c r="K157" s="383">
        <f t="shared" ref="K157:M157" si="33">SUM(K158:K159)</f>
        <v>0</v>
      </c>
      <c r="L157" s="383">
        <f t="shared" si="33"/>
        <v>0</v>
      </c>
      <c r="M157" s="383">
        <f t="shared" si="33"/>
        <v>0</v>
      </c>
      <c r="N157" s="990">
        <f>SUM(N158:P159)</f>
        <v>0</v>
      </c>
      <c r="O157" s="990"/>
      <c r="P157" s="991"/>
    </row>
    <row r="158" spans="1:16" ht="15" x14ac:dyDescent="0.2">
      <c r="A158" s="11"/>
      <c r="B158" s="12" t="s">
        <v>39</v>
      </c>
      <c r="C158" s="1011">
        <v>0</v>
      </c>
      <c r="D158" s="1012"/>
      <c r="E158" s="1012"/>
      <c r="F158" s="380">
        <v>0</v>
      </c>
      <c r="G158" s="385">
        <v>0</v>
      </c>
      <c r="H158" s="385">
        <v>0</v>
      </c>
      <c r="I158" s="42">
        <f t="shared" ref="I158:I162" si="34">SUM(C158-F158+G158-H158)</f>
        <v>0</v>
      </c>
      <c r="J158" s="79">
        <v>0</v>
      </c>
      <c r="K158" s="79">
        <v>0</v>
      </c>
      <c r="L158" s="79">
        <v>0</v>
      </c>
      <c r="M158" s="79">
        <v>0</v>
      </c>
      <c r="N158" s="990">
        <f>SUM(J158-K158+L158-M158)</f>
        <v>0</v>
      </c>
      <c r="O158" s="990"/>
      <c r="P158" s="991"/>
    </row>
    <row r="159" spans="1:16" ht="15" x14ac:dyDescent="0.2">
      <c r="A159" s="11"/>
      <c r="B159" s="12" t="s">
        <v>40</v>
      </c>
      <c r="C159" s="1011">
        <v>0</v>
      </c>
      <c r="D159" s="1012"/>
      <c r="E159" s="1012"/>
      <c r="F159" s="380">
        <v>0</v>
      </c>
      <c r="G159" s="385">
        <v>0</v>
      </c>
      <c r="H159" s="385">
        <v>0</v>
      </c>
      <c r="I159" s="42">
        <f t="shared" si="34"/>
        <v>0</v>
      </c>
      <c r="J159" s="79">
        <v>0</v>
      </c>
      <c r="K159" s="79">
        <v>0</v>
      </c>
      <c r="L159" s="79">
        <v>0</v>
      </c>
      <c r="M159" s="79">
        <v>0</v>
      </c>
      <c r="N159" s="990">
        <f>SUM(J159-K159+L159-M159)</f>
        <v>0</v>
      </c>
      <c r="O159" s="990"/>
      <c r="P159" s="991"/>
    </row>
    <row r="160" spans="1:16" ht="14.25" x14ac:dyDescent="0.2">
      <c r="A160" s="11"/>
      <c r="B160" s="10" t="s">
        <v>41</v>
      </c>
      <c r="C160" s="1009">
        <f>SUM(C161:E162)</f>
        <v>0</v>
      </c>
      <c r="D160" s="1010"/>
      <c r="E160" s="1010"/>
      <c r="F160" s="383">
        <f>SUM(F161:F162)</f>
        <v>0</v>
      </c>
      <c r="G160" s="387">
        <f t="shared" ref="G160:H160" si="35">SUM(G161:G162)</f>
        <v>0</v>
      </c>
      <c r="H160" s="387">
        <f t="shared" si="35"/>
        <v>0</v>
      </c>
      <c r="I160" s="384">
        <f t="shared" si="34"/>
        <v>0</v>
      </c>
      <c r="J160" s="13">
        <f>SUM(J161:J162)</f>
        <v>0</v>
      </c>
      <c r="K160" s="13">
        <f t="shared" ref="K160:M160" si="36">SUM(K161:K162)</f>
        <v>0</v>
      </c>
      <c r="L160" s="13">
        <f t="shared" si="36"/>
        <v>0</v>
      </c>
      <c r="M160" s="13">
        <f t="shared" si="36"/>
        <v>0</v>
      </c>
      <c r="N160" s="990">
        <f>SUM(N161:P162)</f>
        <v>0</v>
      </c>
      <c r="O160" s="990"/>
      <c r="P160" s="991"/>
    </row>
    <row r="161" spans="1:16" ht="12.75" customHeight="1" x14ac:dyDescent="0.2">
      <c r="A161" s="11"/>
      <c r="B161" s="12" t="s">
        <v>39</v>
      </c>
      <c r="C161" s="1011">
        <v>0</v>
      </c>
      <c r="D161" s="1012"/>
      <c r="E161" s="1012"/>
      <c r="F161" s="380">
        <v>0</v>
      </c>
      <c r="G161" s="385">
        <v>0</v>
      </c>
      <c r="H161" s="385">
        <v>0</v>
      </c>
      <c r="I161" s="42">
        <f t="shared" si="34"/>
        <v>0</v>
      </c>
      <c r="J161" s="36">
        <v>0</v>
      </c>
      <c r="K161" s="380">
        <v>0</v>
      </c>
      <c r="L161" s="380">
        <v>0</v>
      </c>
      <c r="M161" s="380">
        <v>0</v>
      </c>
      <c r="N161" s="990">
        <f>SUM(J161-K161+L161-M161)</f>
        <v>0</v>
      </c>
      <c r="O161" s="990"/>
      <c r="P161" s="991"/>
    </row>
    <row r="162" spans="1:16" ht="12.75" customHeight="1" x14ac:dyDescent="0.2">
      <c r="A162" s="11"/>
      <c r="B162" s="12" t="s">
        <v>40</v>
      </c>
      <c r="C162" s="1011">
        <v>0</v>
      </c>
      <c r="D162" s="1012"/>
      <c r="E162" s="1012"/>
      <c r="F162" s="380">
        <v>0</v>
      </c>
      <c r="G162" s="385">
        <v>0</v>
      </c>
      <c r="H162" s="385">
        <v>0</v>
      </c>
      <c r="I162" s="42">
        <f t="shared" si="34"/>
        <v>0</v>
      </c>
      <c r="J162" s="36">
        <v>0</v>
      </c>
      <c r="K162" s="380">
        <v>0</v>
      </c>
      <c r="L162" s="380">
        <v>0</v>
      </c>
      <c r="M162" s="380">
        <v>0</v>
      </c>
      <c r="N162" s="990">
        <f>SUM(J162-K162+L162-M162)</f>
        <v>0</v>
      </c>
      <c r="O162" s="990"/>
      <c r="P162" s="991"/>
    </row>
    <row r="163" spans="1:16" x14ac:dyDescent="0.2">
      <c r="A163" s="9">
        <v>2</v>
      </c>
      <c r="B163" s="10" t="s">
        <v>42</v>
      </c>
      <c r="C163" s="974"/>
      <c r="D163" s="975"/>
      <c r="E163" s="975"/>
      <c r="F163" s="372"/>
      <c r="G163" s="372"/>
      <c r="H163" s="372"/>
      <c r="I163" s="356"/>
      <c r="J163" s="371"/>
      <c r="K163" s="372"/>
      <c r="L163" s="372"/>
      <c r="M163" s="372"/>
      <c r="N163" s="994"/>
      <c r="O163" s="994"/>
      <c r="P163" s="995"/>
    </row>
    <row r="164" spans="1:16" ht="14.25" x14ac:dyDescent="0.2">
      <c r="A164" s="11"/>
      <c r="B164" s="12" t="s">
        <v>43</v>
      </c>
      <c r="C164" s="1011">
        <v>0</v>
      </c>
      <c r="D164" s="1012"/>
      <c r="E164" s="1012"/>
      <c r="F164" s="380">
        <v>0</v>
      </c>
      <c r="G164" s="380">
        <v>0</v>
      </c>
      <c r="H164" s="380">
        <v>0</v>
      </c>
      <c r="I164" s="360">
        <f t="shared" ref="I164:I167" si="37">SUM(C164-F164+G164-H164)</f>
        <v>0</v>
      </c>
      <c r="J164" s="371"/>
      <c r="K164" s="372"/>
      <c r="L164" s="372"/>
      <c r="M164" s="372"/>
      <c r="N164" s="994"/>
      <c r="O164" s="994"/>
      <c r="P164" s="995"/>
    </row>
    <row r="165" spans="1:16" ht="14.25" x14ac:dyDescent="0.2">
      <c r="A165" s="11"/>
      <c r="B165" s="12" t="s">
        <v>44</v>
      </c>
      <c r="C165" s="1011">
        <v>0</v>
      </c>
      <c r="D165" s="1012"/>
      <c r="E165" s="1012"/>
      <c r="F165" s="380">
        <v>0</v>
      </c>
      <c r="G165" s="380">
        <v>0</v>
      </c>
      <c r="H165" s="380">
        <v>0</v>
      </c>
      <c r="I165" s="360">
        <f t="shared" si="37"/>
        <v>0</v>
      </c>
      <c r="J165" s="371"/>
      <c r="K165" s="372"/>
      <c r="L165" s="372"/>
      <c r="M165" s="372"/>
      <c r="N165" s="994"/>
      <c r="O165" s="994"/>
      <c r="P165" s="995"/>
    </row>
    <row r="166" spans="1:16" ht="14.25" x14ac:dyDescent="0.2">
      <c r="A166" s="9"/>
      <c r="B166" s="12" t="s">
        <v>45</v>
      </c>
      <c r="C166" s="1011">
        <v>0</v>
      </c>
      <c r="D166" s="1012"/>
      <c r="E166" s="1012"/>
      <c r="F166" s="380">
        <v>0</v>
      </c>
      <c r="G166" s="380">
        <v>0</v>
      </c>
      <c r="H166" s="380">
        <v>0</v>
      </c>
      <c r="I166" s="360">
        <f t="shared" si="37"/>
        <v>0</v>
      </c>
      <c r="J166" s="371"/>
      <c r="K166" s="372"/>
      <c r="L166" s="372"/>
      <c r="M166" s="372"/>
      <c r="N166" s="994"/>
      <c r="O166" s="994"/>
      <c r="P166" s="995"/>
    </row>
    <row r="167" spans="1:16" ht="12.75" customHeight="1" x14ac:dyDescent="0.2">
      <c r="A167" s="14"/>
      <c r="B167" s="15" t="s">
        <v>46</v>
      </c>
      <c r="C167" s="1015">
        <v>0</v>
      </c>
      <c r="D167" s="1016"/>
      <c r="E167" s="1016"/>
      <c r="F167" s="381">
        <v>0</v>
      </c>
      <c r="G167" s="381">
        <v>0</v>
      </c>
      <c r="H167" s="381">
        <v>0</v>
      </c>
      <c r="I167" s="360">
        <f t="shared" si="37"/>
        <v>0</v>
      </c>
      <c r="J167" s="37"/>
      <c r="K167" s="16"/>
      <c r="L167" s="16"/>
      <c r="M167" s="16"/>
      <c r="N167" s="998"/>
      <c r="O167" s="998"/>
      <c r="P167" s="999"/>
    </row>
    <row r="168" spans="1:16" ht="12.75" customHeight="1" thickBot="1" x14ac:dyDescent="0.25">
      <c r="A168" s="17">
        <v>3</v>
      </c>
      <c r="B168" s="18" t="s">
        <v>47</v>
      </c>
      <c r="C168" s="1000">
        <v>0</v>
      </c>
      <c r="D168" s="1001"/>
      <c r="E168" s="1001"/>
      <c r="F168" s="25">
        <v>0</v>
      </c>
      <c r="G168" s="25">
        <v>0</v>
      </c>
      <c r="H168" s="382"/>
      <c r="I168" s="38"/>
      <c r="J168" s="39"/>
      <c r="K168" s="357"/>
      <c r="L168" s="357"/>
      <c r="M168" s="357"/>
      <c r="N168" s="1002"/>
      <c r="O168" s="1002"/>
      <c r="P168" s="1003"/>
    </row>
    <row r="169" spans="1:16" ht="7.5" customHeight="1" x14ac:dyDescent="0.2">
      <c r="B169" s="354"/>
      <c r="C169" s="1006">
        <f>SUM(C164:E167)-C155</f>
        <v>0</v>
      </c>
      <c r="D169" s="1007"/>
      <c r="E169" s="1007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1008"/>
      <c r="O169" s="1008"/>
      <c r="P169" s="1008"/>
    </row>
    <row r="170" spans="1:16" ht="18" customHeight="1" x14ac:dyDescent="0.2">
      <c r="A170" s="129" t="s">
        <v>66</v>
      </c>
      <c r="B170" s="354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353"/>
      <c r="O170" s="353"/>
      <c r="P170" s="353"/>
    </row>
    <row r="171" spans="1:16" ht="12.75" customHeight="1" x14ac:dyDescent="0.2">
      <c r="B171" s="354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353"/>
      <c r="O171" s="353"/>
      <c r="P171" s="353"/>
    </row>
    <row r="172" spans="1:16" ht="12.75" customHeight="1" x14ac:dyDescent="0.2">
      <c r="B172" s="354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353"/>
      <c r="O172" s="353"/>
      <c r="P172" s="353"/>
    </row>
    <row r="173" spans="1:16" ht="12.75" customHeight="1" x14ac:dyDescent="0.2">
      <c r="C173" s="949"/>
      <c r="D173" s="949"/>
      <c r="E173" s="949"/>
      <c r="N173" s="949"/>
      <c r="O173" s="949"/>
      <c r="P173" s="949"/>
    </row>
    <row r="174" spans="1:16" x14ac:dyDescent="0.2">
      <c r="C174" s="354"/>
      <c r="D174" s="354"/>
      <c r="E174" s="354"/>
      <c r="N174" s="354"/>
      <c r="O174" s="354"/>
      <c r="P174" s="354"/>
    </row>
    <row r="175" spans="1:16" ht="30" customHeight="1" x14ac:dyDescent="0.2">
      <c r="C175" s="354"/>
      <c r="D175" s="354"/>
      <c r="E175" s="354"/>
      <c r="N175" s="354"/>
      <c r="O175" s="354"/>
      <c r="P175" s="354"/>
    </row>
    <row r="176" spans="1:16" ht="25.5" customHeight="1" x14ac:dyDescent="0.2">
      <c r="A176" s="949" t="s">
        <v>0</v>
      </c>
      <c r="B176" s="949"/>
      <c r="F176" s="1" t="s">
        <v>1</v>
      </c>
      <c r="M176" s="954" t="s">
        <v>2</v>
      </c>
      <c r="N176" s="954"/>
      <c r="O176" s="954"/>
      <c r="P176" s="954"/>
    </row>
    <row r="177" spans="1:16" ht="20.100000000000001" customHeight="1" x14ac:dyDescent="0.2">
      <c r="A177" s="949" t="s">
        <v>3</v>
      </c>
      <c r="B177" s="949"/>
      <c r="M177" s="954"/>
      <c r="N177" s="954"/>
      <c r="O177" s="954"/>
      <c r="P177" s="954"/>
    </row>
    <row r="178" spans="1:16" ht="20.100000000000001" customHeight="1" x14ac:dyDescent="0.2">
      <c r="A178" s="949" t="s">
        <v>4</v>
      </c>
      <c r="B178" s="949"/>
    </row>
    <row r="179" spans="1:16" ht="20.100000000000001" customHeight="1" x14ac:dyDescent="0.3">
      <c r="F179" s="955" t="s">
        <v>5</v>
      </c>
      <c r="G179" s="955"/>
      <c r="H179" s="955"/>
      <c r="I179" s="955"/>
      <c r="J179" s="955"/>
      <c r="K179" s="955"/>
      <c r="L179" s="955"/>
    </row>
    <row r="180" spans="1:16" ht="20.100000000000001" customHeight="1" x14ac:dyDescent="0.2">
      <c r="F180" s="956" t="s">
        <v>65</v>
      </c>
      <c r="G180" s="956"/>
      <c r="H180" s="956"/>
      <c r="I180" s="956"/>
      <c r="J180" s="956"/>
      <c r="K180" s="956"/>
      <c r="L180" s="956"/>
    </row>
    <row r="181" spans="1:16" ht="20.100000000000001" customHeight="1" x14ac:dyDescent="0.2">
      <c r="A181" s="1" t="s">
        <v>6</v>
      </c>
      <c r="C181" s="27"/>
      <c r="D181" s="368">
        <v>1</v>
      </c>
      <c r="E181" s="368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7</v>
      </c>
      <c r="C182" s="28"/>
      <c r="D182" s="4">
        <v>0</v>
      </c>
      <c r="E182" s="4">
        <v>8</v>
      </c>
      <c r="I182" s="957">
        <v>6</v>
      </c>
      <c r="K182" s="2"/>
      <c r="L182" s="23" t="s">
        <v>48</v>
      </c>
      <c r="M182" s="958" t="str">
        <f>+M147</f>
        <v>: April</v>
      </c>
      <c r="N182" s="959"/>
      <c r="O182" s="368">
        <f>+O147</f>
        <v>0</v>
      </c>
      <c r="P182" s="368">
        <f>+P147</f>
        <v>4</v>
      </c>
    </row>
    <row r="183" spans="1:16" s="3" customFormat="1" ht="20.100000000000001" customHeight="1" x14ac:dyDescent="0.2">
      <c r="A183" s="19" t="s">
        <v>51</v>
      </c>
      <c r="B183" s="19"/>
      <c r="C183" s="40">
        <v>0</v>
      </c>
      <c r="D183" s="40">
        <v>3</v>
      </c>
      <c r="E183" s="40">
        <v>0</v>
      </c>
      <c r="I183" s="957"/>
      <c r="J183" s="67"/>
      <c r="K183" s="68"/>
      <c r="L183" s="69" t="s">
        <v>11</v>
      </c>
      <c r="M183" s="960" t="str">
        <f>+M148</f>
        <v>: 2022</v>
      </c>
      <c r="N183" s="961"/>
      <c r="O183" s="40">
        <f>+O148</f>
        <v>2</v>
      </c>
      <c r="P183" s="40">
        <f>+P148</f>
        <v>2</v>
      </c>
    </row>
    <row r="184" spans="1:16" ht="26.25" customHeight="1" thickBot="1" x14ac:dyDescent="0.25">
      <c r="A184" s="3"/>
      <c r="B184" s="3"/>
      <c r="C184" s="29"/>
      <c r="D184" s="29"/>
      <c r="K184" s="2"/>
      <c r="L184" s="2"/>
      <c r="N184" s="2"/>
      <c r="O184" s="29"/>
      <c r="P184" s="29"/>
    </row>
    <row r="185" spans="1:16" ht="20.100000000000001" customHeight="1" x14ac:dyDescent="0.2">
      <c r="A185" s="950" t="s">
        <v>12</v>
      </c>
      <c r="B185" s="952" t="s">
        <v>13</v>
      </c>
      <c r="C185" s="962" t="s">
        <v>14</v>
      </c>
      <c r="D185" s="963"/>
      <c r="E185" s="963"/>
      <c r="F185" s="963"/>
      <c r="G185" s="963"/>
      <c r="H185" s="963"/>
      <c r="I185" s="964"/>
      <c r="J185" s="977" t="s">
        <v>15</v>
      </c>
      <c r="K185" s="963"/>
      <c r="L185" s="963"/>
      <c r="M185" s="963"/>
      <c r="N185" s="963"/>
      <c r="O185" s="963"/>
      <c r="P185" s="964"/>
    </row>
    <row r="186" spans="1:16" ht="20.100000000000001" customHeight="1" x14ac:dyDescent="0.2">
      <c r="A186" s="951"/>
      <c r="B186" s="953"/>
      <c r="C186" s="978" t="s">
        <v>16</v>
      </c>
      <c r="D186" s="979"/>
      <c r="E186" s="979"/>
      <c r="F186" s="4"/>
      <c r="G186" s="4"/>
      <c r="H186" s="4"/>
      <c r="I186" s="374" t="s">
        <v>16</v>
      </c>
      <c r="J186" s="32" t="s">
        <v>16</v>
      </c>
      <c r="K186" s="4"/>
      <c r="L186" s="4"/>
      <c r="M186" s="4"/>
      <c r="N186" s="979" t="s">
        <v>16</v>
      </c>
      <c r="O186" s="979"/>
      <c r="P186" s="980"/>
    </row>
    <row r="187" spans="1:16" ht="20.100000000000001" customHeight="1" x14ac:dyDescent="0.2">
      <c r="A187" s="951"/>
      <c r="B187" s="953"/>
      <c r="C187" s="981" t="s">
        <v>8</v>
      </c>
      <c r="D187" s="982"/>
      <c r="E187" s="982"/>
      <c r="F187" s="375" t="s">
        <v>17</v>
      </c>
      <c r="G187" s="375" t="s">
        <v>18</v>
      </c>
      <c r="H187" s="375" t="s">
        <v>19</v>
      </c>
      <c r="I187" s="376" t="s">
        <v>20</v>
      </c>
      <c r="J187" s="33" t="s">
        <v>8</v>
      </c>
      <c r="K187" s="375" t="s">
        <v>17</v>
      </c>
      <c r="L187" s="375" t="s">
        <v>18</v>
      </c>
      <c r="M187" s="375" t="s">
        <v>19</v>
      </c>
      <c r="N187" s="983" t="s">
        <v>20</v>
      </c>
      <c r="O187" s="983"/>
      <c r="P187" s="984"/>
    </row>
    <row r="188" spans="1:16" ht="20.100000000000001" customHeight="1" x14ac:dyDescent="0.2">
      <c r="A188" s="951"/>
      <c r="B188" s="953"/>
      <c r="C188" s="985" t="s">
        <v>21</v>
      </c>
      <c r="D188" s="986"/>
      <c r="E188" s="986"/>
      <c r="F188" s="377"/>
      <c r="G188" s="377"/>
      <c r="H188" s="377"/>
      <c r="I188" s="378" t="s">
        <v>22</v>
      </c>
      <c r="J188" s="34" t="s">
        <v>21</v>
      </c>
      <c r="K188" s="377"/>
      <c r="L188" s="377"/>
      <c r="M188" s="377"/>
      <c r="N188" s="986" t="s">
        <v>23</v>
      </c>
      <c r="O188" s="986"/>
      <c r="P188" s="987"/>
    </row>
    <row r="189" spans="1:16" ht="24" customHeight="1" x14ac:dyDescent="0.2">
      <c r="A189" s="44" t="s">
        <v>24</v>
      </c>
      <c r="B189" s="45" t="s">
        <v>25</v>
      </c>
      <c r="C189" s="965" t="s">
        <v>26</v>
      </c>
      <c r="D189" s="966"/>
      <c r="E189" s="966"/>
      <c r="F189" s="369" t="s">
        <v>27</v>
      </c>
      <c r="G189" s="369" t="s">
        <v>28</v>
      </c>
      <c r="H189" s="369" t="s">
        <v>29</v>
      </c>
      <c r="I189" s="46" t="s">
        <v>30</v>
      </c>
      <c r="J189" s="47" t="s">
        <v>31</v>
      </c>
      <c r="K189" s="369" t="s">
        <v>32</v>
      </c>
      <c r="L189" s="369" t="s">
        <v>33</v>
      </c>
      <c r="M189" s="369" t="s">
        <v>34</v>
      </c>
      <c r="N189" s="967" t="s">
        <v>35</v>
      </c>
      <c r="O189" s="966"/>
      <c r="P189" s="968"/>
    </row>
    <row r="190" spans="1:16" ht="15.75" x14ac:dyDescent="0.2">
      <c r="A190" s="5"/>
      <c r="B190" s="6" t="s">
        <v>36</v>
      </c>
      <c r="C190" s="1013">
        <f>SUM(C192,C195)</f>
        <v>0</v>
      </c>
      <c r="D190" s="1014"/>
      <c r="E190" s="1014"/>
      <c r="F190" s="370">
        <f>SUM(F192,F195)</f>
        <v>0</v>
      </c>
      <c r="G190" s="370">
        <f>SUM(G192,G195)</f>
        <v>0</v>
      </c>
      <c r="H190" s="370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971">
        <f t="shared" si="39"/>
        <v>0</v>
      </c>
      <c r="O190" s="972"/>
      <c r="P190" s="973"/>
    </row>
    <row r="191" spans="1:16" x14ac:dyDescent="0.2">
      <c r="A191" s="9">
        <v>1</v>
      </c>
      <c r="B191" s="10" t="s">
        <v>37</v>
      </c>
      <c r="C191" s="974"/>
      <c r="D191" s="975"/>
      <c r="E191" s="975"/>
      <c r="F191" s="372"/>
      <c r="G191" s="372"/>
      <c r="H191" s="372"/>
      <c r="I191" s="35"/>
      <c r="J191" s="371"/>
      <c r="K191" s="372"/>
      <c r="L191" s="372"/>
      <c r="M191" s="372"/>
      <c r="N191" s="975"/>
      <c r="O191" s="975"/>
      <c r="P191" s="976"/>
    </row>
    <row r="192" spans="1:16" ht="14.25" x14ac:dyDescent="0.2">
      <c r="A192" s="11"/>
      <c r="B192" s="10" t="s">
        <v>38</v>
      </c>
      <c r="C192" s="1009">
        <f>SUM(C193:E194)</f>
        <v>0</v>
      </c>
      <c r="D192" s="1010"/>
      <c r="E192" s="1010"/>
      <c r="F192" s="383">
        <f>SUM(F193:F194)</f>
        <v>0</v>
      </c>
      <c r="G192" s="383">
        <f t="shared" ref="G192:H192" si="40">SUM(G193:G194)</f>
        <v>0</v>
      </c>
      <c r="H192" s="383">
        <f t="shared" si="40"/>
        <v>0</v>
      </c>
      <c r="I192" s="360">
        <f>SUM(C192-F192+G192-H192)</f>
        <v>0</v>
      </c>
      <c r="J192" s="383">
        <f>SUM(J193:J194)</f>
        <v>0</v>
      </c>
      <c r="K192" s="383">
        <f t="shared" ref="K192:M192" si="41">SUM(K193:K194)</f>
        <v>0</v>
      </c>
      <c r="L192" s="383">
        <f t="shared" si="41"/>
        <v>0</v>
      </c>
      <c r="M192" s="383">
        <f t="shared" si="41"/>
        <v>0</v>
      </c>
      <c r="N192" s="990">
        <f>SUM(N193:P194)</f>
        <v>0</v>
      </c>
      <c r="O192" s="990"/>
      <c r="P192" s="991"/>
    </row>
    <row r="193" spans="1:16" ht="12.75" customHeight="1" x14ac:dyDescent="0.2">
      <c r="A193" s="11"/>
      <c r="B193" s="12" t="s">
        <v>39</v>
      </c>
      <c r="C193" s="1011">
        <v>0</v>
      </c>
      <c r="D193" s="1012"/>
      <c r="E193" s="1012"/>
      <c r="F193" s="380">
        <v>0</v>
      </c>
      <c r="G193" s="380">
        <v>0</v>
      </c>
      <c r="H193" s="380">
        <v>0</v>
      </c>
      <c r="I193" s="363">
        <f t="shared" ref="I193:I197" si="42">SUM(C193-F193+G193-H193)</f>
        <v>0</v>
      </c>
      <c r="J193" s="79">
        <v>0</v>
      </c>
      <c r="K193" s="79">
        <v>0</v>
      </c>
      <c r="L193" s="79">
        <v>0</v>
      </c>
      <c r="M193" s="79">
        <v>0</v>
      </c>
      <c r="N193" s="990">
        <f>SUM(J193-K193+L193-M193)</f>
        <v>0</v>
      </c>
      <c r="O193" s="990"/>
      <c r="P193" s="991"/>
    </row>
    <row r="194" spans="1:16" ht="12.75" customHeight="1" x14ac:dyDescent="0.2">
      <c r="A194" s="11"/>
      <c r="B194" s="12" t="s">
        <v>40</v>
      </c>
      <c r="C194" s="1011">
        <v>0</v>
      </c>
      <c r="D194" s="1012"/>
      <c r="E194" s="1012"/>
      <c r="F194" s="380">
        <v>0</v>
      </c>
      <c r="G194" s="380">
        <v>0</v>
      </c>
      <c r="H194" s="380">
        <v>0</v>
      </c>
      <c r="I194" s="363">
        <f t="shared" si="42"/>
        <v>0</v>
      </c>
      <c r="J194" s="79">
        <v>0</v>
      </c>
      <c r="K194" s="79">
        <v>0</v>
      </c>
      <c r="L194" s="79">
        <v>0</v>
      </c>
      <c r="M194" s="79">
        <v>0</v>
      </c>
      <c r="N194" s="990">
        <f>SUM(J194-K194+L194-M194)</f>
        <v>0</v>
      </c>
      <c r="O194" s="990"/>
      <c r="P194" s="991"/>
    </row>
    <row r="195" spans="1:16" ht="14.25" x14ac:dyDescent="0.2">
      <c r="A195" s="11"/>
      <c r="B195" s="10" t="s">
        <v>41</v>
      </c>
      <c r="C195" s="1009">
        <f>SUM(C196:E197)</f>
        <v>0</v>
      </c>
      <c r="D195" s="1010"/>
      <c r="E195" s="1010"/>
      <c r="F195" s="383">
        <f>SUM(F196:F197)</f>
        <v>0</v>
      </c>
      <c r="G195" s="383">
        <f t="shared" ref="G195:H195" si="43">SUM(G196:G197)</f>
        <v>0</v>
      </c>
      <c r="H195" s="383">
        <f t="shared" si="43"/>
        <v>0</v>
      </c>
      <c r="I195" s="360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990">
        <f>SUM(N196:P197)</f>
        <v>0</v>
      </c>
      <c r="O195" s="990"/>
      <c r="P195" s="991"/>
    </row>
    <row r="196" spans="1:16" ht="15" x14ac:dyDescent="0.2">
      <c r="A196" s="11"/>
      <c r="B196" s="12" t="s">
        <v>39</v>
      </c>
      <c r="C196" s="1011">
        <v>0</v>
      </c>
      <c r="D196" s="1012"/>
      <c r="E196" s="1012"/>
      <c r="F196" s="380">
        <v>0</v>
      </c>
      <c r="G196" s="380">
        <v>0</v>
      </c>
      <c r="H196" s="380">
        <v>0</v>
      </c>
      <c r="I196" s="363">
        <f t="shared" si="42"/>
        <v>0</v>
      </c>
      <c r="J196" s="36">
        <v>0</v>
      </c>
      <c r="K196" s="380">
        <v>0</v>
      </c>
      <c r="L196" s="380">
        <v>0</v>
      </c>
      <c r="M196" s="380">
        <v>0</v>
      </c>
      <c r="N196" s="990">
        <f>SUM(J196-K196+L196-M196)</f>
        <v>0</v>
      </c>
      <c r="O196" s="990"/>
      <c r="P196" s="991"/>
    </row>
    <row r="197" spans="1:16" ht="15" x14ac:dyDescent="0.2">
      <c r="A197" s="11"/>
      <c r="B197" s="12" t="s">
        <v>40</v>
      </c>
      <c r="C197" s="1011">
        <v>0</v>
      </c>
      <c r="D197" s="1012"/>
      <c r="E197" s="1012"/>
      <c r="F197" s="380">
        <v>0</v>
      </c>
      <c r="G197" s="380">
        <v>0</v>
      </c>
      <c r="H197" s="380">
        <v>0</v>
      </c>
      <c r="I197" s="363">
        <f t="shared" si="42"/>
        <v>0</v>
      </c>
      <c r="J197" s="36">
        <v>0</v>
      </c>
      <c r="K197" s="380">
        <v>0</v>
      </c>
      <c r="L197" s="380">
        <v>0</v>
      </c>
      <c r="M197" s="380">
        <v>0</v>
      </c>
      <c r="N197" s="990">
        <f>SUM(J197-K197+L197-M197)</f>
        <v>0</v>
      </c>
      <c r="O197" s="990"/>
      <c r="P197" s="991"/>
    </row>
    <row r="198" spans="1:16" x14ac:dyDescent="0.2">
      <c r="A198" s="9">
        <v>2</v>
      </c>
      <c r="B198" s="10" t="s">
        <v>42</v>
      </c>
      <c r="C198" s="974"/>
      <c r="D198" s="975"/>
      <c r="E198" s="975"/>
      <c r="F198" s="372"/>
      <c r="G198" s="372"/>
      <c r="H198" s="372"/>
      <c r="I198" s="356"/>
      <c r="J198" s="371"/>
      <c r="K198" s="372"/>
      <c r="L198" s="372"/>
      <c r="M198" s="372"/>
      <c r="N198" s="994"/>
      <c r="O198" s="994"/>
      <c r="P198" s="995"/>
    </row>
    <row r="199" spans="1:16" ht="12.75" customHeight="1" x14ac:dyDescent="0.2">
      <c r="A199" s="11"/>
      <c r="B199" s="12" t="s">
        <v>43</v>
      </c>
      <c r="C199" s="1011">
        <v>0</v>
      </c>
      <c r="D199" s="1012"/>
      <c r="E199" s="1012"/>
      <c r="F199" s="380">
        <v>0</v>
      </c>
      <c r="G199" s="380">
        <v>0</v>
      </c>
      <c r="H199" s="380">
        <v>0</v>
      </c>
      <c r="I199" s="360">
        <f t="shared" ref="I199:I202" si="45">SUM(C199-F199+G199-H199)</f>
        <v>0</v>
      </c>
      <c r="J199" s="371"/>
      <c r="K199" s="372"/>
      <c r="L199" s="372"/>
      <c r="M199" s="372"/>
      <c r="N199" s="994"/>
      <c r="O199" s="994"/>
      <c r="P199" s="995"/>
    </row>
    <row r="200" spans="1:16" ht="12.75" customHeight="1" x14ac:dyDescent="0.2">
      <c r="A200" s="11"/>
      <c r="B200" s="12" t="s">
        <v>44</v>
      </c>
      <c r="C200" s="1011">
        <v>0</v>
      </c>
      <c r="D200" s="1012"/>
      <c r="E200" s="1012"/>
      <c r="F200" s="380">
        <v>0</v>
      </c>
      <c r="G200" s="380">
        <v>0</v>
      </c>
      <c r="H200" s="380">
        <v>0</v>
      </c>
      <c r="I200" s="360">
        <f t="shared" si="45"/>
        <v>0</v>
      </c>
      <c r="J200" s="371"/>
      <c r="K200" s="372"/>
      <c r="L200" s="372"/>
      <c r="M200" s="372"/>
      <c r="N200" s="994"/>
      <c r="O200" s="994"/>
      <c r="P200" s="995"/>
    </row>
    <row r="201" spans="1:16" ht="7.5" customHeight="1" x14ac:dyDescent="0.2">
      <c r="A201" s="9"/>
      <c r="B201" s="12" t="s">
        <v>45</v>
      </c>
      <c r="C201" s="1011">
        <v>0</v>
      </c>
      <c r="D201" s="1012"/>
      <c r="E201" s="1012"/>
      <c r="F201" s="380">
        <v>0</v>
      </c>
      <c r="G201" s="380">
        <v>0</v>
      </c>
      <c r="H201" s="380">
        <v>0</v>
      </c>
      <c r="I201" s="360">
        <f t="shared" si="45"/>
        <v>0</v>
      </c>
      <c r="J201" s="371"/>
      <c r="K201" s="372"/>
      <c r="L201" s="372"/>
      <c r="M201" s="372"/>
      <c r="N201" s="994"/>
      <c r="O201" s="994"/>
      <c r="P201" s="995"/>
    </row>
    <row r="202" spans="1:16" ht="18" customHeight="1" x14ac:dyDescent="0.2">
      <c r="A202" s="14"/>
      <c r="B202" s="15" t="s">
        <v>46</v>
      </c>
      <c r="C202" s="1015">
        <v>0</v>
      </c>
      <c r="D202" s="1016"/>
      <c r="E202" s="1016"/>
      <c r="F202" s="381">
        <v>0</v>
      </c>
      <c r="G202" s="381">
        <v>0</v>
      </c>
      <c r="H202" s="381">
        <v>0</v>
      </c>
      <c r="I202" s="360">
        <f t="shared" si="45"/>
        <v>0</v>
      </c>
      <c r="J202" s="37"/>
      <c r="K202" s="16"/>
      <c r="L202" s="16"/>
      <c r="M202" s="16"/>
      <c r="N202" s="998"/>
      <c r="O202" s="998"/>
      <c r="P202" s="999"/>
    </row>
    <row r="203" spans="1:16" ht="12.75" customHeight="1" thickBot="1" x14ac:dyDescent="0.25">
      <c r="A203" s="17">
        <v>3</v>
      </c>
      <c r="B203" s="18" t="s">
        <v>47</v>
      </c>
      <c r="C203" s="1000">
        <v>0</v>
      </c>
      <c r="D203" s="1001"/>
      <c r="E203" s="1001"/>
      <c r="F203" s="25">
        <v>0</v>
      </c>
      <c r="G203" s="25">
        <v>0</v>
      </c>
      <c r="H203" s="382"/>
      <c r="I203" s="38"/>
      <c r="J203" s="39"/>
      <c r="K203" s="357"/>
      <c r="L203" s="357"/>
      <c r="M203" s="357"/>
      <c r="N203" s="1002"/>
      <c r="O203" s="1002"/>
      <c r="P203" s="1003"/>
    </row>
    <row r="204" spans="1:16" x14ac:dyDescent="0.2">
      <c r="B204" s="354"/>
      <c r="C204" s="1006">
        <f>SUM(C199:E202)-C190</f>
        <v>0</v>
      </c>
      <c r="D204" s="1007"/>
      <c r="E204" s="1007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1008"/>
      <c r="O204" s="1008"/>
      <c r="P204" s="1008"/>
    </row>
    <row r="205" spans="1:16" x14ac:dyDescent="0.2">
      <c r="A205" s="129" t="s">
        <v>66</v>
      </c>
      <c r="B205" s="354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353"/>
      <c r="O205" s="353"/>
      <c r="P205" s="353"/>
    </row>
    <row r="206" spans="1:16" x14ac:dyDescent="0.2">
      <c r="B206" s="354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353"/>
      <c r="O206" s="353"/>
      <c r="P206" s="353"/>
    </row>
    <row r="207" spans="1:16" ht="30" customHeight="1" x14ac:dyDescent="0.2">
      <c r="B207" s="354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353"/>
      <c r="O207" s="353"/>
      <c r="P207" s="353"/>
    </row>
    <row r="208" spans="1:16" ht="25.5" customHeight="1" x14ac:dyDescent="0.2">
      <c r="C208" s="354"/>
      <c r="D208" s="354"/>
      <c r="E208" s="354"/>
      <c r="N208" s="354"/>
      <c r="O208" s="354"/>
      <c r="P208" s="354"/>
    </row>
    <row r="209" spans="1:16" ht="20.100000000000001" customHeight="1" x14ac:dyDescent="0.2">
      <c r="C209" s="354"/>
      <c r="D209" s="354"/>
      <c r="E209" s="354"/>
      <c r="N209" s="354"/>
      <c r="O209" s="354"/>
      <c r="P209" s="354"/>
    </row>
    <row r="210" spans="1:16" ht="20.100000000000001" customHeight="1" x14ac:dyDescent="0.2">
      <c r="C210" s="949"/>
      <c r="D210" s="949"/>
      <c r="E210" s="949"/>
      <c r="N210" s="949"/>
      <c r="O210" s="949"/>
      <c r="P210" s="949"/>
    </row>
    <row r="211" spans="1:16" ht="20.100000000000001" customHeight="1" x14ac:dyDescent="0.2">
      <c r="A211" s="949" t="s">
        <v>0</v>
      </c>
      <c r="B211" s="949"/>
      <c r="F211" s="1" t="s">
        <v>1</v>
      </c>
      <c r="M211" s="954" t="s">
        <v>2</v>
      </c>
      <c r="N211" s="954"/>
      <c r="O211" s="954"/>
      <c r="P211" s="954"/>
    </row>
    <row r="212" spans="1:16" ht="20.100000000000001" customHeight="1" x14ac:dyDescent="0.2">
      <c r="A212" s="949" t="s">
        <v>3</v>
      </c>
      <c r="B212" s="949"/>
      <c r="M212" s="954"/>
      <c r="N212" s="954"/>
      <c r="O212" s="954"/>
      <c r="P212" s="954"/>
    </row>
    <row r="213" spans="1:16" ht="20.100000000000001" customHeight="1" x14ac:dyDescent="0.2">
      <c r="A213" s="949" t="s">
        <v>4</v>
      </c>
      <c r="B213" s="949"/>
    </row>
    <row r="214" spans="1:16" ht="20.100000000000001" customHeight="1" x14ac:dyDescent="0.3">
      <c r="F214" s="955" t="s">
        <v>5</v>
      </c>
      <c r="G214" s="955"/>
      <c r="H214" s="955"/>
      <c r="I214" s="955"/>
      <c r="J214" s="955"/>
      <c r="K214" s="955"/>
      <c r="L214" s="955"/>
    </row>
    <row r="215" spans="1:16" ht="20.100000000000001" customHeight="1" x14ac:dyDescent="0.2">
      <c r="F215" s="956" t="s">
        <v>65</v>
      </c>
      <c r="G215" s="956"/>
      <c r="H215" s="956"/>
      <c r="I215" s="956"/>
      <c r="J215" s="956"/>
      <c r="K215" s="956"/>
      <c r="L215" s="956"/>
    </row>
    <row r="216" spans="1:16" ht="26.25" customHeight="1" x14ac:dyDescent="0.2">
      <c r="A216" s="1" t="s">
        <v>6</v>
      </c>
      <c r="C216" s="27"/>
      <c r="D216" s="368">
        <v>1</v>
      </c>
      <c r="E216" s="368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7</v>
      </c>
      <c r="C217" s="28"/>
      <c r="D217" s="4">
        <v>0</v>
      </c>
      <c r="E217" s="4">
        <v>8</v>
      </c>
      <c r="I217" s="957">
        <v>7</v>
      </c>
      <c r="K217" s="2"/>
      <c r="L217" s="23" t="s">
        <v>48</v>
      </c>
      <c r="M217" s="958" t="str">
        <f>+M182</f>
        <v>: April</v>
      </c>
      <c r="N217" s="959"/>
      <c r="O217" s="368">
        <f>+O182</f>
        <v>0</v>
      </c>
      <c r="P217" s="368">
        <f>+P182</f>
        <v>4</v>
      </c>
    </row>
    <row r="218" spans="1:16" s="3" customFormat="1" ht="20.100000000000001" customHeight="1" x14ac:dyDescent="0.2">
      <c r="A218" s="19" t="s">
        <v>55</v>
      </c>
      <c r="B218" s="20"/>
      <c r="C218" s="40">
        <v>0</v>
      </c>
      <c r="D218" s="40">
        <v>3</v>
      </c>
      <c r="E218" s="40">
        <v>2</v>
      </c>
      <c r="I218" s="957"/>
      <c r="J218" s="67"/>
      <c r="K218" s="68"/>
      <c r="L218" s="69" t="s">
        <v>11</v>
      </c>
      <c r="M218" s="960" t="str">
        <f>+M183</f>
        <v>: 2022</v>
      </c>
      <c r="N218" s="961"/>
      <c r="O218" s="40">
        <f>+O183</f>
        <v>2</v>
      </c>
      <c r="P218" s="40">
        <f>+P183</f>
        <v>2</v>
      </c>
    </row>
    <row r="219" spans="1:16" ht="20.100000000000001" customHeight="1" thickBot="1" x14ac:dyDescent="0.25">
      <c r="C219" s="29"/>
      <c r="D219" s="29"/>
      <c r="K219" s="2"/>
      <c r="L219" s="2"/>
      <c r="N219" s="2"/>
      <c r="O219" s="29"/>
      <c r="P219" s="29"/>
    </row>
    <row r="220" spans="1:16" ht="20.100000000000001" customHeight="1" x14ac:dyDescent="0.2">
      <c r="A220" s="950" t="s">
        <v>12</v>
      </c>
      <c r="B220" s="952" t="s">
        <v>13</v>
      </c>
      <c r="C220" s="962" t="s">
        <v>14</v>
      </c>
      <c r="D220" s="963"/>
      <c r="E220" s="963"/>
      <c r="F220" s="963"/>
      <c r="G220" s="963"/>
      <c r="H220" s="963"/>
      <c r="I220" s="964"/>
      <c r="J220" s="977" t="s">
        <v>15</v>
      </c>
      <c r="K220" s="963"/>
      <c r="L220" s="963"/>
      <c r="M220" s="963"/>
      <c r="N220" s="963"/>
      <c r="O220" s="963"/>
      <c r="P220" s="964"/>
    </row>
    <row r="221" spans="1:16" ht="24" customHeight="1" x14ac:dyDescent="0.2">
      <c r="A221" s="951"/>
      <c r="B221" s="953"/>
      <c r="C221" s="978" t="s">
        <v>16</v>
      </c>
      <c r="D221" s="979"/>
      <c r="E221" s="979"/>
      <c r="F221" s="4"/>
      <c r="G221" s="4"/>
      <c r="H221" s="4"/>
      <c r="I221" s="374" t="s">
        <v>16</v>
      </c>
      <c r="J221" s="32" t="s">
        <v>16</v>
      </c>
      <c r="K221" s="4"/>
      <c r="L221" s="4"/>
      <c r="M221" s="4"/>
      <c r="N221" s="979" t="s">
        <v>16</v>
      </c>
      <c r="O221" s="979"/>
      <c r="P221" s="980"/>
    </row>
    <row r="222" spans="1:16" ht="12.75" customHeight="1" x14ac:dyDescent="0.2">
      <c r="A222" s="951"/>
      <c r="B222" s="953"/>
      <c r="C222" s="981" t="s">
        <v>8</v>
      </c>
      <c r="D222" s="982"/>
      <c r="E222" s="982"/>
      <c r="F222" s="375" t="s">
        <v>17</v>
      </c>
      <c r="G222" s="375" t="s">
        <v>18</v>
      </c>
      <c r="H222" s="375" t="s">
        <v>19</v>
      </c>
      <c r="I222" s="376" t="s">
        <v>20</v>
      </c>
      <c r="J222" s="33" t="s">
        <v>8</v>
      </c>
      <c r="K222" s="375" t="s">
        <v>17</v>
      </c>
      <c r="L222" s="375" t="s">
        <v>18</v>
      </c>
      <c r="M222" s="375" t="s">
        <v>19</v>
      </c>
      <c r="N222" s="983" t="s">
        <v>20</v>
      </c>
      <c r="O222" s="983"/>
      <c r="P222" s="984"/>
    </row>
    <row r="223" spans="1:16" ht="12.75" customHeight="1" x14ac:dyDescent="0.2">
      <c r="A223" s="951"/>
      <c r="B223" s="953"/>
      <c r="C223" s="985" t="s">
        <v>21</v>
      </c>
      <c r="D223" s="986"/>
      <c r="E223" s="986"/>
      <c r="F223" s="377"/>
      <c r="G223" s="377"/>
      <c r="H223" s="377"/>
      <c r="I223" s="378" t="s">
        <v>22</v>
      </c>
      <c r="J223" s="34" t="s">
        <v>21</v>
      </c>
      <c r="K223" s="377"/>
      <c r="L223" s="377"/>
      <c r="M223" s="377"/>
      <c r="N223" s="986" t="s">
        <v>23</v>
      </c>
      <c r="O223" s="986"/>
      <c r="P223" s="987"/>
    </row>
    <row r="224" spans="1:16" x14ac:dyDescent="0.2">
      <c r="A224" s="44" t="s">
        <v>24</v>
      </c>
      <c r="B224" s="45" t="s">
        <v>25</v>
      </c>
      <c r="C224" s="965" t="s">
        <v>26</v>
      </c>
      <c r="D224" s="966"/>
      <c r="E224" s="966"/>
      <c r="F224" s="369" t="s">
        <v>27</v>
      </c>
      <c r="G224" s="369" t="s">
        <v>28</v>
      </c>
      <c r="H224" s="369" t="s">
        <v>29</v>
      </c>
      <c r="I224" s="46" t="s">
        <v>30</v>
      </c>
      <c r="J224" s="47" t="s">
        <v>31</v>
      </c>
      <c r="K224" s="369" t="s">
        <v>32</v>
      </c>
      <c r="L224" s="369" t="s">
        <v>33</v>
      </c>
      <c r="M224" s="369" t="s">
        <v>34</v>
      </c>
      <c r="N224" s="967" t="s">
        <v>35</v>
      </c>
      <c r="O224" s="966"/>
      <c r="P224" s="968"/>
    </row>
    <row r="225" spans="1:16" ht="12.75" customHeight="1" x14ac:dyDescent="0.2">
      <c r="A225" s="5"/>
      <c r="B225" s="6" t="s">
        <v>36</v>
      </c>
      <c r="C225" s="1013">
        <f>SUM(C227,C230)</f>
        <v>0</v>
      </c>
      <c r="D225" s="1014"/>
      <c r="E225" s="1014"/>
      <c r="F225" s="370">
        <f>SUM(F227,F230)</f>
        <v>0</v>
      </c>
      <c r="G225" s="370">
        <f>SUM(G227,G230)</f>
        <v>0</v>
      </c>
      <c r="H225" s="370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971">
        <f t="shared" si="47"/>
        <v>0</v>
      </c>
      <c r="O225" s="972"/>
      <c r="P225" s="973"/>
    </row>
    <row r="226" spans="1:16" ht="12.75" customHeight="1" x14ac:dyDescent="0.2">
      <c r="A226" s="9">
        <v>1</v>
      </c>
      <c r="B226" s="10" t="s">
        <v>37</v>
      </c>
      <c r="C226" s="974"/>
      <c r="D226" s="975"/>
      <c r="E226" s="975"/>
      <c r="F226" s="372"/>
      <c r="G226" s="372"/>
      <c r="H226" s="372"/>
      <c r="I226" s="35"/>
      <c r="J226" s="371"/>
      <c r="K226" s="372"/>
      <c r="L226" s="372"/>
      <c r="M226" s="372"/>
      <c r="N226" s="975"/>
      <c r="O226" s="975"/>
      <c r="P226" s="976"/>
    </row>
    <row r="227" spans="1:16" ht="14.25" x14ac:dyDescent="0.2">
      <c r="A227" s="11"/>
      <c r="B227" s="10" t="s">
        <v>38</v>
      </c>
      <c r="C227" s="1009">
        <f>SUM(C228:E229)</f>
        <v>0</v>
      </c>
      <c r="D227" s="1010"/>
      <c r="E227" s="1010"/>
      <c r="F227" s="383">
        <f>SUM(F228:F229)</f>
        <v>0</v>
      </c>
      <c r="G227" s="383">
        <f t="shared" ref="G227:H227" si="48">SUM(G228:G229)</f>
        <v>0</v>
      </c>
      <c r="H227" s="383">
        <f t="shared" si="48"/>
        <v>0</v>
      </c>
      <c r="I227" s="360">
        <f>SUM(C227-F227+G227-H227)</f>
        <v>0</v>
      </c>
      <c r="J227" s="383">
        <f>SUM(J228:J229)</f>
        <v>0</v>
      </c>
      <c r="K227" s="383">
        <f t="shared" ref="K227:M227" si="49">SUM(K228:K229)</f>
        <v>0</v>
      </c>
      <c r="L227" s="383">
        <f t="shared" si="49"/>
        <v>0</v>
      </c>
      <c r="M227" s="383">
        <f t="shared" si="49"/>
        <v>0</v>
      </c>
      <c r="N227" s="990">
        <f>SUM(N228:P229)</f>
        <v>0</v>
      </c>
      <c r="O227" s="990"/>
      <c r="P227" s="991"/>
    </row>
    <row r="228" spans="1:16" ht="15" x14ac:dyDescent="0.2">
      <c r="A228" s="11"/>
      <c r="B228" s="12" t="s">
        <v>39</v>
      </c>
      <c r="C228" s="1011">
        <v>0</v>
      </c>
      <c r="D228" s="1012"/>
      <c r="E228" s="1012"/>
      <c r="F228" s="380">
        <v>0</v>
      </c>
      <c r="G228" s="380">
        <v>0</v>
      </c>
      <c r="H228" s="380">
        <v>0</v>
      </c>
      <c r="I228" s="363">
        <f t="shared" ref="I228:I232" si="50">SUM(C228-F228+G228-H228)</f>
        <v>0</v>
      </c>
      <c r="J228" s="79">
        <v>0</v>
      </c>
      <c r="K228" s="79">
        <v>0</v>
      </c>
      <c r="L228" s="79">
        <v>0</v>
      </c>
      <c r="M228" s="79">
        <v>0</v>
      </c>
      <c r="N228" s="990">
        <f>SUM(J228-K228+L228-M228)</f>
        <v>0</v>
      </c>
      <c r="O228" s="990"/>
      <c r="P228" s="991"/>
    </row>
    <row r="229" spans="1:16" ht="15" x14ac:dyDescent="0.2">
      <c r="A229" s="11"/>
      <c r="B229" s="12" t="s">
        <v>40</v>
      </c>
      <c r="C229" s="1011">
        <v>0</v>
      </c>
      <c r="D229" s="1012"/>
      <c r="E229" s="1012"/>
      <c r="F229" s="380">
        <v>0</v>
      </c>
      <c r="G229" s="380">
        <v>0</v>
      </c>
      <c r="H229" s="380">
        <v>0</v>
      </c>
      <c r="I229" s="363">
        <f t="shared" si="50"/>
        <v>0</v>
      </c>
      <c r="J229" s="79">
        <v>0</v>
      </c>
      <c r="K229" s="79">
        <v>0</v>
      </c>
      <c r="L229" s="79">
        <v>0</v>
      </c>
      <c r="M229" s="79">
        <v>0</v>
      </c>
      <c r="N229" s="990">
        <f>SUM(J229-K229+L229-M229)</f>
        <v>0</v>
      </c>
      <c r="O229" s="990"/>
      <c r="P229" s="991"/>
    </row>
    <row r="230" spans="1:16" ht="14.25" x14ac:dyDescent="0.2">
      <c r="A230" s="11"/>
      <c r="B230" s="10" t="s">
        <v>41</v>
      </c>
      <c r="C230" s="1009">
        <f>SUM(C231:E232)</f>
        <v>0</v>
      </c>
      <c r="D230" s="1010"/>
      <c r="E230" s="1010"/>
      <c r="F230" s="383">
        <f>SUM(F231:F232)</f>
        <v>0</v>
      </c>
      <c r="G230" s="383">
        <f t="shared" ref="G230:H230" si="51">SUM(G231:G232)</f>
        <v>0</v>
      </c>
      <c r="H230" s="383">
        <f t="shared" si="51"/>
        <v>0</v>
      </c>
      <c r="I230" s="360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990">
        <f>SUM(N231:P232)</f>
        <v>0</v>
      </c>
      <c r="O230" s="990"/>
      <c r="P230" s="991"/>
    </row>
    <row r="231" spans="1:16" ht="12.75" customHeight="1" x14ac:dyDescent="0.2">
      <c r="A231" s="11"/>
      <c r="B231" s="12" t="s">
        <v>39</v>
      </c>
      <c r="C231" s="1011">
        <v>0</v>
      </c>
      <c r="D231" s="1012"/>
      <c r="E231" s="1012"/>
      <c r="F231" s="380">
        <v>0</v>
      </c>
      <c r="G231" s="380">
        <v>0</v>
      </c>
      <c r="H231" s="380">
        <v>0</v>
      </c>
      <c r="I231" s="363">
        <f t="shared" si="50"/>
        <v>0</v>
      </c>
      <c r="J231" s="36">
        <v>0</v>
      </c>
      <c r="K231" s="380">
        <v>0</v>
      </c>
      <c r="L231" s="380">
        <v>0</v>
      </c>
      <c r="M231" s="380">
        <v>0</v>
      </c>
      <c r="N231" s="990">
        <f>SUM(J231-K231+L231-M231)</f>
        <v>0</v>
      </c>
      <c r="O231" s="990"/>
      <c r="P231" s="991"/>
    </row>
    <row r="232" spans="1:16" ht="12.75" customHeight="1" x14ac:dyDescent="0.2">
      <c r="A232" s="11"/>
      <c r="B232" s="12" t="s">
        <v>40</v>
      </c>
      <c r="C232" s="1011">
        <v>0</v>
      </c>
      <c r="D232" s="1012"/>
      <c r="E232" s="1012"/>
      <c r="F232" s="380">
        <v>0</v>
      </c>
      <c r="G232" s="380">
        <v>0</v>
      </c>
      <c r="H232" s="380">
        <v>0</v>
      </c>
      <c r="I232" s="363">
        <f t="shared" si="50"/>
        <v>0</v>
      </c>
      <c r="J232" s="36">
        <v>0</v>
      </c>
      <c r="K232" s="380">
        <v>0</v>
      </c>
      <c r="L232" s="380">
        <v>0</v>
      </c>
      <c r="M232" s="380">
        <v>0</v>
      </c>
      <c r="N232" s="990">
        <f>SUM(J232-K232+L232-M232)</f>
        <v>0</v>
      </c>
      <c r="O232" s="990"/>
      <c r="P232" s="991"/>
    </row>
    <row r="233" spans="1:16" ht="7.5" customHeight="1" x14ac:dyDescent="0.2">
      <c r="A233" s="9">
        <v>2</v>
      </c>
      <c r="B233" s="10" t="s">
        <v>42</v>
      </c>
      <c r="C233" s="974"/>
      <c r="D233" s="975"/>
      <c r="E233" s="975"/>
      <c r="F233" s="372"/>
      <c r="G233" s="372"/>
      <c r="H233" s="372"/>
      <c r="I233" s="356"/>
      <c r="J233" s="371"/>
      <c r="K233" s="372"/>
      <c r="L233" s="372"/>
      <c r="M233" s="372"/>
      <c r="N233" s="994"/>
      <c r="O233" s="994"/>
      <c r="P233" s="995"/>
    </row>
    <row r="234" spans="1:16" ht="18" customHeight="1" x14ac:dyDescent="0.2">
      <c r="A234" s="11"/>
      <c r="B234" s="12" t="s">
        <v>43</v>
      </c>
      <c r="C234" s="1011">
        <v>0</v>
      </c>
      <c r="D234" s="1012"/>
      <c r="E234" s="1012"/>
      <c r="F234" s="380">
        <v>0</v>
      </c>
      <c r="G234" s="380">
        <v>0</v>
      </c>
      <c r="H234" s="380">
        <v>0</v>
      </c>
      <c r="I234" s="360">
        <f t="shared" ref="I234:I237" si="53">SUM(C234-F234+G234-H234)</f>
        <v>0</v>
      </c>
      <c r="J234" s="371"/>
      <c r="K234" s="372"/>
      <c r="L234" s="372"/>
      <c r="M234" s="372"/>
      <c r="N234" s="994"/>
      <c r="O234" s="994"/>
      <c r="P234" s="995"/>
    </row>
    <row r="235" spans="1:16" ht="12.75" customHeight="1" x14ac:dyDescent="0.2">
      <c r="A235" s="11"/>
      <c r="B235" s="12" t="s">
        <v>44</v>
      </c>
      <c r="C235" s="1011">
        <v>0</v>
      </c>
      <c r="D235" s="1012"/>
      <c r="E235" s="1012"/>
      <c r="F235" s="380">
        <v>0</v>
      </c>
      <c r="G235" s="380">
        <v>0</v>
      </c>
      <c r="H235" s="380">
        <v>0</v>
      </c>
      <c r="I235" s="360">
        <f t="shared" si="53"/>
        <v>0</v>
      </c>
      <c r="J235" s="371"/>
      <c r="K235" s="372"/>
      <c r="L235" s="372"/>
      <c r="M235" s="372"/>
      <c r="N235" s="994"/>
      <c r="O235" s="994"/>
      <c r="P235" s="995"/>
    </row>
    <row r="236" spans="1:16" ht="12.75" customHeight="1" x14ac:dyDescent="0.2">
      <c r="A236" s="9"/>
      <c r="B236" s="12" t="s">
        <v>45</v>
      </c>
      <c r="C236" s="1011">
        <v>0</v>
      </c>
      <c r="D236" s="1012"/>
      <c r="E236" s="1012"/>
      <c r="F236" s="380">
        <v>0</v>
      </c>
      <c r="G236" s="380">
        <v>0</v>
      </c>
      <c r="H236" s="380">
        <v>0</v>
      </c>
      <c r="I236" s="360">
        <f t="shared" si="53"/>
        <v>0</v>
      </c>
      <c r="J236" s="371"/>
      <c r="K236" s="372"/>
      <c r="L236" s="372"/>
      <c r="M236" s="372"/>
      <c r="N236" s="994"/>
      <c r="O236" s="994"/>
      <c r="P236" s="995"/>
    </row>
    <row r="237" spans="1:16" ht="12.75" customHeight="1" x14ac:dyDescent="0.2">
      <c r="A237" s="14"/>
      <c r="B237" s="15" t="s">
        <v>46</v>
      </c>
      <c r="C237" s="1015">
        <v>0</v>
      </c>
      <c r="D237" s="1016"/>
      <c r="E237" s="1016"/>
      <c r="F237" s="381">
        <v>0</v>
      </c>
      <c r="G237" s="381">
        <v>0</v>
      </c>
      <c r="H237" s="381">
        <v>0</v>
      </c>
      <c r="I237" s="360">
        <f t="shared" si="53"/>
        <v>0</v>
      </c>
      <c r="J237" s="37"/>
      <c r="K237" s="16"/>
      <c r="L237" s="16"/>
      <c r="M237" s="16"/>
      <c r="N237" s="998"/>
      <c r="O237" s="998"/>
      <c r="P237" s="999"/>
    </row>
    <row r="238" spans="1:16" ht="15" thickBot="1" x14ac:dyDescent="0.25">
      <c r="A238" s="17">
        <v>3</v>
      </c>
      <c r="B238" s="18" t="s">
        <v>47</v>
      </c>
      <c r="C238" s="1000">
        <v>0</v>
      </c>
      <c r="D238" s="1001"/>
      <c r="E238" s="1001"/>
      <c r="F238" s="25">
        <v>0</v>
      </c>
      <c r="G238" s="25">
        <v>0</v>
      </c>
      <c r="H238" s="382"/>
      <c r="I238" s="38"/>
      <c r="J238" s="39"/>
      <c r="K238" s="357"/>
      <c r="L238" s="357"/>
      <c r="M238" s="357"/>
      <c r="N238" s="1002"/>
      <c r="O238" s="1002"/>
      <c r="P238" s="1003"/>
    </row>
    <row r="239" spans="1:16" ht="30" customHeight="1" x14ac:dyDescent="0.2">
      <c r="B239" s="354"/>
      <c r="C239" s="1006">
        <f>SUM(C234:E237)-C225</f>
        <v>0</v>
      </c>
      <c r="D239" s="1007"/>
      <c r="E239" s="1007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1008"/>
      <c r="O239" s="1008"/>
      <c r="P239" s="1008"/>
    </row>
    <row r="240" spans="1:16" ht="25.5" customHeight="1" x14ac:dyDescent="0.2">
      <c r="A240" s="129" t="s">
        <v>66</v>
      </c>
      <c r="B240" s="354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353"/>
      <c r="O240" s="353"/>
      <c r="P240" s="353"/>
    </row>
    <row r="241" spans="1:16" ht="20.100000000000001" customHeight="1" x14ac:dyDescent="0.2">
      <c r="B241" s="354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353"/>
      <c r="O241" s="353"/>
      <c r="P241" s="353"/>
    </row>
    <row r="242" spans="1:16" ht="20.100000000000001" customHeight="1" x14ac:dyDescent="0.2">
      <c r="B242" s="354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353"/>
      <c r="O242" s="353"/>
      <c r="P242" s="353"/>
    </row>
    <row r="243" spans="1:16" ht="20.100000000000001" customHeight="1" x14ac:dyDescent="0.2">
      <c r="C243" s="354"/>
      <c r="D243" s="354"/>
      <c r="E243" s="354"/>
      <c r="G243" s="1" t="s">
        <v>1</v>
      </c>
      <c r="N243" s="354"/>
      <c r="O243" s="354"/>
      <c r="P243" s="354"/>
    </row>
    <row r="244" spans="1:16" ht="20.100000000000001" customHeight="1" x14ac:dyDescent="0.2">
      <c r="C244" s="354"/>
      <c r="D244" s="354"/>
      <c r="E244" s="354"/>
      <c r="N244" s="354"/>
      <c r="O244" s="354"/>
      <c r="P244" s="354"/>
    </row>
    <row r="245" spans="1:16" ht="20.100000000000001" customHeight="1" x14ac:dyDescent="0.2">
      <c r="C245" s="354"/>
      <c r="D245" s="354"/>
      <c r="E245" s="354"/>
      <c r="N245" s="354"/>
      <c r="O245" s="354"/>
      <c r="P245" s="354"/>
    </row>
    <row r="246" spans="1:16" ht="20.100000000000001" customHeight="1" x14ac:dyDescent="0.2">
      <c r="C246" s="354"/>
      <c r="D246" s="354"/>
      <c r="E246" s="354"/>
      <c r="N246" s="354"/>
      <c r="O246" s="354"/>
      <c r="P246" s="354"/>
    </row>
    <row r="247" spans="1:16" ht="20.100000000000001" customHeight="1" x14ac:dyDescent="0.2">
      <c r="A247" s="949" t="s">
        <v>0</v>
      </c>
      <c r="B247" s="949"/>
      <c r="F247" s="1" t="s">
        <v>1</v>
      </c>
      <c r="M247" s="954" t="s">
        <v>2</v>
      </c>
      <c r="N247" s="954"/>
      <c r="O247" s="954"/>
      <c r="P247" s="954"/>
    </row>
    <row r="248" spans="1:16" ht="26.25" customHeight="1" x14ac:dyDescent="0.2">
      <c r="A248" s="949" t="s">
        <v>3</v>
      </c>
      <c r="B248" s="949"/>
      <c r="M248" s="954"/>
      <c r="N248" s="954"/>
      <c r="O248" s="954"/>
      <c r="P248" s="954"/>
    </row>
    <row r="249" spans="1:16" ht="20.100000000000001" customHeight="1" x14ac:dyDescent="0.2">
      <c r="A249" s="949" t="s">
        <v>4</v>
      </c>
      <c r="B249" s="949"/>
    </row>
    <row r="250" spans="1:16" ht="20.100000000000001" customHeight="1" x14ac:dyDescent="0.3">
      <c r="F250" s="955" t="s">
        <v>5</v>
      </c>
      <c r="G250" s="955"/>
      <c r="H250" s="955"/>
      <c r="I250" s="955"/>
      <c r="J250" s="955"/>
      <c r="K250" s="955"/>
      <c r="L250" s="955"/>
    </row>
    <row r="251" spans="1:16" ht="20.100000000000001" customHeight="1" x14ac:dyDescent="0.2">
      <c r="F251" s="956" t="s">
        <v>65</v>
      </c>
      <c r="G251" s="956"/>
      <c r="H251" s="956"/>
      <c r="I251" s="956"/>
      <c r="J251" s="956"/>
      <c r="K251" s="956"/>
      <c r="L251" s="956"/>
    </row>
    <row r="252" spans="1:16" ht="20.100000000000001" customHeight="1" x14ac:dyDescent="0.2">
      <c r="A252" s="1" t="s">
        <v>6</v>
      </c>
      <c r="C252" s="27"/>
      <c r="D252" s="368">
        <v>1</v>
      </c>
      <c r="E252" s="368">
        <v>5</v>
      </c>
      <c r="K252" s="2"/>
      <c r="L252" s="2"/>
      <c r="M252" s="2"/>
      <c r="N252" s="2"/>
      <c r="O252" s="2"/>
      <c r="P252" s="2"/>
    </row>
    <row r="253" spans="1:16" ht="14.25" customHeight="1" x14ac:dyDescent="0.2">
      <c r="A253" s="1" t="s">
        <v>7</v>
      </c>
      <c r="C253" s="28"/>
      <c r="D253" s="4">
        <v>0</v>
      </c>
      <c r="E253" s="4">
        <v>8</v>
      </c>
      <c r="I253" s="957">
        <v>8</v>
      </c>
      <c r="K253" s="2"/>
      <c r="L253" s="23" t="s">
        <v>48</v>
      </c>
      <c r="M253" s="958" t="str">
        <f>+M217</f>
        <v>: April</v>
      </c>
      <c r="N253" s="959"/>
      <c r="O253" s="368">
        <f>+O217</f>
        <v>0</v>
      </c>
      <c r="P253" s="368">
        <f>+P217</f>
        <v>4</v>
      </c>
    </row>
    <row r="254" spans="1:16" ht="12.75" customHeight="1" x14ac:dyDescent="0.2">
      <c r="A254" s="19" t="s">
        <v>56</v>
      </c>
      <c r="B254" s="19"/>
      <c r="C254" s="368">
        <v>0</v>
      </c>
      <c r="D254" s="368">
        <v>3</v>
      </c>
      <c r="E254" s="368">
        <v>5</v>
      </c>
      <c r="I254" s="957"/>
      <c r="J254" s="379"/>
      <c r="K254" s="2"/>
      <c r="L254" s="23" t="s">
        <v>11</v>
      </c>
      <c r="M254" s="958" t="str">
        <f>+M218</f>
        <v>: 2022</v>
      </c>
      <c r="N254" s="959"/>
      <c r="O254" s="368">
        <f>+O218</f>
        <v>2</v>
      </c>
      <c r="P254" s="368">
        <f>+P218</f>
        <v>2</v>
      </c>
    </row>
    <row r="255" spans="1:16" ht="13.5" thickBot="1" x14ac:dyDescent="0.25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 x14ac:dyDescent="0.2">
      <c r="A256" s="950" t="s">
        <v>12</v>
      </c>
      <c r="B256" s="952" t="s">
        <v>13</v>
      </c>
      <c r="C256" s="962" t="s">
        <v>14</v>
      </c>
      <c r="D256" s="963"/>
      <c r="E256" s="963"/>
      <c r="F256" s="963"/>
      <c r="G256" s="963"/>
      <c r="H256" s="963"/>
      <c r="I256" s="964"/>
      <c r="J256" s="977" t="s">
        <v>15</v>
      </c>
      <c r="K256" s="963"/>
      <c r="L256" s="963"/>
      <c r="M256" s="963"/>
      <c r="N256" s="963"/>
      <c r="O256" s="963"/>
      <c r="P256" s="964"/>
    </row>
    <row r="257" spans="1:16" ht="12.75" customHeight="1" x14ac:dyDescent="0.2">
      <c r="A257" s="951"/>
      <c r="B257" s="953"/>
      <c r="C257" s="978" t="s">
        <v>16</v>
      </c>
      <c r="D257" s="979"/>
      <c r="E257" s="979"/>
      <c r="F257" s="4"/>
      <c r="G257" s="4"/>
      <c r="H257" s="4"/>
      <c r="I257" s="374" t="s">
        <v>16</v>
      </c>
      <c r="J257" s="32" t="s">
        <v>16</v>
      </c>
      <c r="K257" s="4"/>
      <c r="L257" s="4"/>
      <c r="M257" s="4"/>
      <c r="N257" s="979" t="s">
        <v>16</v>
      </c>
      <c r="O257" s="979"/>
      <c r="P257" s="980"/>
    </row>
    <row r="258" spans="1:16" ht="12.75" customHeight="1" x14ac:dyDescent="0.2">
      <c r="A258" s="951"/>
      <c r="B258" s="953"/>
      <c r="C258" s="981" t="s">
        <v>8</v>
      </c>
      <c r="D258" s="982"/>
      <c r="E258" s="982"/>
      <c r="F258" s="375" t="s">
        <v>17</v>
      </c>
      <c r="G258" s="375" t="s">
        <v>18</v>
      </c>
      <c r="H258" s="375" t="s">
        <v>19</v>
      </c>
      <c r="I258" s="376" t="s">
        <v>20</v>
      </c>
      <c r="J258" s="33" t="s">
        <v>8</v>
      </c>
      <c r="K258" s="375" t="s">
        <v>17</v>
      </c>
      <c r="L258" s="375" t="s">
        <v>18</v>
      </c>
      <c r="M258" s="375" t="s">
        <v>19</v>
      </c>
      <c r="N258" s="983" t="s">
        <v>20</v>
      </c>
      <c r="O258" s="983"/>
      <c r="P258" s="984"/>
    </row>
    <row r="259" spans="1:16" ht="12.75" customHeight="1" x14ac:dyDescent="0.2">
      <c r="A259" s="951"/>
      <c r="B259" s="953"/>
      <c r="C259" s="985" t="s">
        <v>21</v>
      </c>
      <c r="D259" s="986"/>
      <c r="E259" s="986"/>
      <c r="F259" s="377"/>
      <c r="G259" s="377"/>
      <c r="H259" s="377"/>
      <c r="I259" s="378" t="s">
        <v>22</v>
      </c>
      <c r="J259" s="34" t="s">
        <v>21</v>
      </c>
      <c r="K259" s="377"/>
      <c r="L259" s="377"/>
      <c r="M259" s="377"/>
      <c r="N259" s="986" t="s">
        <v>23</v>
      </c>
      <c r="O259" s="986"/>
      <c r="P259" s="987"/>
    </row>
    <row r="260" spans="1:16" x14ac:dyDescent="0.2">
      <c r="A260" s="44" t="s">
        <v>24</v>
      </c>
      <c r="B260" s="45" t="s">
        <v>25</v>
      </c>
      <c r="C260" s="965" t="s">
        <v>26</v>
      </c>
      <c r="D260" s="966"/>
      <c r="E260" s="966"/>
      <c r="F260" s="369" t="s">
        <v>27</v>
      </c>
      <c r="G260" s="369" t="s">
        <v>28</v>
      </c>
      <c r="H260" s="369" t="s">
        <v>29</v>
      </c>
      <c r="I260" s="46" t="s">
        <v>30</v>
      </c>
      <c r="J260" s="47" t="s">
        <v>31</v>
      </c>
      <c r="K260" s="369" t="s">
        <v>32</v>
      </c>
      <c r="L260" s="369" t="s">
        <v>33</v>
      </c>
      <c r="M260" s="369" t="s">
        <v>34</v>
      </c>
      <c r="N260" s="967" t="s">
        <v>35</v>
      </c>
      <c r="O260" s="966"/>
      <c r="P260" s="968"/>
    </row>
    <row r="261" spans="1:16" ht="15.75" x14ac:dyDescent="0.2">
      <c r="A261" s="5"/>
      <c r="B261" s="6" t="s">
        <v>36</v>
      </c>
      <c r="C261" s="1013">
        <f>SUM(C263,C266)</f>
        <v>0</v>
      </c>
      <c r="D261" s="1014"/>
      <c r="E261" s="1014"/>
      <c r="F261" s="370">
        <f>SUM(F263,F266)</f>
        <v>0</v>
      </c>
      <c r="G261" s="370">
        <f>SUM(G263,G266)</f>
        <v>0</v>
      </c>
      <c r="H261" s="370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971">
        <f t="shared" si="55"/>
        <v>0</v>
      </c>
      <c r="O261" s="972"/>
      <c r="P261" s="973"/>
    </row>
    <row r="262" spans="1:16" x14ac:dyDescent="0.2">
      <c r="A262" s="9">
        <v>1</v>
      </c>
      <c r="B262" s="10" t="s">
        <v>37</v>
      </c>
      <c r="C262" s="974"/>
      <c r="D262" s="975"/>
      <c r="E262" s="975"/>
      <c r="F262" s="372"/>
      <c r="G262" s="372"/>
      <c r="H262" s="372"/>
      <c r="I262" s="35"/>
      <c r="J262" s="371"/>
      <c r="K262" s="372"/>
      <c r="L262" s="372"/>
      <c r="M262" s="372"/>
      <c r="N262" s="975"/>
      <c r="O262" s="975"/>
      <c r="P262" s="976"/>
    </row>
    <row r="263" spans="1:16" ht="12.75" customHeight="1" x14ac:dyDescent="0.2">
      <c r="A263" s="11"/>
      <c r="B263" s="10" t="s">
        <v>38</v>
      </c>
      <c r="C263" s="1009">
        <f>SUM(C264:E265)</f>
        <v>0</v>
      </c>
      <c r="D263" s="1010"/>
      <c r="E263" s="1010"/>
      <c r="F263" s="383">
        <f>SUM(F264:F265)</f>
        <v>0</v>
      </c>
      <c r="G263" s="383">
        <f t="shared" ref="G263:H263" si="56">SUM(G264:G265)</f>
        <v>0</v>
      </c>
      <c r="H263" s="383">
        <f t="shared" si="56"/>
        <v>0</v>
      </c>
      <c r="I263" s="360">
        <f>SUM(C263-F263+G263-H263)</f>
        <v>0</v>
      </c>
      <c r="J263" s="383">
        <f>SUM(J264:J265)</f>
        <v>0</v>
      </c>
      <c r="K263" s="383">
        <f t="shared" ref="K263:M263" si="57">SUM(K264:K265)</f>
        <v>0</v>
      </c>
      <c r="L263" s="383">
        <f t="shared" si="57"/>
        <v>0</v>
      </c>
      <c r="M263" s="383">
        <f t="shared" si="57"/>
        <v>0</v>
      </c>
      <c r="N263" s="990">
        <f>SUM(N264:P265)</f>
        <v>0</v>
      </c>
      <c r="O263" s="990"/>
      <c r="P263" s="991"/>
    </row>
    <row r="264" spans="1:16" ht="12.75" customHeight="1" x14ac:dyDescent="0.2">
      <c r="A264" s="11"/>
      <c r="B264" s="12" t="s">
        <v>39</v>
      </c>
      <c r="C264" s="1011">
        <v>0</v>
      </c>
      <c r="D264" s="1012"/>
      <c r="E264" s="1012"/>
      <c r="F264" s="380">
        <v>0</v>
      </c>
      <c r="G264" s="380">
        <v>0</v>
      </c>
      <c r="H264" s="380">
        <v>0</v>
      </c>
      <c r="I264" s="363">
        <f t="shared" ref="I264:I268" si="58">SUM(C264-F264+G264-H264)</f>
        <v>0</v>
      </c>
      <c r="J264" s="79">
        <v>0</v>
      </c>
      <c r="K264" s="79">
        <v>0</v>
      </c>
      <c r="L264" s="79">
        <v>0</v>
      </c>
      <c r="M264" s="79">
        <v>0</v>
      </c>
      <c r="N264" s="990">
        <f>SUM(J264-K264+L264-M264)</f>
        <v>0</v>
      </c>
      <c r="O264" s="990"/>
      <c r="P264" s="991"/>
    </row>
    <row r="265" spans="1:16" ht="13.5" customHeight="1" x14ac:dyDescent="0.2">
      <c r="A265" s="11"/>
      <c r="B265" s="12" t="s">
        <v>40</v>
      </c>
      <c r="C265" s="1011">
        <v>0</v>
      </c>
      <c r="D265" s="1012"/>
      <c r="E265" s="1012"/>
      <c r="F265" s="380">
        <v>0</v>
      </c>
      <c r="G265" s="380">
        <v>0</v>
      </c>
      <c r="H265" s="380">
        <v>0</v>
      </c>
      <c r="I265" s="363">
        <f t="shared" si="58"/>
        <v>0</v>
      </c>
      <c r="J265" s="79">
        <v>0</v>
      </c>
      <c r="K265" s="79">
        <v>0</v>
      </c>
      <c r="L265" s="79">
        <v>0</v>
      </c>
      <c r="M265" s="79">
        <v>0</v>
      </c>
      <c r="N265" s="990">
        <f>SUM(J265-K265+L265-M265)</f>
        <v>0</v>
      </c>
      <c r="O265" s="990"/>
      <c r="P265" s="991"/>
    </row>
    <row r="266" spans="1:16" ht="18" customHeight="1" x14ac:dyDescent="0.2">
      <c r="A266" s="11"/>
      <c r="B266" s="10" t="s">
        <v>41</v>
      </c>
      <c r="C266" s="1009">
        <f>SUM(C267:E268)</f>
        <v>0</v>
      </c>
      <c r="D266" s="1010"/>
      <c r="E266" s="1010"/>
      <c r="F266" s="383">
        <f>SUM(F267:F268)</f>
        <v>0</v>
      </c>
      <c r="G266" s="383">
        <f t="shared" ref="G266:H266" si="59">SUM(G267:G268)</f>
        <v>0</v>
      </c>
      <c r="H266" s="383">
        <f t="shared" si="59"/>
        <v>0</v>
      </c>
      <c r="I266" s="360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990">
        <f>SUM(N267:P268)</f>
        <v>0</v>
      </c>
      <c r="O266" s="990"/>
      <c r="P266" s="991"/>
    </row>
    <row r="267" spans="1:16" ht="12.75" customHeight="1" x14ac:dyDescent="0.2">
      <c r="A267" s="11"/>
      <c r="B267" s="12" t="s">
        <v>39</v>
      </c>
      <c r="C267" s="1011">
        <v>0</v>
      </c>
      <c r="D267" s="1012"/>
      <c r="E267" s="1012"/>
      <c r="F267" s="380">
        <v>0</v>
      </c>
      <c r="G267" s="380">
        <v>0</v>
      </c>
      <c r="H267" s="380">
        <v>0</v>
      </c>
      <c r="I267" s="363">
        <f t="shared" si="58"/>
        <v>0</v>
      </c>
      <c r="J267" s="36">
        <v>0</v>
      </c>
      <c r="K267" s="380">
        <v>0</v>
      </c>
      <c r="L267" s="380">
        <v>0</v>
      </c>
      <c r="M267" s="380">
        <v>0</v>
      </c>
      <c r="N267" s="990">
        <f>SUM(J267-K267+L267-M267)</f>
        <v>0</v>
      </c>
      <c r="O267" s="990"/>
      <c r="P267" s="991"/>
    </row>
    <row r="268" spans="1:16" ht="13.5" customHeight="1" x14ac:dyDescent="0.2">
      <c r="A268" s="11"/>
      <c r="B268" s="12" t="s">
        <v>40</v>
      </c>
      <c r="C268" s="1011">
        <v>0</v>
      </c>
      <c r="D268" s="1012"/>
      <c r="E268" s="1012"/>
      <c r="F268" s="380">
        <v>0</v>
      </c>
      <c r="G268" s="380">
        <v>0</v>
      </c>
      <c r="H268" s="380">
        <v>0</v>
      </c>
      <c r="I268" s="363">
        <f t="shared" si="58"/>
        <v>0</v>
      </c>
      <c r="J268" s="36">
        <v>0</v>
      </c>
      <c r="K268" s="380">
        <v>0</v>
      </c>
      <c r="L268" s="380">
        <v>0</v>
      </c>
      <c r="M268" s="380">
        <v>0</v>
      </c>
      <c r="N268" s="990">
        <f>SUM(J268-K268+L268-M268)</f>
        <v>0</v>
      </c>
      <c r="O268" s="990"/>
      <c r="P268" s="991"/>
    </row>
    <row r="269" spans="1:16" ht="12.75" customHeight="1" x14ac:dyDescent="0.2">
      <c r="A269" s="9">
        <v>2</v>
      </c>
      <c r="B269" s="10" t="s">
        <v>42</v>
      </c>
      <c r="C269" s="974"/>
      <c r="D269" s="975"/>
      <c r="E269" s="975"/>
      <c r="F269" s="372"/>
      <c r="G269" s="372"/>
      <c r="H269" s="372"/>
      <c r="I269" s="356"/>
      <c r="J269" s="371"/>
      <c r="K269" s="372"/>
      <c r="L269" s="372"/>
      <c r="M269" s="372"/>
      <c r="N269" s="994"/>
      <c r="O269" s="994"/>
      <c r="P269" s="995"/>
    </row>
    <row r="270" spans="1:16" ht="14.25" x14ac:dyDescent="0.2">
      <c r="A270" s="11"/>
      <c r="B270" s="12" t="s">
        <v>43</v>
      </c>
      <c r="C270" s="1011">
        <v>0</v>
      </c>
      <c r="D270" s="1012"/>
      <c r="E270" s="1012"/>
      <c r="F270" s="380">
        <v>0</v>
      </c>
      <c r="G270" s="380">
        <v>0</v>
      </c>
      <c r="H270" s="380">
        <v>0</v>
      </c>
      <c r="I270" s="360">
        <f t="shared" ref="I270:I273" si="61">SUM(C270-F270+G270-H270)</f>
        <v>0</v>
      </c>
      <c r="J270" s="371"/>
      <c r="K270" s="372"/>
      <c r="L270" s="372"/>
      <c r="M270" s="372"/>
      <c r="N270" s="994"/>
      <c r="O270" s="994"/>
      <c r="P270" s="995"/>
    </row>
    <row r="271" spans="1:16" ht="30" customHeight="1" x14ac:dyDescent="0.2">
      <c r="A271" s="11"/>
      <c r="B271" s="12" t="s">
        <v>44</v>
      </c>
      <c r="C271" s="1011">
        <v>0</v>
      </c>
      <c r="D271" s="1012"/>
      <c r="E271" s="1012"/>
      <c r="F271" s="380">
        <v>0</v>
      </c>
      <c r="G271" s="380">
        <v>0</v>
      </c>
      <c r="H271" s="380">
        <v>0</v>
      </c>
      <c r="I271" s="360">
        <f t="shared" si="61"/>
        <v>0</v>
      </c>
      <c r="J271" s="371"/>
      <c r="K271" s="372"/>
      <c r="L271" s="372"/>
      <c r="M271" s="372"/>
      <c r="N271" s="994"/>
      <c r="O271" s="994"/>
      <c r="P271" s="995"/>
    </row>
    <row r="272" spans="1:16" ht="25.5" customHeight="1" x14ac:dyDescent="0.2">
      <c r="A272" s="9"/>
      <c r="B272" s="12" t="s">
        <v>45</v>
      </c>
      <c r="C272" s="1011">
        <v>0</v>
      </c>
      <c r="D272" s="1012"/>
      <c r="E272" s="1012"/>
      <c r="F272" s="380">
        <v>0</v>
      </c>
      <c r="G272" s="380">
        <v>0</v>
      </c>
      <c r="H272" s="380">
        <v>0</v>
      </c>
      <c r="I272" s="360">
        <f t="shared" si="61"/>
        <v>0</v>
      </c>
      <c r="J272" s="371"/>
      <c r="K272" s="372"/>
      <c r="L272" s="372"/>
      <c r="M272" s="372"/>
      <c r="N272" s="994"/>
      <c r="O272" s="994"/>
      <c r="P272" s="995"/>
    </row>
    <row r="273" spans="1:16" ht="20.100000000000001" customHeight="1" x14ac:dyDescent="0.2">
      <c r="A273" s="14"/>
      <c r="B273" s="15" t="s">
        <v>46</v>
      </c>
      <c r="C273" s="1015">
        <v>0</v>
      </c>
      <c r="D273" s="1016"/>
      <c r="E273" s="1016"/>
      <c r="F273" s="381">
        <v>0</v>
      </c>
      <c r="G273" s="381">
        <v>0</v>
      </c>
      <c r="H273" s="381">
        <v>0</v>
      </c>
      <c r="I273" s="360">
        <f t="shared" si="61"/>
        <v>0</v>
      </c>
      <c r="J273" s="37"/>
      <c r="K273" s="16"/>
      <c r="L273" s="16"/>
      <c r="M273" s="16"/>
      <c r="N273" s="998"/>
      <c r="O273" s="998"/>
      <c r="P273" s="999"/>
    </row>
    <row r="274" spans="1:16" ht="20.100000000000001" customHeight="1" thickBot="1" x14ac:dyDescent="0.25">
      <c r="A274" s="17">
        <v>3</v>
      </c>
      <c r="B274" s="18" t="s">
        <v>47</v>
      </c>
      <c r="C274" s="1000">
        <v>0</v>
      </c>
      <c r="D274" s="1001"/>
      <c r="E274" s="1001"/>
      <c r="F274" s="25">
        <v>0</v>
      </c>
      <c r="G274" s="25">
        <v>0</v>
      </c>
      <c r="H274" s="382"/>
      <c r="I274" s="38"/>
      <c r="J274" s="39"/>
      <c r="K274" s="357"/>
      <c r="L274" s="357"/>
      <c r="M274" s="357"/>
      <c r="N274" s="1002"/>
      <c r="O274" s="1002"/>
      <c r="P274" s="1003"/>
    </row>
    <row r="275" spans="1:16" ht="20.100000000000001" customHeight="1" x14ac:dyDescent="0.2">
      <c r="B275" s="354"/>
      <c r="C275" s="1006">
        <f>SUM(C270:E273)-C261</f>
        <v>0</v>
      </c>
      <c r="D275" s="1007"/>
      <c r="E275" s="1007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1008"/>
      <c r="O275" s="1008"/>
      <c r="P275" s="1008"/>
    </row>
    <row r="276" spans="1:16" ht="20.100000000000001" customHeight="1" x14ac:dyDescent="0.2">
      <c r="A276" s="129" t="s">
        <v>66</v>
      </c>
      <c r="C276" s="354"/>
      <c r="D276" s="354"/>
      <c r="E276" s="354"/>
      <c r="N276" s="354"/>
      <c r="O276" s="354"/>
      <c r="P276" s="354"/>
    </row>
    <row r="277" spans="1:16" ht="20.100000000000001" customHeight="1" x14ac:dyDescent="0.2">
      <c r="C277" s="354"/>
      <c r="D277" s="354"/>
      <c r="E277" s="354"/>
      <c r="N277" s="354"/>
      <c r="O277" s="354"/>
      <c r="P277" s="354"/>
    </row>
    <row r="278" spans="1:16" ht="20.100000000000001" customHeight="1" x14ac:dyDescent="0.2">
      <c r="C278" s="354"/>
      <c r="D278" s="354"/>
      <c r="E278" s="354"/>
      <c r="N278" s="354"/>
      <c r="O278" s="354"/>
      <c r="P278" s="354"/>
    </row>
    <row r="279" spans="1:16" ht="20.100000000000001" customHeight="1" x14ac:dyDescent="0.2">
      <c r="C279" s="354"/>
      <c r="D279" s="354"/>
      <c r="E279" s="354"/>
      <c r="N279" s="354"/>
      <c r="O279" s="354"/>
      <c r="P279" s="354"/>
    </row>
    <row r="280" spans="1:16" ht="26.25" customHeight="1" x14ac:dyDescent="0.2">
      <c r="C280" s="354"/>
      <c r="D280" s="354"/>
      <c r="E280" s="354"/>
      <c r="N280" s="354"/>
      <c r="O280" s="354"/>
      <c r="P280" s="354"/>
    </row>
    <row r="281" spans="1:16" ht="20.100000000000001" customHeight="1" x14ac:dyDescent="0.2">
      <c r="C281" s="354"/>
      <c r="D281" s="354"/>
      <c r="E281" s="354"/>
      <c r="N281" s="354"/>
      <c r="O281" s="354"/>
      <c r="P281" s="354"/>
    </row>
    <row r="282" spans="1:16" ht="20.100000000000001" customHeight="1" x14ac:dyDescent="0.2">
      <c r="A282" s="949" t="s">
        <v>0</v>
      </c>
      <c r="B282" s="949"/>
      <c r="F282" s="1" t="s">
        <v>1</v>
      </c>
      <c r="M282" s="954" t="s">
        <v>2</v>
      </c>
      <c r="N282" s="954"/>
      <c r="O282" s="954"/>
      <c r="P282" s="954"/>
    </row>
    <row r="283" spans="1:16" ht="20.100000000000001" customHeight="1" x14ac:dyDescent="0.2">
      <c r="A283" s="949" t="s">
        <v>3</v>
      </c>
      <c r="B283" s="949"/>
      <c r="M283" s="954"/>
      <c r="N283" s="954"/>
      <c r="O283" s="954"/>
      <c r="P283" s="954"/>
    </row>
    <row r="284" spans="1:16" ht="20.100000000000001" customHeight="1" x14ac:dyDescent="0.2">
      <c r="A284" s="949" t="s">
        <v>4</v>
      </c>
      <c r="B284" s="949"/>
    </row>
    <row r="285" spans="1:16" ht="24" customHeight="1" x14ac:dyDescent="0.3">
      <c r="F285" s="955" t="s">
        <v>5</v>
      </c>
      <c r="G285" s="955"/>
      <c r="H285" s="955"/>
      <c r="I285" s="955"/>
      <c r="J285" s="955"/>
      <c r="K285" s="955"/>
      <c r="L285" s="955"/>
    </row>
    <row r="286" spans="1:16" x14ac:dyDescent="0.2">
      <c r="F286" s="956" t="s">
        <v>65</v>
      </c>
      <c r="G286" s="956"/>
      <c r="H286" s="956"/>
      <c r="I286" s="956"/>
      <c r="J286" s="956"/>
      <c r="K286" s="956"/>
      <c r="L286" s="956"/>
    </row>
    <row r="287" spans="1:16" ht="12.75" customHeight="1" x14ac:dyDescent="0.2">
      <c r="A287" s="1" t="s">
        <v>6</v>
      </c>
      <c r="C287" s="27"/>
      <c r="D287" s="368">
        <v>1</v>
      </c>
      <c r="E287" s="368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7</v>
      </c>
      <c r="C288" s="28"/>
      <c r="D288" s="4">
        <v>0</v>
      </c>
      <c r="E288" s="4">
        <v>8</v>
      </c>
      <c r="I288" s="957">
        <v>9</v>
      </c>
      <c r="K288" s="2"/>
      <c r="L288" s="23" t="s">
        <v>48</v>
      </c>
      <c r="M288" s="958" t="str">
        <f>+M253</f>
        <v>: April</v>
      </c>
      <c r="N288" s="959"/>
      <c r="O288" s="368">
        <f>+O253</f>
        <v>0</v>
      </c>
      <c r="P288" s="368">
        <f>+P253</f>
        <v>4</v>
      </c>
    </row>
    <row r="289" spans="1:19" s="3" customFormat="1" ht="12.75" customHeight="1" x14ac:dyDescent="0.2">
      <c r="A289" s="19" t="s">
        <v>50</v>
      </c>
      <c r="B289" s="19"/>
      <c r="C289" s="40">
        <v>0</v>
      </c>
      <c r="D289" s="40">
        <v>4</v>
      </c>
      <c r="E289" s="40">
        <v>0</v>
      </c>
      <c r="I289" s="957"/>
      <c r="J289" s="67"/>
      <c r="K289" s="68"/>
      <c r="L289" s="69" t="s">
        <v>11</v>
      </c>
      <c r="M289" s="960" t="str">
        <f>+M254</f>
        <v>: 2022</v>
      </c>
      <c r="N289" s="961"/>
      <c r="O289" s="40">
        <f>+O254</f>
        <v>2</v>
      </c>
      <c r="P289" s="40">
        <f>+P254</f>
        <v>2</v>
      </c>
    </row>
    <row r="290" spans="1:19" ht="12.75" customHeight="1" thickBot="1" x14ac:dyDescent="0.25">
      <c r="A290" s="3"/>
      <c r="B290" s="3"/>
      <c r="C290" s="29"/>
      <c r="D290" s="29"/>
      <c r="K290" s="2"/>
      <c r="L290" s="2"/>
      <c r="N290" s="2"/>
      <c r="O290" s="29"/>
      <c r="P290" s="29"/>
    </row>
    <row r="291" spans="1:19" ht="12.75" customHeight="1" x14ac:dyDescent="0.2">
      <c r="A291" s="950" t="s">
        <v>12</v>
      </c>
      <c r="B291" s="952" t="s">
        <v>13</v>
      </c>
      <c r="C291" s="962" t="s">
        <v>14</v>
      </c>
      <c r="D291" s="963"/>
      <c r="E291" s="963"/>
      <c r="F291" s="963"/>
      <c r="G291" s="963"/>
      <c r="H291" s="963"/>
      <c r="I291" s="964"/>
      <c r="J291" s="977" t="s">
        <v>15</v>
      </c>
      <c r="K291" s="963"/>
      <c r="L291" s="963"/>
      <c r="M291" s="963"/>
      <c r="N291" s="963"/>
      <c r="O291" s="963"/>
      <c r="P291" s="964"/>
    </row>
    <row r="292" spans="1:19" ht="12.75" customHeight="1" x14ac:dyDescent="0.2">
      <c r="A292" s="951"/>
      <c r="B292" s="953"/>
      <c r="C292" s="978" t="s">
        <v>16</v>
      </c>
      <c r="D292" s="979"/>
      <c r="E292" s="979"/>
      <c r="F292" s="4"/>
      <c r="G292" s="4"/>
      <c r="H292" s="4"/>
      <c r="I292" s="374" t="s">
        <v>16</v>
      </c>
      <c r="J292" s="32" t="s">
        <v>16</v>
      </c>
      <c r="K292" s="4"/>
      <c r="L292" s="4"/>
      <c r="M292" s="4"/>
      <c r="N292" s="979" t="s">
        <v>16</v>
      </c>
      <c r="O292" s="979"/>
      <c r="P292" s="980"/>
    </row>
    <row r="293" spans="1:19" ht="12.75" customHeight="1" x14ac:dyDescent="0.2">
      <c r="A293" s="951"/>
      <c r="B293" s="953"/>
      <c r="C293" s="981" t="s">
        <v>8</v>
      </c>
      <c r="D293" s="982"/>
      <c r="E293" s="982"/>
      <c r="F293" s="375" t="s">
        <v>17</v>
      </c>
      <c r="G293" s="375" t="s">
        <v>18</v>
      </c>
      <c r="H293" s="375" t="s">
        <v>19</v>
      </c>
      <c r="I293" s="376" t="s">
        <v>20</v>
      </c>
      <c r="J293" s="33" t="s">
        <v>8</v>
      </c>
      <c r="K293" s="375" t="s">
        <v>17</v>
      </c>
      <c r="L293" s="375" t="s">
        <v>18</v>
      </c>
      <c r="M293" s="375" t="s">
        <v>19</v>
      </c>
      <c r="N293" s="983" t="s">
        <v>20</v>
      </c>
      <c r="O293" s="983"/>
      <c r="P293" s="984"/>
    </row>
    <row r="294" spans="1:19" ht="12.75" customHeight="1" x14ac:dyDescent="0.2">
      <c r="A294" s="951"/>
      <c r="B294" s="953"/>
      <c r="C294" s="985" t="s">
        <v>21</v>
      </c>
      <c r="D294" s="986"/>
      <c r="E294" s="986"/>
      <c r="F294" s="377"/>
      <c r="G294" s="377"/>
      <c r="H294" s="377"/>
      <c r="I294" s="378" t="s">
        <v>22</v>
      </c>
      <c r="J294" s="34" t="s">
        <v>21</v>
      </c>
      <c r="K294" s="377"/>
      <c r="L294" s="377"/>
      <c r="M294" s="377"/>
      <c r="N294" s="986" t="s">
        <v>23</v>
      </c>
      <c r="O294" s="986"/>
      <c r="P294" s="987"/>
    </row>
    <row r="295" spans="1:19" ht="12.75" customHeight="1" x14ac:dyDescent="0.2">
      <c r="A295" s="44" t="s">
        <v>24</v>
      </c>
      <c r="B295" s="45" t="s">
        <v>25</v>
      </c>
      <c r="C295" s="965" t="s">
        <v>26</v>
      </c>
      <c r="D295" s="966"/>
      <c r="E295" s="966"/>
      <c r="F295" s="369" t="s">
        <v>27</v>
      </c>
      <c r="G295" s="369" t="s">
        <v>28</v>
      </c>
      <c r="H295" s="369" t="s">
        <v>29</v>
      </c>
      <c r="I295" s="46" t="s">
        <v>30</v>
      </c>
      <c r="J295" s="47" t="s">
        <v>31</v>
      </c>
      <c r="K295" s="369" t="s">
        <v>32</v>
      </c>
      <c r="L295" s="369" t="s">
        <v>33</v>
      </c>
      <c r="M295" s="369" t="s">
        <v>34</v>
      </c>
      <c r="N295" s="967" t="s">
        <v>35</v>
      </c>
      <c r="O295" s="966"/>
      <c r="P295" s="968"/>
    </row>
    <row r="296" spans="1:19" ht="12.75" customHeight="1" x14ac:dyDescent="0.2">
      <c r="A296" s="5"/>
      <c r="B296" s="6" t="s">
        <v>36</v>
      </c>
      <c r="C296" s="969">
        <f>SUM(C298,C301)</f>
        <v>77</v>
      </c>
      <c r="D296" s="970"/>
      <c r="E296" s="970"/>
      <c r="F296" s="388">
        <f>SUM(F298,F301)</f>
        <v>0</v>
      </c>
      <c r="G296" s="388">
        <f>SUM(G298,G301)</f>
        <v>0</v>
      </c>
      <c r="H296" s="388">
        <f>SUM(H298,H301)</f>
        <v>0</v>
      </c>
      <c r="I296" s="41">
        <f>SUM(I298,I301)</f>
        <v>77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971">
        <f t="shared" si="63"/>
        <v>0</v>
      </c>
      <c r="O296" s="972"/>
      <c r="P296" s="973"/>
    </row>
    <row r="297" spans="1:19" ht="18" customHeight="1" x14ac:dyDescent="0.2">
      <c r="A297" s="9">
        <v>1</v>
      </c>
      <c r="B297" s="78" t="s">
        <v>37</v>
      </c>
      <c r="C297" s="1036"/>
      <c r="D297" s="1036"/>
      <c r="E297" s="1036"/>
      <c r="F297" s="372"/>
      <c r="G297" s="372"/>
      <c r="H297" s="372"/>
      <c r="I297" s="358"/>
      <c r="J297" s="371"/>
      <c r="K297" s="372"/>
      <c r="L297" s="372"/>
      <c r="M297" s="372"/>
      <c r="N297" s="975"/>
      <c r="O297" s="975"/>
      <c r="P297" s="976"/>
    </row>
    <row r="298" spans="1:19" ht="18" customHeight="1" x14ac:dyDescent="0.2">
      <c r="A298" s="11"/>
      <c r="B298" s="10" t="s">
        <v>38</v>
      </c>
      <c r="C298" s="1037">
        <f>SUM(C299:E300)</f>
        <v>0</v>
      </c>
      <c r="D298" s="1038"/>
      <c r="E298" s="1038"/>
      <c r="F298" s="390">
        <f>SUM(F299:F300)</f>
        <v>0</v>
      </c>
      <c r="G298" s="390">
        <f t="shared" ref="G298:H298" si="64">SUM(G299:G300)</f>
        <v>0</v>
      </c>
      <c r="H298" s="387">
        <f t="shared" si="64"/>
        <v>0</v>
      </c>
      <c r="I298" s="384">
        <f>SUM(C298-F298+G298-H298)</f>
        <v>0</v>
      </c>
      <c r="J298" s="383">
        <f>SUM(J299:J300)</f>
        <v>0</v>
      </c>
      <c r="K298" s="383">
        <f t="shared" ref="K298:M298" si="65">SUM(K299:K300)</f>
        <v>0</v>
      </c>
      <c r="L298" s="383">
        <f t="shared" si="65"/>
        <v>0</v>
      </c>
      <c r="M298" s="383">
        <f t="shared" si="65"/>
        <v>0</v>
      </c>
      <c r="N298" s="990">
        <f>SUM(N299:P300)</f>
        <v>0</v>
      </c>
      <c r="O298" s="990"/>
      <c r="P298" s="991"/>
    </row>
    <row r="299" spans="1:19" ht="12.75" customHeight="1" x14ac:dyDescent="0.2">
      <c r="A299" s="11"/>
      <c r="B299" s="12" t="s">
        <v>39</v>
      </c>
      <c r="C299" s="992">
        <v>0</v>
      </c>
      <c r="D299" s="993"/>
      <c r="E299" s="993"/>
      <c r="F299" s="385">
        <v>0</v>
      </c>
      <c r="G299" s="385">
        <v>0</v>
      </c>
      <c r="H299" s="385">
        <v>0</v>
      </c>
      <c r="I299" s="42">
        <f t="shared" ref="I299:I303" si="66">SUM(C299-F299+G299-H299)</f>
        <v>0</v>
      </c>
      <c r="J299" s="79">
        <v>0</v>
      </c>
      <c r="K299" s="79">
        <v>0</v>
      </c>
      <c r="L299" s="79">
        <v>0</v>
      </c>
      <c r="M299" s="79">
        <v>0</v>
      </c>
      <c r="N299" s="990">
        <f>SUM(J299-K299+L299-M299)</f>
        <v>0</v>
      </c>
      <c r="O299" s="990"/>
      <c r="P299" s="991"/>
    </row>
    <row r="300" spans="1:19" ht="12.75" customHeight="1" x14ac:dyDescent="0.2">
      <c r="A300" s="11"/>
      <c r="B300" s="12" t="s">
        <v>40</v>
      </c>
      <c r="C300" s="992">
        <v>0</v>
      </c>
      <c r="D300" s="993"/>
      <c r="E300" s="993"/>
      <c r="F300" s="385">
        <v>0</v>
      </c>
      <c r="G300" s="385">
        <v>0</v>
      </c>
      <c r="H300" s="385">
        <v>0</v>
      </c>
      <c r="I300" s="42">
        <f t="shared" si="66"/>
        <v>0</v>
      </c>
      <c r="J300" s="79">
        <v>0</v>
      </c>
      <c r="K300" s="79">
        <v>0</v>
      </c>
      <c r="L300" s="79">
        <v>0</v>
      </c>
      <c r="M300" s="79">
        <v>0</v>
      </c>
      <c r="N300" s="990">
        <f>SUM(J300-K300+L300-M300)</f>
        <v>0</v>
      </c>
      <c r="O300" s="990"/>
      <c r="P300" s="991"/>
    </row>
    <row r="301" spans="1:19" ht="12.75" customHeight="1" x14ac:dyDescent="0.2">
      <c r="A301" s="11"/>
      <c r="B301" s="10" t="s">
        <v>41</v>
      </c>
      <c r="C301" s="988">
        <f>SUM(C302:E303)</f>
        <v>77</v>
      </c>
      <c r="D301" s="989"/>
      <c r="E301" s="989"/>
      <c r="F301" s="387">
        <f>SUM(F302:F303)</f>
        <v>0</v>
      </c>
      <c r="G301" s="387">
        <f t="shared" ref="G301:H301" si="67">SUM(G302:G303)</f>
        <v>0</v>
      </c>
      <c r="H301" s="387">
        <f t="shared" si="67"/>
        <v>0</v>
      </c>
      <c r="I301" s="384">
        <f t="shared" si="66"/>
        <v>77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990">
        <f>SUM(N302:P303)</f>
        <v>0</v>
      </c>
      <c r="O301" s="990"/>
      <c r="P301" s="991"/>
    </row>
    <row r="302" spans="1:19" ht="15" x14ac:dyDescent="0.2">
      <c r="A302" s="11"/>
      <c r="B302" s="12" t="s">
        <v>39</v>
      </c>
      <c r="C302" s="992">
        <v>77</v>
      </c>
      <c r="D302" s="993"/>
      <c r="E302" s="993"/>
      <c r="F302" s="385">
        <v>0</v>
      </c>
      <c r="G302" s="385">
        <v>0</v>
      </c>
      <c r="H302" s="385">
        <v>0</v>
      </c>
      <c r="I302" s="42">
        <f>SUM(C302-F302+G302-H302)</f>
        <v>77</v>
      </c>
      <c r="J302" s="36">
        <v>0</v>
      </c>
      <c r="K302" s="380">
        <v>0</v>
      </c>
      <c r="L302" s="380">
        <v>0</v>
      </c>
      <c r="M302" s="380">
        <v>0</v>
      </c>
      <c r="N302" s="990">
        <f>SUM(J302-K302+L302-M302)</f>
        <v>0</v>
      </c>
      <c r="O302" s="990"/>
      <c r="P302" s="991"/>
    </row>
    <row r="303" spans="1:19" ht="18.75" customHeight="1" x14ac:dyDescent="0.2">
      <c r="A303" s="11"/>
      <c r="B303" s="12" t="s">
        <v>40</v>
      </c>
      <c r="C303" s="992">
        <v>0</v>
      </c>
      <c r="D303" s="993"/>
      <c r="E303" s="993"/>
      <c r="F303" s="385">
        <v>0</v>
      </c>
      <c r="G303" s="385">
        <v>0</v>
      </c>
      <c r="H303" s="385">
        <v>0</v>
      </c>
      <c r="I303" s="42">
        <f t="shared" si="66"/>
        <v>0</v>
      </c>
      <c r="J303" s="36">
        <v>0</v>
      </c>
      <c r="K303" s="380">
        <v>0</v>
      </c>
      <c r="L303" s="380">
        <v>0</v>
      </c>
      <c r="M303" s="380">
        <v>0</v>
      </c>
      <c r="N303" s="990">
        <f>SUM(J303-K303+L303-M303)</f>
        <v>0</v>
      </c>
      <c r="O303" s="990"/>
      <c r="P303" s="991"/>
    </row>
    <row r="304" spans="1:19" ht="17.25" customHeight="1" x14ac:dyDescent="0.2">
      <c r="A304" s="9">
        <v>2</v>
      </c>
      <c r="B304" s="78" t="s">
        <v>42</v>
      </c>
      <c r="C304" s="1036"/>
      <c r="D304" s="1036"/>
      <c r="E304" s="1039"/>
      <c r="F304" s="372"/>
      <c r="G304" s="358"/>
      <c r="H304" s="358"/>
      <c r="I304" s="358"/>
      <c r="J304" s="371"/>
      <c r="K304" s="372"/>
      <c r="L304" s="372"/>
      <c r="M304" s="372"/>
      <c r="N304" s="994"/>
      <c r="O304" s="994"/>
      <c r="P304" s="995"/>
      <c r="S304" s="1" t="s">
        <v>1</v>
      </c>
    </row>
    <row r="305" spans="1:16" ht="20.100000000000001" customHeight="1" x14ac:dyDescent="0.2">
      <c r="A305" s="11"/>
      <c r="B305" s="12" t="s">
        <v>43</v>
      </c>
      <c r="C305" s="1040">
        <v>0</v>
      </c>
      <c r="D305" s="1041"/>
      <c r="E305" s="1041"/>
      <c r="F305" s="389">
        <v>0</v>
      </c>
      <c r="G305" s="389">
        <v>0</v>
      </c>
      <c r="H305" s="389">
        <v>0</v>
      </c>
      <c r="I305" s="384">
        <f t="shared" ref="I305:I308" si="69">SUM(C305-F305+G305-H305)</f>
        <v>0</v>
      </c>
      <c r="J305" s="371"/>
      <c r="K305" s="372"/>
      <c r="L305" s="372"/>
      <c r="M305" s="372"/>
      <c r="N305" s="994"/>
      <c r="O305" s="994"/>
      <c r="P305" s="995"/>
    </row>
    <row r="306" spans="1:16" ht="20.100000000000001" customHeight="1" x14ac:dyDescent="0.2">
      <c r="A306" s="11"/>
      <c r="B306" s="12" t="s">
        <v>44</v>
      </c>
      <c r="C306" s="992">
        <v>77</v>
      </c>
      <c r="D306" s="993"/>
      <c r="E306" s="993"/>
      <c r="F306" s="385">
        <v>0</v>
      </c>
      <c r="G306" s="385">
        <v>0</v>
      </c>
      <c r="H306" s="385">
        <v>0</v>
      </c>
      <c r="I306" s="384">
        <f t="shared" si="69"/>
        <v>77</v>
      </c>
      <c r="J306" s="371"/>
      <c r="K306" s="372"/>
      <c r="L306" s="372"/>
      <c r="M306" s="372"/>
      <c r="N306" s="994"/>
      <c r="O306" s="994"/>
      <c r="P306" s="995"/>
    </row>
    <row r="307" spans="1:16" ht="20.100000000000001" customHeight="1" x14ac:dyDescent="0.2">
      <c r="A307" s="9"/>
      <c r="B307" s="12" t="s">
        <v>45</v>
      </c>
      <c r="C307" s="992">
        <v>0</v>
      </c>
      <c r="D307" s="993"/>
      <c r="E307" s="993"/>
      <c r="F307" s="385">
        <v>0</v>
      </c>
      <c r="G307" s="385">
        <v>0</v>
      </c>
      <c r="H307" s="385">
        <v>0</v>
      </c>
      <c r="I307" s="384">
        <f t="shared" si="69"/>
        <v>0</v>
      </c>
      <c r="J307" s="371"/>
      <c r="K307" s="372"/>
      <c r="L307" s="372"/>
      <c r="M307" s="372"/>
      <c r="N307" s="994"/>
      <c r="O307" s="994"/>
      <c r="P307" s="995"/>
    </row>
    <row r="308" spans="1:16" ht="20.100000000000001" customHeight="1" x14ac:dyDescent="0.2">
      <c r="A308" s="14"/>
      <c r="B308" s="15" t="s">
        <v>46</v>
      </c>
      <c r="C308" s="996">
        <v>0</v>
      </c>
      <c r="D308" s="997"/>
      <c r="E308" s="997"/>
      <c r="F308" s="386">
        <v>0</v>
      </c>
      <c r="G308" s="386">
        <v>0</v>
      </c>
      <c r="H308" s="386">
        <v>0</v>
      </c>
      <c r="I308" s="384">
        <f t="shared" si="69"/>
        <v>0</v>
      </c>
      <c r="J308" s="37"/>
      <c r="K308" s="16"/>
      <c r="L308" s="16"/>
      <c r="M308" s="16"/>
      <c r="N308" s="998"/>
      <c r="O308" s="998"/>
      <c r="P308" s="999"/>
    </row>
    <row r="309" spans="1:16" ht="20.100000000000001" customHeight="1" thickBot="1" x14ac:dyDescent="0.25">
      <c r="A309" s="17">
        <v>3</v>
      </c>
      <c r="B309" s="18" t="s">
        <v>47</v>
      </c>
      <c r="C309" s="1000"/>
      <c r="D309" s="1001"/>
      <c r="E309" s="1001"/>
      <c r="F309" s="25">
        <v>0</v>
      </c>
      <c r="G309" s="25">
        <v>0</v>
      </c>
      <c r="H309" s="382"/>
      <c r="I309" s="38"/>
      <c r="J309" s="39"/>
      <c r="K309" s="357"/>
      <c r="L309" s="357"/>
      <c r="M309" s="357"/>
      <c r="N309" s="1002"/>
      <c r="O309" s="1002"/>
      <c r="P309" s="1003"/>
    </row>
    <row r="310" spans="1:16" ht="20.100000000000001" customHeight="1" x14ac:dyDescent="0.2">
      <c r="B310" s="354"/>
      <c r="C310" s="1006">
        <f>SUM(C305:E308)-C296</f>
        <v>0</v>
      </c>
      <c r="D310" s="1007"/>
      <c r="E310" s="1007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1008"/>
      <c r="O310" s="1008"/>
      <c r="P310" s="1008"/>
    </row>
    <row r="311" spans="1:16" ht="20.100000000000001" customHeight="1" x14ac:dyDescent="0.2">
      <c r="A311" s="129" t="s">
        <v>66</v>
      </c>
      <c r="C311" s="949"/>
      <c r="D311" s="949"/>
      <c r="E311" s="949"/>
      <c r="N311" s="949"/>
      <c r="O311" s="949"/>
      <c r="P311" s="949"/>
    </row>
    <row r="312" spans="1:16" ht="26.25" customHeight="1" x14ac:dyDescent="0.2">
      <c r="C312" s="354"/>
      <c r="D312" s="354"/>
      <c r="E312" s="354"/>
      <c r="J312" s="1" t="s">
        <v>1</v>
      </c>
      <c r="N312" s="354"/>
      <c r="O312" s="354"/>
      <c r="P312" s="354"/>
    </row>
    <row r="313" spans="1:16" ht="20.100000000000001" customHeight="1" x14ac:dyDescent="0.2">
      <c r="C313" s="354"/>
      <c r="D313" s="354"/>
      <c r="E313" s="354"/>
      <c r="N313" s="354"/>
      <c r="O313" s="354"/>
      <c r="P313" s="354"/>
    </row>
    <row r="314" spans="1:16" ht="20.100000000000001" customHeight="1" x14ac:dyDescent="0.2">
      <c r="C314" s="354"/>
      <c r="D314" s="354"/>
      <c r="E314" s="354"/>
      <c r="N314" s="354"/>
      <c r="O314" s="354"/>
      <c r="P314" s="354"/>
    </row>
    <row r="315" spans="1:16" ht="20.100000000000001" customHeight="1" x14ac:dyDescent="0.2">
      <c r="C315" s="354"/>
      <c r="D315" s="354"/>
      <c r="E315" s="354"/>
      <c r="N315" s="354"/>
      <c r="O315" s="354"/>
      <c r="P315" s="354"/>
    </row>
    <row r="316" spans="1:16" ht="20.100000000000001" customHeight="1" x14ac:dyDescent="0.2">
      <c r="C316" s="354"/>
      <c r="D316" s="354"/>
      <c r="E316" s="354"/>
      <c r="N316" s="354"/>
      <c r="O316" s="354"/>
      <c r="P316" s="354"/>
    </row>
    <row r="317" spans="1:16" ht="24" customHeight="1" x14ac:dyDescent="0.2">
      <c r="C317" s="354"/>
      <c r="D317" s="354"/>
      <c r="E317" s="354"/>
      <c r="N317" s="354"/>
      <c r="O317" s="354"/>
      <c r="P317" s="354"/>
    </row>
    <row r="318" spans="1:16" ht="12.75" customHeight="1" x14ac:dyDescent="0.2">
      <c r="A318" s="949" t="s">
        <v>0</v>
      </c>
      <c r="B318" s="949"/>
      <c r="F318" s="1" t="s">
        <v>1</v>
      </c>
      <c r="M318" s="954" t="s">
        <v>2</v>
      </c>
      <c r="N318" s="954"/>
      <c r="O318" s="954"/>
      <c r="P318" s="954"/>
    </row>
    <row r="319" spans="1:16" ht="12.75" customHeight="1" x14ac:dyDescent="0.2">
      <c r="A319" s="949" t="s">
        <v>3</v>
      </c>
      <c r="B319" s="949"/>
      <c r="M319" s="954"/>
      <c r="N319" s="954"/>
      <c r="O319" s="954"/>
      <c r="P319" s="954"/>
    </row>
    <row r="320" spans="1:16" x14ac:dyDescent="0.2">
      <c r="A320" s="949" t="s">
        <v>4</v>
      </c>
      <c r="B320" s="949"/>
    </row>
    <row r="321" spans="1:16" ht="20.25" customHeight="1" x14ac:dyDescent="0.3">
      <c r="F321" s="955" t="s">
        <v>5</v>
      </c>
      <c r="G321" s="955"/>
      <c r="H321" s="955"/>
      <c r="I321" s="955"/>
      <c r="J321" s="955"/>
      <c r="K321" s="955"/>
      <c r="L321" s="955"/>
    </row>
    <row r="322" spans="1:16" ht="12.75" customHeight="1" x14ac:dyDescent="0.2">
      <c r="F322" s="956" t="s">
        <v>65</v>
      </c>
      <c r="G322" s="956"/>
      <c r="H322" s="956"/>
      <c r="I322" s="956"/>
      <c r="J322" s="956"/>
      <c r="K322" s="956"/>
      <c r="L322" s="956"/>
    </row>
    <row r="323" spans="1:16" x14ac:dyDescent="0.2">
      <c r="A323" s="1" t="s">
        <v>6</v>
      </c>
      <c r="C323" s="27"/>
      <c r="D323" s="368">
        <v>1</v>
      </c>
      <c r="E323" s="368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7</v>
      </c>
      <c r="C324" s="28"/>
      <c r="D324" s="4">
        <v>0</v>
      </c>
      <c r="E324" s="4">
        <v>8</v>
      </c>
      <c r="I324" s="957">
        <v>10</v>
      </c>
      <c r="K324" s="2"/>
      <c r="L324" s="23" t="s">
        <v>48</v>
      </c>
      <c r="M324" s="958" t="str">
        <f>+M288</f>
        <v>: April</v>
      </c>
      <c r="N324" s="959"/>
      <c r="O324" s="368">
        <f>+O288</f>
        <v>0</v>
      </c>
      <c r="P324" s="368">
        <f>+P288</f>
        <v>4</v>
      </c>
    </row>
    <row r="325" spans="1:16" s="3" customFormat="1" ht="12.75" customHeight="1" x14ac:dyDescent="0.2">
      <c r="A325" s="3" t="s">
        <v>53</v>
      </c>
      <c r="C325" s="40">
        <v>0</v>
      </c>
      <c r="D325" s="40">
        <v>4</v>
      </c>
      <c r="E325" s="40">
        <v>1</v>
      </c>
      <c r="I325" s="957"/>
      <c r="J325" s="67"/>
      <c r="K325" s="68"/>
      <c r="L325" s="69" t="s">
        <v>11</v>
      </c>
      <c r="M325" s="960" t="str">
        <f>+M289</f>
        <v>: 2022</v>
      </c>
      <c r="N325" s="961"/>
      <c r="O325" s="40">
        <f>+O289</f>
        <v>2</v>
      </c>
      <c r="P325" s="40">
        <f>+P289</f>
        <v>2</v>
      </c>
    </row>
    <row r="326" spans="1:16" ht="13.5" thickBot="1" x14ac:dyDescent="0.25">
      <c r="C326" s="29"/>
      <c r="D326" s="29"/>
      <c r="K326" s="2"/>
      <c r="L326" s="2"/>
      <c r="N326" s="2"/>
      <c r="O326" s="29"/>
      <c r="P326" s="29"/>
    </row>
    <row r="327" spans="1:16" ht="12.75" customHeight="1" x14ac:dyDescent="0.2">
      <c r="A327" s="950" t="s">
        <v>12</v>
      </c>
      <c r="B327" s="952" t="s">
        <v>13</v>
      </c>
      <c r="C327" s="962" t="s">
        <v>14</v>
      </c>
      <c r="D327" s="963"/>
      <c r="E327" s="963"/>
      <c r="F327" s="963"/>
      <c r="G327" s="963"/>
      <c r="H327" s="963"/>
      <c r="I327" s="964"/>
      <c r="J327" s="977" t="s">
        <v>15</v>
      </c>
      <c r="K327" s="963"/>
      <c r="L327" s="963"/>
      <c r="M327" s="963"/>
      <c r="N327" s="963"/>
      <c r="O327" s="963"/>
      <c r="P327" s="964"/>
    </row>
    <row r="328" spans="1:16" ht="12.75" customHeight="1" x14ac:dyDescent="0.2">
      <c r="A328" s="951"/>
      <c r="B328" s="953"/>
      <c r="C328" s="978" t="s">
        <v>16</v>
      </c>
      <c r="D328" s="979"/>
      <c r="E328" s="979"/>
      <c r="F328" s="4"/>
      <c r="G328" s="4"/>
      <c r="H328" s="4"/>
      <c r="I328" s="374" t="s">
        <v>16</v>
      </c>
      <c r="J328" s="32" t="s">
        <v>16</v>
      </c>
      <c r="K328" s="4"/>
      <c r="L328" s="4"/>
      <c r="M328" s="4"/>
      <c r="N328" s="979" t="s">
        <v>16</v>
      </c>
      <c r="O328" s="979"/>
      <c r="P328" s="980"/>
    </row>
    <row r="329" spans="1:16" ht="21" customHeight="1" x14ac:dyDescent="0.2">
      <c r="A329" s="951"/>
      <c r="B329" s="953"/>
      <c r="C329" s="981" t="s">
        <v>8</v>
      </c>
      <c r="D329" s="982"/>
      <c r="E329" s="982"/>
      <c r="F329" s="375" t="s">
        <v>17</v>
      </c>
      <c r="G329" s="375" t="s">
        <v>18</v>
      </c>
      <c r="H329" s="375" t="s">
        <v>19</v>
      </c>
      <c r="I329" s="376" t="s">
        <v>20</v>
      </c>
      <c r="J329" s="33" t="s">
        <v>8</v>
      </c>
      <c r="K329" s="375" t="s">
        <v>17</v>
      </c>
      <c r="L329" s="375" t="s">
        <v>18</v>
      </c>
      <c r="M329" s="375" t="s">
        <v>19</v>
      </c>
      <c r="N329" s="983" t="s">
        <v>20</v>
      </c>
      <c r="O329" s="983"/>
      <c r="P329" s="984"/>
    </row>
    <row r="330" spans="1:16" ht="18" customHeight="1" x14ac:dyDescent="0.2">
      <c r="A330" s="951"/>
      <c r="B330" s="953"/>
      <c r="C330" s="985" t="s">
        <v>21</v>
      </c>
      <c r="D330" s="986"/>
      <c r="E330" s="986"/>
      <c r="F330" s="377"/>
      <c r="G330" s="377"/>
      <c r="H330" s="377"/>
      <c r="I330" s="378" t="s">
        <v>22</v>
      </c>
      <c r="J330" s="34" t="s">
        <v>21</v>
      </c>
      <c r="K330" s="377"/>
      <c r="L330" s="377"/>
      <c r="M330" s="377"/>
      <c r="N330" s="986" t="s">
        <v>23</v>
      </c>
      <c r="O330" s="986"/>
      <c r="P330" s="987"/>
    </row>
    <row r="331" spans="1:16" ht="12.75" customHeight="1" x14ac:dyDescent="0.2">
      <c r="A331" s="44" t="s">
        <v>24</v>
      </c>
      <c r="B331" s="45" t="s">
        <v>25</v>
      </c>
      <c r="C331" s="965" t="s">
        <v>26</v>
      </c>
      <c r="D331" s="966"/>
      <c r="E331" s="966"/>
      <c r="F331" s="369" t="s">
        <v>27</v>
      </c>
      <c r="G331" s="369" t="s">
        <v>28</v>
      </c>
      <c r="H331" s="369" t="s">
        <v>29</v>
      </c>
      <c r="I331" s="46" t="s">
        <v>30</v>
      </c>
      <c r="J331" s="47" t="s">
        <v>31</v>
      </c>
      <c r="K331" s="369" t="s">
        <v>32</v>
      </c>
      <c r="L331" s="369" t="s">
        <v>33</v>
      </c>
      <c r="M331" s="369" t="s">
        <v>34</v>
      </c>
      <c r="N331" s="967" t="s">
        <v>35</v>
      </c>
      <c r="O331" s="966"/>
      <c r="P331" s="968"/>
    </row>
    <row r="332" spans="1:16" ht="12.75" customHeight="1" x14ac:dyDescent="0.2">
      <c r="A332" s="5"/>
      <c r="B332" s="6" t="s">
        <v>36</v>
      </c>
      <c r="C332" s="969">
        <f>SUM(C334,C337)</f>
        <v>85</v>
      </c>
      <c r="D332" s="970"/>
      <c r="E332" s="970"/>
      <c r="F332" s="370">
        <f>SUM(F334,F337)</f>
        <v>0</v>
      </c>
      <c r="G332" s="370">
        <f>SUM(G334,G337)</f>
        <v>0</v>
      </c>
      <c r="H332" s="370">
        <f>SUM(H334,H337)</f>
        <v>0</v>
      </c>
      <c r="I332" s="41">
        <f>SUM(I334,I337)</f>
        <v>85</v>
      </c>
      <c r="J332" s="41">
        <f>SUM(J334,J337)</f>
        <v>0</v>
      </c>
      <c r="K332" s="7">
        <f t="shared" ref="K332:N332" si="71">SUM(K334,K337)</f>
        <v>0</v>
      </c>
      <c r="L332" s="41">
        <f t="shared" si="71"/>
        <v>0</v>
      </c>
      <c r="M332" s="7">
        <f t="shared" si="71"/>
        <v>0</v>
      </c>
      <c r="N332" s="971">
        <f t="shared" si="71"/>
        <v>0</v>
      </c>
      <c r="O332" s="972"/>
      <c r="P332" s="973"/>
    </row>
    <row r="333" spans="1:16" ht="12.75" customHeight="1" x14ac:dyDescent="0.2">
      <c r="A333" s="9">
        <v>1</v>
      </c>
      <c r="B333" s="10" t="s">
        <v>37</v>
      </c>
      <c r="C333" s="1004"/>
      <c r="D333" s="1005"/>
      <c r="E333" s="1005"/>
      <c r="F333" s="372"/>
      <c r="G333" s="372"/>
      <c r="H333" s="372"/>
      <c r="I333" s="35"/>
      <c r="J333" s="372"/>
      <c r="K333" s="372"/>
      <c r="L333" s="372"/>
      <c r="M333" s="372"/>
      <c r="N333" s="975"/>
      <c r="O333" s="975"/>
      <c r="P333" s="976"/>
    </row>
    <row r="334" spans="1:16" ht="14.25" x14ac:dyDescent="0.2">
      <c r="A334" s="11"/>
      <c r="B334" s="10" t="s">
        <v>38</v>
      </c>
      <c r="C334" s="988">
        <f>SUM(C335:E336)</f>
        <v>0</v>
      </c>
      <c r="D334" s="989"/>
      <c r="E334" s="989"/>
      <c r="F334" s="383">
        <f>SUM(F335:F336)</f>
        <v>0</v>
      </c>
      <c r="G334" s="383">
        <f t="shared" ref="G334:H334" si="72">SUM(G335:G336)</f>
        <v>0</v>
      </c>
      <c r="H334" s="383">
        <f t="shared" si="72"/>
        <v>0</v>
      </c>
      <c r="I334" s="360">
        <f>SUM(C334-F334+G334-H334)</f>
        <v>0</v>
      </c>
      <c r="J334" s="387">
        <f>SUM(J335:J336)</f>
        <v>0</v>
      </c>
      <c r="K334" s="383">
        <f t="shared" ref="K334:M334" si="73">SUM(K335:K336)</f>
        <v>0</v>
      </c>
      <c r="L334" s="387">
        <f t="shared" si="73"/>
        <v>0</v>
      </c>
      <c r="M334" s="383">
        <f t="shared" si="73"/>
        <v>0</v>
      </c>
      <c r="N334" s="990">
        <f>SUM(N335:P336)</f>
        <v>0</v>
      </c>
      <c r="O334" s="990"/>
      <c r="P334" s="991"/>
    </row>
    <row r="335" spans="1:16" ht="30" customHeight="1" x14ac:dyDescent="0.2">
      <c r="A335" s="11"/>
      <c r="B335" s="12" t="s">
        <v>39</v>
      </c>
      <c r="C335" s="992">
        <v>0</v>
      </c>
      <c r="D335" s="993"/>
      <c r="E335" s="993"/>
      <c r="F335" s="380">
        <v>0</v>
      </c>
      <c r="G335" s="380">
        <v>0</v>
      </c>
      <c r="H335" s="380">
        <v>0</v>
      </c>
      <c r="I335" s="363">
        <f t="shared" ref="I335:I339" si="74">SUM(C335-F335+G335-H335)</f>
        <v>0</v>
      </c>
      <c r="J335" s="79">
        <v>0</v>
      </c>
      <c r="K335" s="79">
        <v>0</v>
      </c>
      <c r="L335" s="79">
        <v>0</v>
      </c>
      <c r="M335" s="79">
        <v>0</v>
      </c>
      <c r="N335" s="990">
        <f>SUM(J335-K335+L335-M335)</f>
        <v>0</v>
      </c>
      <c r="O335" s="990"/>
      <c r="P335" s="991"/>
    </row>
    <row r="336" spans="1:16" ht="25.5" customHeight="1" x14ac:dyDescent="0.2">
      <c r="A336" s="11"/>
      <c r="B336" s="12" t="s">
        <v>40</v>
      </c>
      <c r="C336" s="992">
        <v>0</v>
      </c>
      <c r="D336" s="993"/>
      <c r="E336" s="993"/>
      <c r="F336" s="380">
        <v>0</v>
      </c>
      <c r="G336" s="380">
        <v>0</v>
      </c>
      <c r="H336" s="380">
        <v>0</v>
      </c>
      <c r="I336" s="363">
        <f t="shared" si="74"/>
        <v>0</v>
      </c>
      <c r="J336" s="79">
        <v>0</v>
      </c>
      <c r="K336" s="79">
        <v>0</v>
      </c>
      <c r="L336" s="79">
        <v>0</v>
      </c>
      <c r="M336" s="79">
        <v>0</v>
      </c>
      <c r="N336" s="990">
        <f>SUM(J336-K336+L336-M336)</f>
        <v>0</v>
      </c>
      <c r="O336" s="990"/>
      <c r="P336" s="991"/>
    </row>
    <row r="337" spans="1:18" ht="20.100000000000001" customHeight="1" x14ac:dyDescent="0.2">
      <c r="A337" s="11"/>
      <c r="B337" s="10" t="s">
        <v>41</v>
      </c>
      <c r="C337" s="988">
        <f>SUM(C338:E339)</f>
        <v>85</v>
      </c>
      <c r="D337" s="989"/>
      <c r="E337" s="989"/>
      <c r="F337" s="383">
        <f>SUM(F338:F339)</f>
        <v>0</v>
      </c>
      <c r="G337" s="383">
        <f t="shared" ref="G337:H337" si="75">SUM(G338:G339)</f>
        <v>0</v>
      </c>
      <c r="H337" s="383">
        <f t="shared" si="75"/>
        <v>0</v>
      </c>
      <c r="I337" s="384">
        <f t="shared" si="74"/>
        <v>85</v>
      </c>
      <c r="J337" s="48">
        <f>SUM(J338:J339)</f>
        <v>0</v>
      </c>
      <c r="K337" s="13">
        <f t="shared" ref="K337:M337" si="76">SUM(K338:K339)</f>
        <v>0</v>
      </c>
      <c r="L337" s="48">
        <f t="shared" si="76"/>
        <v>0</v>
      </c>
      <c r="M337" s="13">
        <f t="shared" si="76"/>
        <v>0</v>
      </c>
      <c r="N337" s="990">
        <f>SUM(N338:P339)</f>
        <v>0</v>
      </c>
      <c r="O337" s="990"/>
      <c r="P337" s="991"/>
    </row>
    <row r="338" spans="1:18" ht="24" customHeight="1" x14ac:dyDescent="0.2">
      <c r="A338" s="11"/>
      <c r="B338" s="12" t="s">
        <v>39</v>
      </c>
      <c r="C338" s="992">
        <v>85</v>
      </c>
      <c r="D338" s="993"/>
      <c r="E338" s="993"/>
      <c r="F338" s="385">
        <v>0</v>
      </c>
      <c r="G338" s="385">
        <v>0</v>
      </c>
      <c r="H338" s="385">
        <v>0</v>
      </c>
      <c r="I338" s="42">
        <f t="shared" si="74"/>
        <v>85</v>
      </c>
      <c r="J338" s="49">
        <v>0</v>
      </c>
      <c r="K338" s="380">
        <v>0</v>
      </c>
      <c r="L338" s="385">
        <v>0</v>
      </c>
      <c r="M338" s="380">
        <v>0</v>
      </c>
      <c r="N338" s="990">
        <f>SUM(J338-K338+L338-M338)</f>
        <v>0</v>
      </c>
      <c r="O338" s="990"/>
      <c r="P338" s="991"/>
      <c r="R338" s="1" t="s">
        <v>1</v>
      </c>
    </row>
    <row r="339" spans="1:18" ht="15" x14ac:dyDescent="0.2">
      <c r="A339" s="11"/>
      <c r="B339" s="12" t="s">
        <v>40</v>
      </c>
      <c r="C339" s="992">
        <v>0</v>
      </c>
      <c r="D339" s="993"/>
      <c r="E339" s="993"/>
      <c r="F339" s="385">
        <v>0</v>
      </c>
      <c r="G339" s="385">
        <v>0</v>
      </c>
      <c r="H339" s="385">
        <v>0</v>
      </c>
      <c r="I339" s="42">
        <f t="shared" si="74"/>
        <v>0</v>
      </c>
      <c r="J339" s="49">
        <v>0</v>
      </c>
      <c r="K339" s="380">
        <v>0</v>
      </c>
      <c r="L339" s="385">
        <v>0</v>
      </c>
      <c r="M339" s="380">
        <v>0</v>
      </c>
      <c r="N339" s="990">
        <f>SUM(J339-K339+L339-M339)</f>
        <v>0</v>
      </c>
      <c r="O339" s="990"/>
      <c r="P339" s="991"/>
    </row>
    <row r="340" spans="1:18" x14ac:dyDescent="0.2">
      <c r="A340" s="9">
        <v>2</v>
      </c>
      <c r="B340" s="10" t="s">
        <v>42</v>
      </c>
      <c r="C340" s="1004"/>
      <c r="D340" s="1005"/>
      <c r="E340" s="1005"/>
      <c r="F340" s="372"/>
      <c r="G340" s="372"/>
      <c r="H340" s="372"/>
      <c r="I340" s="356"/>
      <c r="J340" s="372"/>
      <c r="K340" s="372"/>
      <c r="L340" s="372"/>
      <c r="M340" s="372"/>
      <c r="N340" s="994"/>
      <c r="O340" s="994"/>
      <c r="P340" s="995"/>
    </row>
    <row r="341" spans="1:18" ht="14.25" x14ac:dyDescent="0.2">
      <c r="A341" s="11"/>
      <c r="B341" s="12" t="s">
        <v>43</v>
      </c>
      <c r="C341" s="992">
        <v>0</v>
      </c>
      <c r="D341" s="993"/>
      <c r="E341" s="993"/>
      <c r="F341" s="380">
        <v>0</v>
      </c>
      <c r="G341" s="380">
        <v>0</v>
      </c>
      <c r="H341" s="380">
        <v>0</v>
      </c>
      <c r="I341" s="360">
        <f t="shared" ref="I341:I344" si="77">SUM(C341-F341+G341-H341)</f>
        <v>0</v>
      </c>
      <c r="J341" s="372"/>
      <c r="K341" s="372"/>
      <c r="L341" s="372"/>
      <c r="M341" s="372"/>
      <c r="N341" s="994"/>
      <c r="O341" s="994"/>
      <c r="P341" s="995"/>
    </row>
    <row r="342" spans="1:18" ht="12.75" customHeight="1" x14ac:dyDescent="0.2">
      <c r="A342" s="11"/>
      <c r="B342" s="12" t="s">
        <v>44</v>
      </c>
      <c r="C342" s="992">
        <v>85</v>
      </c>
      <c r="D342" s="993"/>
      <c r="E342" s="993"/>
      <c r="F342" s="380">
        <v>0</v>
      </c>
      <c r="G342" s="380">
        <v>0</v>
      </c>
      <c r="H342" s="380">
        <v>0</v>
      </c>
      <c r="I342" s="384">
        <f t="shared" si="77"/>
        <v>85</v>
      </c>
      <c r="J342" s="372"/>
      <c r="K342" s="372"/>
      <c r="L342" s="372"/>
      <c r="M342" s="372"/>
      <c r="N342" s="994"/>
      <c r="O342" s="994"/>
      <c r="P342" s="995"/>
    </row>
    <row r="343" spans="1:18" ht="12.75" customHeight="1" x14ac:dyDescent="0.2">
      <c r="A343" s="9"/>
      <c r="B343" s="12" t="s">
        <v>45</v>
      </c>
      <c r="C343" s="992">
        <v>0</v>
      </c>
      <c r="D343" s="993"/>
      <c r="E343" s="993"/>
      <c r="F343" s="380">
        <v>0</v>
      </c>
      <c r="G343" s="380">
        <v>0</v>
      </c>
      <c r="H343" s="380">
        <v>0</v>
      </c>
      <c r="I343" s="360">
        <f t="shared" si="77"/>
        <v>0</v>
      </c>
      <c r="J343" s="372"/>
      <c r="K343" s="372"/>
      <c r="L343" s="372"/>
      <c r="M343" s="372"/>
      <c r="N343" s="994"/>
      <c r="O343" s="994"/>
      <c r="P343" s="995"/>
    </row>
    <row r="344" spans="1:18" ht="14.25" x14ac:dyDescent="0.2">
      <c r="A344" s="14"/>
      <c r="B344" s="15" t="s">
        <v>46</v>
      </c>
      <c r="C344" s="996">
        <v>0</v>
      </c>
      <c r="D344" s="997"/>
      <c r="E344" s="997"/>
      <c r="F344" s="381">
        <v>0</v>
      </c>
      <c r="G344" s="381">
        <v>0</v>
      </c>
      <c r="H344" s="381">
        <v>0</v>
      </c>
      <c r="I344" s="360">
        <f t="shared" si="77"/>
        <v>0</v>
      </c>
      <c r="J344" s="16"/>
      <c r="K344" s="16"/>
      <c r="L344" s="16"/>
      <c r="M344" s="16"/>
      <c r="N344" s="998"/>
      <c r="O344" s="998"/>
      <c r="P344" s="999"/>
    </row>
    <row r="345" spans="1:18" ht="15" thickBot="1" x14ac:dyDescent="0.25">
      <c r="A345" s="17">
        <v>3</v>
      </c>
      <c r="B345" s="18" t="s">
        <v>47</v>
      </c>
      <c r="C345" s="1000">
        <v>0</v>
      </c>
      <c r="D345" s="1001"/>
      <c r="E345" s="1001"/>
      <c r="F345" s="25">
        <v>0</v>
      </c>
      <c r="G345" s="25">
        <v>0</v>
      </c>
      <c r="H345" s="382"/>
      <c r="I345" s="38"/>
      <c r="J345" s="357"/>
      <c r="K345" s="357"/>
      <c r="L345" s="357"/>
      <c r="M345" s="357"/>
      <c r="N345" s="1002"/>
      <c r="O345" s="1002"/>
      <c r="P345" s="1003"/>
    </row>
    <row r="346" spans="1:18" x14ac:dyDescent="0.2">
      <c r="B346" s="354"/>
      <c r="C346" s="1006">
        <f>SUM(C341:E344)-C332</f>
        <v>0</v>
      </c>
      <c r="D346" s="1007"/>
      <c r="E346" s="1007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1008"/>
      <c r="O346" s="1008"/>
      <c r="P346" s="1008"/>
    </row>
    <row r="347" spans="1:18" x14ac:dyDescent="0.2">
      <c r="A347" s="129" t="s">
        <v>66</v>
      </c>
      <c r="B347" s="354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353"/>
      <c r="O347" s="353"/>
      <c r="P347" s="353"/>
    </row>
    <row r="348" spans="1:18" x14ac:dyDescent="0.2">
      <c r="B348" s="354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353"/>
      <c r="O348" s="353"/>
      <c r="P348" s="353"/>
    </row>
    <row r="349" spans="1:18" x14ac:dyDescent="0.2">
      <c r="B349" s="354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353"/>
      <c r="O349" s="353"/>
      <c r="P349" s="353"/>
    </row>
    <row r="350" spans="1:18" x14ac:dyDescent="0.2">
      <c r="C350" s="949"/>
      <c r="D350" s="949"/>
      <c r="E350" s="949"/>
      <c r="K350" s="1" t="s">
        <v>54</v>
      </c>
      <c r="N350" s="949"/>
      <c r="O350" s="949"/>
      <c r="P350" s="949"/>
    </row>
    <row r="351" spans="1:18" ht="12.75" customHeight="1" x14ac:dyDescent="0.2">
      <c r="C351" s="354"/>
      <c r="D351" s="354"/>
      <c r="E351" s="354"/>
      <c r="N351" s="354"/>
      <c r="O351" s="354"/>
      <c r="P351" s="354"/>
    </row>
    <row r="352" spans="1:18" ht="12.75" customHeight="1" x14ac:dyDescent="0.2">
      <c r="C352" s="354"/>
      <c r="D352" s="354"/>
      <c r="E352" s="354"/>
      <c r="N352" s="354"/>
      <c r="O352" s="354"/>
      <c r="P352" s="354"/>
    </row>
    <row r="353" spans="1:16" ht="12.75" customHeight="1" x14ac:dyDescent="0.2">
      <c r="C353" s="354"/>
      <c r="D353" s="354"/>
      <c r="E353" s="354"/>
      <c r="N353" s="354"/>
      <c r="O353" s="354"/>
      <c r="P353" s="354"/>
    </row>
    <row r="354" spans="1:16" ht="12.75" customHeight="1" x14ac:dyDescent="0.2">
      <c r="A354" s="949" t="s">
        <v>0</v>
      </c>
      <c r="B354" s="949"/>
      <c r="F354" s="1" t="s">
        <v>1</v>
      </c>
      <c r="M354" s="954" t="s">
        <v>2</v>
      </c>
      <c r="N354" s="954"/>
      <c r="O354" s="954"/>
      <c r="P354" s="954"/>
    </row>
    <row r="355" spans="1:16" ht="12.75" customHeight="1" x14ac:dyDescent="0.2">
      <c r="A355" s="949" t="s">
        <v>3</v>
      </c>
      <c r="B355" s="949"/>
      <c r="M355" s="954"/>
      <c r="N355" s="954"/>
      <c r="O355" s="954"/>
      <c r="P355" s="954"/>
    </row>
    <row r="356" spans="1:16" x14ac:dyDescent="0.2">
      <c r="A356" s="949" t="s">
        <v>4</v>
      </c>
      <c r="B356" s="949"/>
    </row>
    <row r="357" spans="1:16" ht="20.25" x14ac:dyDescent="0.3">
      <c r="F357" s="955" t="s">
        <v>5</v>
      </c>
      <c r="G357" s="955"/>
      <c r="H357" s="955"/>
      <c r="I357" s="955"/>
      <c r="J357" s="955"/>
      <c r="K357" s="955"/>
      <c r="L357" s="955"/>
    </row>
    <row r="358" spans="1:16" x14ac:dyDescent="0.2">
      <c r="F358" s="956" t="s">
        <v>65</v>
      </c>
      <c r="G358" s="956"/>
      <c r="H358" s="956"/>
      <c r="I358" s="956"/>
      <c r="J358" s="956"/>
      <c r="K358" s="956"/>
      <c r="L358" s="956"/>
    </row>
    <row r="359" spans="1:16" ht="12.75" customHeight="1" x14ac:dyDescent="0.2">
      <c r="A359" s="1" t="s">
        <v>6</v>
      </c>
      <c r="C359" s="27"/>
      <c r="D359" s="368">
        <v>1</v>
      </c>
      <c r="E359" s="368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7</v>
      </c>
      <c r="C360" s="28"/>
      <c r="D360" s="4">
        <v>0</v>
      </c>
      <c r="E360" s="4">
        <v>8</v>
      </c>
      <c r="I360" s="957">
        <v>11</v>
      </c>
      <c r="K360" s="2"/>
      <c r="L360" s="23" t="s">
        <v>48</v>
      </c>
      <c r="M360" s="958" t="str">
        <f>+M324</f>
        <v>: April</v>
      </c>
      <c r="N360" s="959"/>
      <c r="O360" s="368">
        <f>+O324</f>
        <v>0</v>
      </c>
      <c r="P360" s="368">
        <f>+P324</f>
        <v>4</v>
      </c>
    </row>
    <row r="361" spans="1:16" s="3" customFormat="1" ht="15" customHeight="1" x14ac:dyDescent="0.2">
      <c r="A361" s="3" t="s">
        <v>59</v>
      </c>
      <c r="C361" s="40">
        <v>0</v>
      </c>
      <c r="D361" s="40">
        <v>4</v>
      </c>
      <c r="E361" s="40">
        <v>2</v>
      </c>
      <c r="I361" s="957"/>
      <c r="J361" s="67"/>
      <c r="K361" s="68"/>
      <c r="L361" s="69" t="s">
        <v>11</v>
      </c>
      <c r="M361" s="960" t="str">
        <f>+M325</f>
        <v>: 2022</v>
      </c>
      <c r="N361" s="961"/>
      <c r="O361" s="40">
        <f>+O325</f>
        <v>2</v>
      </c>
      <c r="P361" s="40">
        <f>+P325</f>
        <v>2</v>
      </c>
    </row>
    <row r="362" spans="1:16" ht="18" customHeight="1" thickBot="1" x14ac:dyDescent="0.25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 x14ac:dyDescent="0.2">
      <c r="A363" s="950" t="s">
        <v>12</v>
      </c>
      <c r="B363" s="952" t="s">
        <v>13</v>
      </c>
      <c r="C363" s="962" t="s">
        <v>14</v>
      </c>
      <c r="D363" s="963"/>
      <c r="E363" s="963"/>
      <c r="F363" s="963"/>
      <c r="G363" s="963"/>
      <c r="H363" s="963"/>
      <c r="I363" s="964"/>
      <c r="J363" s="977" t="s">
        <v>15</v>
      </c>
      <c r="K363" s="963"/>
      <c r="L363" s="963"/>
      <c r="M363" s="963"/>
      <c r="N363" s="963"/>
      <c r="O363" s="963"/>
      <c r="P363" s="964"/>
    </row>
    <row r="364" spans="1:16" ht="12.75" customHeight="1" x14ac:dyDescent="0.2">
      <c r="A364" s="951"/>
      <c r="B364" s="953"/>
      <c r="C364" s="978" t="s">
        <v>16</v>
      </c>
      <c r="D364" s="979"/>
      <c r="E364" s="979"/>
      <c r="F364" s="4"/>
      <c r="G364" s="4"/>
      <c r="H364" s="4"/>
      <c r="I364" s="374" t="s">
        <v>16</v>
      </c>
      <c r="J364" s="32" t="s">
        <v>16</v>
      </c>
      <c r="K364" s="4"/>
      <c r="L364" s="4"/>
      <c r="M364" s="4"/>
      <c r="N364" s="979" t="s">
        <v>16</v>
      </c>
      <c r="O364" s="979"/>
      <c r="P364" s="980"/>
    </row>
    <row r="365" spans="1:16" ht="12.75" customHeight="1" x14ac:dyDescent="0.2">
      <c r="A365" s="951"/>
      <c r="B365" s="953"/>
      <c r="C365" s="981" t="s">
        <v>8</v>
      </c>
      <c r="D365" s="982"/>
      <c r="E365" s="982"/>
      <c r="F365" s="375" t="s">
        <v>17</v>
      </c>
      <c r="G365" s="375" t="s">
        <v>18</v>
      </c>
      <c r="H365" s="375" t="s">
        <v>19</v>
      </c>
      <c r="I365" s="376" t="s">
        <v>20</v>
      </c>
      <c r="J365" s="33" t="s">
        <v>8</v>
      </c>
      <c r="K365" s="375" t="s">
        <v>17</v>
      </c>
      <c r="L365" s="375" t="s">
        <v>18</v>
      </c>
      <c r="M365" s="375" t="s">
        <v>19</v>
      </c>
      <c r="N365" s="983" t="s">
        <v>20</v>
      </c>
      <c r="O365" s="983"/>
      <c r="P365" s="984"/>
    </row>
    <row r="366" spans="1:16" ht="12.75" customHeight="1" x14ac:dyDescent="0.2">
      <c r="A366" s="951"/>
      <c r="B366" s="953"/>
      <c r="C366" s="985" t="s">
        <v>21</v>
      </c>
      <c r="D366" s="986"/>
      <c r="E366" s="986"/>
      <c r="F366" s="377"/>
      <c r="G366" s="377"/>
      <c r="H366" s="377"/>
      <c r="I366" s="378" t="s">
        <v>22</v>
      </c>
      <c r="J366" s="34" t="s">
        <v>21</v>
      </c>
      <c r="K366" s="377"/>
      <c r="L366" s="377"/>
      <c r="M366" s="377"/>
      <c r="N366" s="986" t="s">
        <v>23</v>
      </c>
      <c r="O366" s="986"/>
      <c r="P366" s="987"/>
    </row>
    <row r="367" spans="1:16" ht="30" customHeight="1" x14ac:dyDescent="0.2">
      <c r="A367" s="44" t="s">
        <v>24</v>
      </c>
      <c r="B367" s="45" t="s">
        <v>25</v>
      </c>
      <c r="C367" s="965" t="s">
        <v>26</v>
      </c>
      <c r="D367" s="966"/>
      <c r="E367" s="966"/>
      <c r="F367" s="369" t="s">
        <v>27</v>
      </c>
      <c r="G367" s="369" t="s">
        <v>28</v>
      </c>
      <c r="H367" s="369" t="s">
        <v>29</v>
      </c>
      <c r="I367" s="46" t="s">
        <v>30</v>
      </c>
      <c r="J367" s="47" t="s">
        <v>31</v>
      </c>
      <c r="K367" s="369" t="s">
        <v>32</v>
      </c>
      <c r="L367" s="369" t="s">
        <v>33</v>
      </c>
      <c r="M367" s="369" t="s">
        <v>34</v>
      </c>
      <c r="N367" s="967" t="s">
        <v>35</v>
      </c>
      <c r="O367" s="966"/>
      <c r="P367" s="968"/>
    </row>
    <row r="368" spans="1:16" ht="25.5" customHeight="1" x14ac:dyDescent="0.2">
      <c r="A368" s="5"/>
      <c r="B368" s="6" t="s">
        <v>36</v>
      </c>
      <c r="C368" s="1013">
        <f>SUM(C370,C373)</f>
        <v>0</v>
      </c>
      <c r="D368" s="1014"/>
      <c r="E368" s="1014"/>
      <c r="F368" s="370">
        <f>SUM(F370,F373)</f>
        <v>0</v>
      </c>
      <c r="G368" s="370">
        <f>SUM(G370,G373)</f>
        <v>0</v>
      </c>
      <c r="H368" s="370">
        <f>SUM(H370,H373)</f>
        <v>0</v>
      </c>
      <c r="I368" s="7">
        <f>SUM(I370,I373)</f>
        <v>0</v>
      </c>
      <c r="J368" s="7">
        <f>SUM(J370,J373)</f>
        <v>0</v>
      </c>
      <c r="K368" s="41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971">
        <f t="shared" si="79"/>
        <v>0</v>
      </c>
      <c r="O368" s="972"/>
      <c r="P368" s="973"/>
    </row>
    <row r="369" spans="1:16" ht="20.100000000000001" customHeight="1" x14ac:dyDescent="0.2">
      <c r="A369" s="9">
        <v>1</v>
      </c>
      <c r="B369" s="10" t="s">
        <v>37</v>
      </c>
      <c r="C369" s="974"/>
      <c r="D369" s="975"/>
      <c r="E369" s="975"/>
      <c r="F369" s="372"/>
      <c r="G369" s="372"/>
      <c r="H369" s="372"/>
      <c r="I369" s="35"/>
      <c r="J369" s="371"/>
      <c r="K369" s="371"/>
      <c r="L369" s="372"/>
      <c r="M369" s="372"/>
      <c r="N369" s="975"/>
      <c r="O369" s="975"/>
      <c r="P369" s="976"/>
    </row>
    <row r="370" spans="1:16" ht="20.100000000000001" customHeight="1" x14ac:dyDescent="0.2">
      <c r="A370" s="11"/>
      <c r="B370" s="10" t="s">
        <v>38</v>
      </c>
      <c r="C370" s="1009">
        <f>SUM(C371:E372)</f>
        <v>0</v>
      </c>
      <c r="D370" s="1010"/>
      <c r="E370" s="1010"/>
      <c r="F370" s="383">
        <f>SUM(F371:F372)</f>
        <v>0</v>
      </c>
      <c r="G370" s="383">
        <f t="shared" ref="G370:H370" si="80">SUM(G371:G372)</f>
        <v>0</v>
      </c>
      <c r="H370" s="383">
        <f t="shared" si="80"/>
        <v>0</v>
      </c>
      <c r="I370" s="360">
        <f>SUM(C370-F370+G370-H370)</f>
        <v>0</v>
      </c>
      <c r="J370" s="383">
        <f>SUM(J371:J372)</f>
        <v>0</v>
      </c>
      <c r="K370" s="387">
        <f t="shared" ref="K370:M370" si="81">SUM(K371:K372)</f>
        <v>0</v>
      </c>
      <c r="L370" s="383">
        <f t="shared" si="81"/>
        <v>0</v>
      </c>
      <c r="M370" s="383">
        <f t="shared" si="81"/>
        <v>0</v>
      </c>
      <c r="N370" s="990">
        <f>SUM(N371:P372)</f>
        <v>0</v>
      </c>
      <c r="O370" s="990"/>
      <c r="P370" s="991"/>
    </row>
    <row r="371" spans="1:16" ht="20.100000000000001" customHeight="1" x14ac:dyDescent="0.2">
      <c r="A371" s="11"/>
      <c r="B371" s="12" t="s">
        <v>39</v>
      </c>
      <c r="C371" s="1011">
        <v>0</v>
      </c>
      <c r="D371" s="1012"/>
      <c r="E371" s="1012"/>
      <c r="F371" s="380">
        <v>0</v>
      </c>
      <c r="G371" s="380">
        <v>0</v>
      </c>
      <c r="H371" s="380">
        <v>0</v>
      </c>
      <c r="I371" s="363">
        <f t="shared" ref="I371:I375" si="82">SUM(C371-F371+G371-H371)</f>
        <v>0</v>
      </c>
      <c r="J371" s="79">
        <v>0</v>
      </c>
      <c r="K371" s="79">
        <v>0</v>
      </c>
      <c r="L371" s="79">
        <v>0</v>
      </c>
      <c r="M371" s="79">
        <v>0</v>
      </c>
      <c r="N371" s="990">
        <f>SUM(J371-K371+L371-M371)</f>
        <v>0</v>
      </c>
      <c r="O371" s="990"/>
      <c r="P371" s="991"/>
    </row>
    <row r="372" spans="1:16" ht="20.100000000000001" customHeight="1" x14ac:dyDescent="0.2">
      <c r="A372" s="11"/>
      <c r="B372" s="12" t="s">
        <v>40</v>
      </c>
      <c r="C372" s="1011">
        <v>0</v>
      </c>
      <c r="D372" s="1012"/>
      <c r="E372" s="1012"/>
      <c r="F372" s="380">
        <v>0</v>
      </c>
      <c r="G372" s="380">
        <v>0</v>
      </c>
      <c r="H372" s="380">
        <v>0</v>
      </c>
      <c r="I372" s="363">
        <f t="shared" si="82"/>
        <v>0</v>
      </c>
      <c r="J372" s="79">
        <v>0</v>
      </c>
      <c r="K372" s="79">
        <v>0</v>
      </c>
      <c r="L372" s="79">
        <v>0</v>
      </c>
      <c r="M372" s="79">
        <v>0</v>
      </c>
      <c r="N372" s="990">
        <f>SUM(J372-K372+L372-M372)</f>
        <v>0</v>
      </c>
      <c r="O372" s="990"/>
      <c r="P372" s="991"/>
    </row>
    <row r="373" spans="1:16" ht="20.100000000000001" customHeight="1" x14ac:dyDescent="0.2">
      <c r="A373" s="11"/>
      <c r="B373" s="10" t="s">
        <v>41</v>
      </c>
      <c r="C373" s="1009">
        <f>SUM(C374:E375)</f>
        <v>0</v>
      </c>
      <c r="D373" s="1010"/>
      <c r="E373" s="1010"/>
      <c r="F373" s="383">
        <f>SUM(F374:F375)</f>
        <v>0</v>
      </c>
      <c r="G373" s="383">
        <f t="shared" ref="G373:H373" si="83">SUM(G374:G375)</f>
        <v>0</v>
      </c>
      <c r="H373" s="383">
        <f t="shared" si="83"/>
        <v>0</v>
      </c>
      <c r="I373" s="360">
        <f t="shared" si="82"/>
        <v>0</v>
      </c>
      <c r="J373" s="13">
        <f>SUM(J374:J375)</f>
        <v>0</v>
      </c>
      <c r="K373" s="48">
        <f t="shared" ref="K373:M373" si="84">SUM(K374:K375)</f>
        <v>0</v>
      </c>
      <c r="L373" s="48">
        <f t="shared" si="84"/>
        <v>0</v>
      </c>
      <c r="M373" s="48">
        <f t="shared" si="84"/>
        <v>0</v>
      </c>
      <c r="N373" s="1042">
        <f>SUM(N374:P375)</f>
        <v>0</v>
      </c>
      <c r="O373" s="1042"/>
      <c r="P373" s="1043"/>
    </row>
    <row r="374" spans="1:16" ht="20.100000000000001" customHeight="1" x14ac:dyDescent="0.2">
      <c r="A374" s="11"/>
      <c r="B374" s="12" t="s">
        <v>39</v>
      </c>
      <c r="C374" s="1011">
        <v>0</v>
      </c>
      <c r="D374" s="1012"/>
      <c r="E374" s="1012"/>
      <c r="F374" s="380">
        <v>0</v>
      </c>
      <c r="G374" s="380">
        <v>0</v>
      </c>
      <c r="H374" s="380">
        <v>0</v>
      </c>
      <c r="I374" s="363">
        <f t="shared" si="82"/>
        <v>0</v>
      </c>
      <c r="J374" s="36">
        <v>0</v>
      </c>
      <c r="K374" s="385">
        <v>0</v>
      </c>
      <c r="L374" s="380">
        <v>0</v>
      </c>
      <c r="M374" s="380">
        <v>0</v>
      </c>
      <c r="N374" s="990">
        <f>SUM(J374-K374+L374-M374)</f>
        <v>0</v>
      </c>
      <c r="O374" s="990"/>
      <c r="P374" s="991"/>
    </row>
    <row r="375" spans="1:16" ht="20.100000000000001" customHeight="1" x14ac:dyDescent="0.2">
      <c r="A375" s="11"/>
      <c r="B375" s="12" t="s">
        <v>40</v>
      </c>
      <c r="C375" s="1011">
        <v>0</v>
      </c>
      <c r="D375" s="1012"/>
      <c r="E375" s="1012"/>
      <c r="F375" s="380">
        <v>0</v>
      </c>
      <c r="G375" s="380">
        <v>0</v>
      </c>
      <c r="H375" s="380">
        <v>0</v>
      </c>
      <c r="I375" s="363">
        <f t="shared" si="82"/>
        <v>0</v>
      </c>
      <c r="J375" s="36">
        <v>0</v>
      </c>
      <c r="K375" s="385">
        <v>0</v>
      </c>
      <c r="L375" s="380">
        <v>0</v>
      </c>
      <c r="M375" s="380">
        <v>0</v>
      </c>
      <c r="N375" s="990">
        <f>SUM(J375-K375+L375-M375)</f>
        <v>0</v>
      </c>
      <c r="O375" s="990"/>
      <c r="P375" s="991"/>
    </row>
    <row r="376" spans="1:16" ht="26.25" customHeight="1" x14ac:dyDescent="0.2">
      <c r="A376" s="9">
        <v>2</v>
      </c>
      <c r="B376" s="10" t="s">
        <v>42</v>
      </c>
      <c r="C376" s="974"/>
      <c r="D376" s="975"/>
      <c r="E376" s="975"/>
      <c r="F376" s="372"/>
      <c r="G376" s="372"/>
      <c r="H376" s="372"/>
      <c r="I376" s="356"/>
      <c r="J376" s="371"/>
      <c r="K376" s="372"/>
      <c r="L376" s="372"/>
      <c r="M376" s="372"/>
      <c r="N376" s="994"/>
      <c r="O376" s="994"/>
      <c r="P376" s="995"/>
    </row>
    <row r="377" spans="1:16" ht="20.100000000000001" customHeight="1" x14ac:dyDescent="0.2">
      <c r="A377" s="11"/>
      <c r="B377" s="12" t="s">
        <v>43</v>
      </c>
      <c r="C377" s="1011">
        <v>0</v>
      </c>
      <c r="D377" s="1012"/>
      <c r="E377" s="1012"/>
      <c r="F377" s="380">
        <v>0</v>
      </c>
      <c r="G377" s="380">
        <v>0</v>
      </c>
      <c r="H377" s="380">
        <v>0</v>
      </c>
      <c r="I377" s="360">
        <f t="shared" ref="I377:I380" si="85">SUM(C377-F377+G377-H377)</f>
        <v>0</v>
      </c>
      <c r="J377" s="371"/>
      <c r="K377" s="372"/>
      <c r="L377" s="372"/>
      <c r="M377" s="372"/>
      <c r="N377" s="994"/>
      <c r="O377" s="994"/>
      <c r="P377" s="995"/>
    </row>
    <row r="378" spans="1:16" ht="20.100000000000001" customHeight="1" x14ac:dyDescent="0.2">
      <c r="A378" s="11"/>
      <c r="B378" s="12" t="s">
        <v>44</v>
      </c>
      <c r="C378" s="1011">
        <v>0</v>
      </c>
      <c r="D378" s="1012"/>
      <c r="E378" s="1012"/>
      <c r="F378" s="380">
        <v>0</v>
      </c>
      <c r="G378" s="380">
        <v>0</v>
      </c>
      <c r="H378" s="380">
        <v>0</v>
      </c>
      <c r="I378" s="360">
        <f t="shared" si="85"/>
        <v>0</v>
      </c>
      <c r="J378" s="371"/>
      <c r="K378" s="372"/>
      <c r="L378" s="372"/>
      <c r="M378" s="372"/>
      <c r="N378" s="994"/>
      <c r="O378" s="994"/>
      <c r="P378" s="995"/>
    </row>
    <row r="379" spans="1:16" ht="20.100000000000001" customHeight="1" x14ac:dyDescent="0.2">
      <c r="A379" s="9"/>
      <c r="B379" s="12" t="s">
        <v>45</v>
      </c>
      <c r="C379" s="1011">
        <v>0</v>
      </c>
      <c r="D379" s="1012"/>
      <c r="E379" s="1012"/>
      <c r="F379" s="380">
        <v>0</v>
      </c>
      <c r="G379" s="380">
        <v>0</v>
      </c>
      <c r="H379" s="380">
        <v>0</v>
      </c>
      <c r="I379" s="360">
        <f t="shared" si="85"/>
        <v>0</v>
      </c>
      <c r="J379" s="371" t="s">
        <v>1</v>
      </c>
      <c r="K379" s="372"/>
      <c r="L379" s="372"/>
      <c r="M379" s="372"/>
      <c r="N379" s="994"/>
      <c r="O379" s="994"/>
      <c r="P379" s="995"/>
    </row>
    <row r="380" spans="1:16" ht="20.100000000000001" customHeight="1" x14ac:dyDescent="0.2">
      <c r="A380" s="14"/>
      <c r="B380" s="15" t="s">
        <v>46</v>
      </c>
      <c r="C380" s="1015">
        <v>0</v>
      </c>
      <c r="D380" s="1016"/>
      <c r="E380" s="1016"/>
      <c r="F380" s="381">
        <v>0</v>
      </c>
      <c r="G380" s="381">
        <v>0</v>
      </c>
      <c r="H380" s="381">
        <v>0</v>
      </c>
      <c r="I380" s="360">
        <f t="shared" si="85"/>
        <v>0</v>
      </c>
      <c r="J380" s="37"/>
      <c r="K380" s="16"/>
      <c r="L380" s="16"/>
      <c r="M380" s="16"/>
      <c r="N380" s="998"/>
      <c r="O380" s="998"/>
      <c r="P380" s="999"/>
    </row>
    <row r="381" spans="1:16" ht="24" customHeight="1" thickBot="1" x14ac:dyDescent="0.25">
      <c r="A381" s="17">
        <v>3</v>
      </c>
      <c r="B381" s="18" t="s">
        <v>47</v>
      </c>
      <c r="C381" s="1000">
        <v>0</v>
      </c>
      <c r="D381" s="1001"/>
      <c r="E381" s="1001"/>
      <c r="F381" s="25">
        <v>0</v>
      </c>
      <c r="G381" s="25">
        <v>0</v>
      </c>
      <c r="H381" s="382"/>
      <c r="I381" s="38"/>
      <c r="J381" s="39"/>
      <c r="K381" s="357"/>
      <c r="L381" s="357"/>
      <c r="M381" s="357"/>
      <c r="N381" s="1002"/>
      <c r="O381" s="1002"/>
      <c r="P381" s="1003"/>
    </row>
    <row r="382" spans="1:16" x14ac:dyDescent="0.2">
      <c r="B382" s="354"/>
      <c r="C382" s="1006">
        <f>SUM(C377:E380)-C368</f>
        <v>0</v>
      </c>
      <c r="D382" s="1007"/>
      <c r="E382" s="1007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1008"/>
      <c r="O382" s="1008"/>
      <c r="P382" s="1008"/>
    </row>
    <row r="383" spans="1:16" x14ac:dyDescent="0.2">
      <c r="A383" s="129" t="s">
        <v>66</v>
      </c>
      <c r="C383" s="354"/>
      <c r="D383" s="354"/>
      <c r="E383" s="354"/>
      <c r="N383" s="354"/>
      <c r="O383" s="354"/>
      <c r="P383" s="354"/>
    </row>
    <row r="384" spans="1:16" x14ac:dyDescent="0.2">
      <c r="C384" s="354"/>
      <c r="D384" s="354"/>
      <c r="E384" s="354"/>
      <c r="N384" s="354"/>
      <c r="O384" s="354"/>
      <c r="P384" s="354"/>
    </row>
    <row r="385" spans="1:16" ht="12.75" customHeight="1" x14ac:dyDescent="0.2">
      <c r="C385" s="354"/>
      <c r="D385" s="354"/>
      <c r="E385" s="354"/>
      <c r="N385" s="354"/>
      <c r="O385" s="354"/>
      <c r="P385" s="354"/>
    </row>
    <row r="386" spans="1:16" ht="12.75" customHeight="1" x14ac:dyDescent="0.2">
      <c r="C386" s="354"/>
      <c r="D386" s="354"/>
      <c r="E386" s="354"/>
      <c r="N386" s="354"/>
      <c r="O386" s="354"/>
      <c r="P386" s="354"/>
    </row>
    <row r="387" spans="1:16" x14ac:dyDescent="0.2">
      <c r="C387" s="354"/>
      <c r="D387" s="354"/>
      <c r="E387" s="354"/>
      <c r="N387" s="354"/>
      <c r="O387" s="354"/>
      <c r="P387" s="354"/>
    </row>
    <row r="388" spans="1:16" x14ac:dyDescent="0.2">
      <c r="C388" s="354"/>
      <c r="D388" s="354"/>
      <c r="E388" s="354"/>
      <c r="N388" s="354"/>
      <c r="O388" s="354"/>
      <c r="P388" s="354"/>
    </row>
    <row r="389" spans="1:16" x14ac:dyDescent="0.2">
      <c r="C389" s="354"/>
      <c r="D389" s="354"/>
      <c r="E389" s="354"/>
      <c r="N389" s="354"/>
      <c r="O389" s="354"/>
      <c r="P389" s="354"/>
    </row>
    <row r="390" spans="1:16" ht="12.75" customHeight="1" x14ac:dyDescent="0.2">
      <c r="A390" s="949" t="s">
        <v>0</v>
      </c>
      <c r="B390" s="949"/>
      <c r="F390" s="1" t="s">
        <v>1</v>
      </c>
      <c r="M390" s="954" t="s">
        <v>2</v>
      </c>
      <c r="N390" s="954"/>
      <c r="O390" s="954"/>
      <c r="P390" s="954"/>
    </row>
    <row r="391" spans="1:16" ht="12.75" customHeight="1" x14ac:dyDescent="0.2">
      <c r="A391" s="949" t="s">
        <v>3</v>
      </c>
      <c r="B391" s="949"/>
      <c r="M391" s="954"/>
      <c r="N391" s="954"/>
      <c r="O391" s="954"/>
      <c r="P391" s="954"/>
    </row>
    <row r="392" spans="1:16" ht="7.5" customHeight="1" x14ac:dyDescent="0.2">
      <c r="A392" s="949" t="s">
        <v>4</v>
      </c>
      <c r="B392" s="949"/>
    </row>
    <row r="393" spans="1:16" ht="18" customHeight="1" x14ac:dyDescent="0.3">
      <c r="F393" s="955" t="s">
        <v>5</v>
      </c>
      <c r="G393" s="955"/>
      <c r="H393" s="955"/>
      <c r="I393" s="955"/>
      <c r="J393" s="955"/>
      <c r="K393" s="955"/>
      <c r="L393" s="955"/>
    </row>
    <row r="394" spans="1:16" ht="12.75" customHeight="1" x14ac:dyDescent="0.2">
      <c r="F394" s="956" t="s">
        <v>65</v>
      </c>
      <c r="G394" s="956"/>
      <c r="H394" s="956"/>
      <c r="I394" s="956"/>
      <c r="J394" s="956"/>
      <c r="K394" s="956"/>
      <c r="L394" s="956"/>
    </row>
    <row r="395" spans="1:16" ht="12.75" customHeight="1" x14ac:dyDescent="0.2">
      <c r="A395" s="1" t="s">
        <v>6</v>
      </c>
      <c r="C395" s="27"/>
      <c r="D395" s="368">
        <v>1</v>
      </c>
      <c r="E395" s="368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7</v>
      </c>
      <c r="C396" s="28"/>
      <c r="D396" s="4">
        <v>0</v>
      </c>
      <c r="E396" s="4">
        <v>8</v>
      </c>
      <c r="I396" s="957">
        <v>12</v>
      </c>
      <c r="K396" s="2"/>
      <c r="L396" s="23" t="s">
        <v>48</v>
      </c>
      <c r="M396" s="958" t="str">
        <f>+M360</f>
        <v>: April</v>
      </c>
      <c r="N396" s="959"/>
      <c r="O396" s="368">
        <f>+O360</f>
        <v>0</v>
      </c>
      <c r="P396" s="368">
        <f>+P360</f>
        <v>4</v>
      </c>
    </row>
    <row r="397" spans="1:16" s="3" customFormat="1" ht="12.75" customHeight="1" x14ac:dyDescent="0.2">
      <c r="A397" s="3" t="s">
        <v>58</v>
      </c>
      <c r="C397" s="40">
        <v>0</v>
      </c>
      <c r="D397" s="40">
        <v>4</v>
      </c>
      <c r="E397" s="40">
        <v>3</v>
      </c>
      <c r="I397" s="957"/>
      <c r="J397" s="67"/>
      <c r="K397" s="68"/>
      <c r="L397" s="69" t="s">
        <v>11</v>
      </c>
      <c r="M397" s="960" t="str">
        <f>+M361</f>
        <v>: 2022</v>
      </c>
      <c r="N397" s="961"/>
      <c r="O397" s="40">
        <f>+O361</f>
        <v>2</v>
      </c>
      <c r="P397" s="40">
        <f>+P361</f>
        <v>2</v>
      </c>
    </row>
    <row r="398" spans="1:16" ht="30" customHeight="1" thickBot="1" x14ac:dyDescent="0.25">
      <c r="C398" s="29"/>
      <c r="D398" s="29"/>
      <c r="K398" s="2"/>
      <c r="L398" s="2"/>
      <c r="N398" s="2"/>
      <c r="O398" s="29"/>
      <c r="P398" s="29"/>
    </row>
    <row r="399" spans="1:16" ht="25.5" customHeight="1" x14ac:dyDescent="0.2">
      <c r="A399" s="950" t="s">
        <v>12</v>
      </c>
      <c r="B399" s="952" t="s">
        <v>13</v>
      </c>
      <c r="C399" s="962" t="s">
        <v>14</v>
      </c>
      <c r="D399" s="963"/>
      <c r="E399" s="963"/>
      <c r="F399" s="963"/>
      <c r="G399" s="963"/>
      <c r="H399" s="963"/>
      <c r="I399" s="964"/>
      <c r="J399" s="977" t="s">
        <v>15</v>
      </c>
      <c r="K399" s="963"/>
      <c r="L399" s="963"/>
      <c r="M399" s="963"/>
      <c r="N399" s="963"/>
      <c r="O399" s="963"/>
      <c r="P399" s="964"/>
    </row>
    <row r="400" spans="1:16" ht="20.100000000000001" customHeight="1" x14ac:dyDescent="0.2">
      <c r="A400" s="951"/>
      <c r="B400" s="953"/>
      <c r="C400" s="978" t="s">
        <v>16</v>
      </c>
      <c r="D400" s="979"/>
      <c r="E400" s="979"/>
      <c r="F400" s="4"/>
      <c r="G400" s="4"/>
      <c r="H400" s="4"/>
      <c r="I400" s="374" t="s">
        <v>16</v>
      </c>
      <c r="J400" s="32" t="s">
        <v>16</v>
      </c>
      <c r="K400" s="4"/>
      <c r="L400" s="4"/>
      <c r="M400" s="4"/>
      <c r="N400" s="979" t="s">
        <v>16</v>
      </c>
      <c r="O400" s="979"/>
      <c r="P400" s="980"/>
    </row>
    <row r="401" spans="1:16" ht="20.100000000000001" customHeight="1" x14ac:dyDescent="0.2">
      <c r="A401" s="951"/>
      <c r="B401" s="953"/>
      <c r="C401" s="981" t="s">
        <v>8</v>
      </c>
      <c r="D401" s="982"/>
      <c r="E401" s="982"/>
      <c r="F401" s="375" t="s">
        <v>17</v>
      </c>
      <c r="G401" s="375" t="s">
        <v>18</v>
      </c>
      <c r="H401" s="375" t="s">
        <v>19</v>
      </c>
      <c r="I401" s="376" t="s">
        <v>20</v>
      </c>
      <c r="J401" s="33" t="s">
        <v>8</v>
      </c>
      <c r="K401" s="375" t="s">
        <v>17</v>
      </c>
      <c r="L401" s="375" t="s">
        <v>18</v>
      </c>
      <c r="M401" s="375" t="s">
        <v>19</v>
      </c>
      <c r="N401" s="983" t="s">
        <v>20</v>
      </c>
      <c r="O401" s="983"/>
      <c r="P401" s="984"/>
    </row>
    <row r="402" spans="1:16" ht="20.100000000000001" customHeight="1" x14ac:dyDescent="0.2">
      <c r="A402" s="951"/>
      <c r="B402" s="953"/>
      <c r="C402" s="985" t="s">
        <v>21</v>
      </c>
      <c r="D402" s="986"/>
      <c r="E402" s="986"/>
      <c r="F402" s="377"/>
      <c r="G402" s="377"/>
      <c r="H402" s="377"/>
      <c r="I402" s="378" t="s">
        <v>22</v>
      </c>
      <c r="J402" s="34" t="s">
        <v>21</v>
      </c>
      <c r="K402" s="377"/>
      <c r="L402" s="377"/>
      <c r="M402" s="377"/>
      <c r="N402" s="986" t="s">
        <v>23</v>
      </c>
      <c r="O402" s="986"/>
      <c r="P402" s="987"/>
    </row>
    <row r="403" spans="1:16" ht="20.100000000000001" customHeight="1" x14ac:dyDescent="0.2">
      <c r="A403" s="44" t="s">
        <v>24</v>
      </c>
      <c r="B403" s="45" t="s">
        <v>25</v>
      </c>
      <c r="C403" s="965" t="s">
        <v>26</v>
      </c>
      <c r="D403" s="966"/>
      <c r="E403" s="966"/>
      <c r="F403" s="369" t="s">
        <v>27</v>
      </c>
      <c r="G403" s="369" t="s">
        <v>28</v>
      </c>
      <c r="H403" s="369" t="s">
        <v>29</v>
      </c>
      <c r="I403" s="46" t="s">
        <v>30</v>
      </c>
      <c r="J403" s="47" t="s">
        <v>31</v>
      </c>
      <c r="K403" s="369" t="s">
        <v>32</v>
      </c>
      <c r="L403" s="369" t="s">
        <v>33</v>
      </c>
      <c r="M403" s="369" t="s">
        <v>34</v>
      </c>
      <c r="N403" s="967" t="s">
        <v>35</v>
      </c>
      <c r="O403" s="966"/>
      <c r="P403" s="968"/>
    </row>
    <row r="404" spans="1:16" ht="20.100000000000001" customHeight="1" x14ac:dyDescent="0.2">
      <c r="A404" s="5"/>
      <c r="B404" s="6" t="s">
        <v>36</v>
      </c>
      <c r="C404" s="1013">
        <f>SUM(C406,C409)</f>
        <v>100</v>
      </c>
      <c r="D404" s="1014"/>
      <c r="E404" s="1014"/>
      <c r="F404" s="370">
        <f>SUM(F406,F409)</f>
        <v>0</v>
      </c>
      <c r="G404" s="370">
        <f>SUM(G406,G409)</f>
        <v>0</v>
      </c>
      <c r="H404" s="370">
        <f>SUM(H406,H409)</f>
        <v>0</v>
      </c>
      <c r="I404" s="7">
        <f>SUM(I406,I409)</f>
        <v>100</v>
      </c>
      <c r="J404" s="7">
        <f>SUM(J406,J409)</f>
        <v>540</v>
      </c>
      <c r="K404" s="7">
        <f t="shared" ref="K404:N404" si="87">SUM(K406,K409)</f>
        <v>540</v>
      </c>
      <c r="L404" s="7">
        <f t="shared" si="87"/>
        <v>0</v>
      </c>
      <c r="M404" s="7">
        <f t="shared" si="87"/>
        <v>0</v>
      </c>
      <c r="N404" s="971">
        <f t="shared" si="87"/>
        <v>0</v>
      </c>
      <c r="O404" s="972"/>
      <c r="P404" s="973"/>
    </row>
    <row r="405" spans="1:16" ht="20.100000000000001" customHeight="1" x14ac:dyDescent="0.2">
      <c r="A405" s="9">
        <v>1</v>
      </c>
      <c r="B405" s="10" t="s">
        <v>37</v>
      </c>
      <c r="C405" s="974"/>
      <c r="D405" s="975"/>
      <c r="E405" s="975"/>
      <c r="F405" s="372"/>
      <c r="G405" s="372"/>
      <c r="H405" s="372"/>
      <c r="I405" s="35"/>
      <c r="J405" s="371"/>
      <c r="K405" s="372"/>
      <c r="L405" s="372"/>
      <c r="M405" s="372"/>
      <c r="N405" s="975"/>
      <c r="O405" s="975"/>
      <c r="P405" s="976"/>
    </row>
    <row r="406" spans="1:16" ht="20.100000000000001" customHeight="1" x14ac:dyDescent="0.2">
      <c r="A406" s="11"/>
      <c r="B406" s="10" t="s">
        <v>38</v>
      </c>
      <c r="C406" s="1009">
        <f>SUM(C407:E408)</f>
        <v>0</v>
      </c>
      <c r="D406" s="1010"/>
      <c r="E406" s="1010"/>
      <c r="F406" s="383">
        <f>SUM(F407:F408)</f>
        <v>0</v>
      </c>
      <c r="G406" s="383">
        <f t="shared" ref="G406:H406" si="88">SUM(G407:G408)</f>
        <v>0</v>
      </c>
      <c r="H406" s="383">
        <f t="shared" si="88"/>
        <v>0</v>
      </c>
      <c r="I406" s="360">
        <f>SUM(C406-F406+G406-H406)</f>
        <v>0</v>
      </c>
      <c r="J406" s="383">
        <f>SUM(J407:J408)</f>
        <v>0</v>
      </c>
      <c r="K406" s="383">
        <f t="shared" ref="K406:M406" si="89">SUM(K407:K408)</f>
        <v>0</v>
      </c>
      <c r="L406" s="383">
        <f t="shared" si="89"/>
        <v>0</v>
      </c>
      <c r="M406" s="383">
        <f t="shared" si="89"/>
        <v>0</v>
      </c>
      <c r="N406" s="990">
        <f>SUM(N407:P408)</f>
        <v>0</v>
      </c>
      <c r="O406" s="990"/>
      <c r="P406" s="991"/>
    </row>
    <row r="407" spans="1:16" ht="26.25" customHeight="1" x14ac:dyDescent="0.2">
      <c r="A407" s="11"/>
      <c r="B407" s="12" t="s">
        <v>39</v>
      </c>
      <c r="C407" s="1011">
        <v>0</v>
      </c>
      <c r="D407" s="1012"/>
      <c r="E407" s="1012"/>
      <c r="F407" s="380">
        <v>0</v>
      </c>
      <c r="G407" s="380">
        <v>0</v>
      </c>
      <c r="H407" s="380">
        <v>0</v>
      </c>
      <c r="I407" s="363">
        <f t="shared" ref="I407:I411" si="90">SUM(C407-F407+G407-H407)</f>
        <v>0</v>
      </c>
      <c r="J407" s="83">
        <v>0</v>
      </c>
      <c r="K407" s="84">
        <v>0</v>
      </c>
      <c r="L407" s="82">
        <v>0</v>
      </c>
      <c r="M407" s="82">
        <v>0</v>
      </c>
      <c r="N407" s="990">
        <f>SUM(J407-K407+L407-M407)</f>
        <v>0</v>
      </c>
      <c r="O407" s="990"/>
      <c r="P407" s="991"/>
    </row>
    <row r="408" spans="1:16" ht="20.100000000000001" customHeight="1" x14ac:dyDescent="0.2">
      <c r="A408" s="11"/>
      <c r="B408" s="12" t="s">
        <v>40</v>
      </c>
      <c r="C408" s="1011">
        <v>0</v>
      </c>
      <c r="D408" s="1012"/>
      <c r="E408" s="1012"/>
      <c r="F408" s="380">
        <v>0</v>
      </c>
      <c r="G408" s="380">
        <v>0</v>
      </c>
      <c r="H408" s="380">
        <v>0</v>
      </c>
      <c r="I408" s="363">
        <f t="shared" si="90"/>
        <v>0</v>
      </c>
      <c r="J408" s="83">
        <v>0</v>
      </c>
      <c r="K408" s="84">
        <v>0</v>
      </c>
      <c r="L408" s="82">
        <v>0</v>
      </c>
      <c r="M408" s="82">
        <v>0</v>
      </c>
      <c r="N408" s="990">
        <f>SUM(J408-K408+L408-M408)</f>
        <v>0</v>
      </c>
      <c r="O408" s="990"/>
      <c r="P408" s="991"/>
    </row>
    <row r="409" spans="1:16" ht="20.100000000000001" customHeight="1" x14ac:dyDescent="0.2">
      <c r="A409" s="11"/>
      <c r="B409" s="10" t="s">
        <v>41</v>
      </c>
      <c r="C409" s="1009">
        <f>SUM(C410:E411)</f>
        <v>100</v>
      </c>
      <c r="D409" s="1010"/>
      <c r="E409" s="1010"/>
      <c r="F409" s="383">
        <f>SUM(F410:F411)</f>
        <v>0</v>
      </c>
      <c r="G409" s="383">
        <f t="shared" ref="G409:H409" si="91">SUM(G410:G411)</f>
        <v>0</v>
      </c>
      <c r="H409" s="383">
        <f t="shared" si="91"/>
        <v>0</v>
      </c>
      <c r="I409" s="360">
        <f t="shared" si="90"/>
        <v>100</v>
      </c>
      <c r="J409" s="13">
        <f>SUM(J410:J411)</f>
        <v>540</v>
      </c>
      <c r="K409" s="13">
        <f t="shared" ref="K409:M409" si="92">SUM(K410:K411)</f>
        <v>540</v>
      </c>
      <c r="L409" s="13">
        <f t="shared" si="92"/>
        <v>0</v>
      </c>
      <c r="M409" s="13">
        <f t="shared" si="92"/>
        <v>0</v>
      </c>
      <c r="N409" s="990">
        <f>SUM(N410:P411)</f>
        <v>0</v>
      </c>
      <c r="O409" s="990"/>
      <c r="P409" s="991"/>
    </row>
    <row r="410" spans="1:16" ht="20.100000000000001" customHeight="1" x14ac:dyDescent="0.2">
      <c r="A410" s="11"/>
      <c r="B410" s="12" t="s">
        <v>39</v>
      </c>
      <c r="C410" s="1011">
        <v>90</v>
      </c>
      <c r="D410" s="1012"/>
      <c r="E410" s="1012"/>
      <c r="F410" s="380">
        <v>0</v>
      </c>
      <c r="G410" s="380">
        <v>0</v>
      </c>
      <c r="H410" s="380">
        <v>0</v>
      </c>
      <c r="I410" s="363">
        <f t="shared" si="90"/>
        <v>90</v>
      </c>
      <c r="J410" s="36">
        <v>540</v>
      </c>
      <c r="K410" s="380">
        <v>540</v>
      </c>
      <c r="L410" s="380">
        <v>0</v>
      </c>
      <c r="M410" s="380">
        <v>0</v>
      </c>
      <c r="N410" s="990">
        <f>SUM(J410-K410+L410-M410)</f>
        <v>0</v>
      </c>
      <c r="O410" s="990"/>
      <c r="P410" s="991"/>
    </row>
    <row r="411" spans="1:16" ht="20.100000000000001" customHeight="1" x14ac:dyDescent="0.2">
      <c r="A411" s="11"/>
      <c r="B411" s="12" t="s">
        <v>40</v>
      </c>
      <c r="C411" s="1011">
        <v>10</v>
      </c>
      <c r="D411" s="1012"/>
      <c r="E411" s="1012"/>
      <c r="F411" s="380">
        <v>0</v>
      </c>
      <c r="G411" s="380">
        <v>0</v>
      </c>
      <c r="H411" s="380">
        <v>0</v>
      </c>
      <c r="I411" s="363">
        <f t="shared" si="90"/>
        <v>10</v>
      </c>
      <c r="J411" s="36">
        <v>0</v>
      </c>
      <c r="K411" s="380">
        <v>0</v>
      </c>
      <c r="L411" s="380">
        <v>0</v>
      </c>
      <c r="M411" s="380">
        <v>0</v>
      </c>
      <c r="N411" s="990">
        <f>SUM(J411-K411+L411-M411)</f>
        <v>0</v>
      </c>
      <c r="O411" s="990"/>
      <c r="P411" s="991"/>
    </row>
    <row r="412" spans="1:16" ht="24" customHeight="1" x14ac:dyDescent="0.2">
      <c r="A412" s="9">
        <v>2</v>
      </c>
      <c r="B412" s="10" t="s">
        <v>42</v>
      </c>
      <c r="C412" s="974"/>
      <c r="D412" s="975"/>
      <c r="E412" s="975"/>
      <c r="F412" s="372"/>
      <c r="G412" s="372"/>
      <c r="H412" s="372"/>
      <c r="I412" s="356"/>
      <c r="J412" s="371"/>
      <c r="K412" s="372"/>
      <c r="L412" s="372"/>
      <c r="M412" s="372"/>
      <c r="N412" s="994"/>
      <c r="O412" s="994"/>
      <c r="P412" s="995"/>
    </row>
    <row r="413" spans="1:16" ht="12.75" customHeight="1" x14ac:dyDescent="0.2">
      <c r="A413" s="11"/>
      <c r="B413" s="12" t="s">
        <v>43</v>
      </c>
      <c r="C413" s="1011">
        <v>70</v>
      </c>
      <c r="D413" s="1012"/>
      <c r="E413" s="1012"/>
      <c r="F413" s="380">
        <v>0</v>
      </c>
      <c r="G413" s="385">
        <v>0</v>
      </c>
      <c r="H413" s="380">
        <v>0</v>
      </c>
      <c r="I413" s="360">
        <f>SUM(C413-F413+G413-H413)</f>
        <v>70</v>
      </c>
      <c r="J413" s="371"/>
      <c r="K413" s="372"/>
      <c r="L413" s="372"/>
      <c r="M413" s="372"/>
      <c r="N413" s="994"/>
      <c r="O413" s="994"/>
      <c r="P413" s="995"/>
    </row>
    <row r="414" spans="1:16" ht="14.25" x14ac:dyDescent="0.2">
      <c r="A414" s="11"/>
      <c r="B414" s="12" t="s">
        <v>44</v>
      </c>
      <c r="C414" s="1011">
        <v>0</v>
      </c>
      <c r="D414" s="1012"/>
      <c r="E414" s="1012"/>
      <c r="F414" s="380">
        <v>0</v>
      </c>
      <c r="G414" s="380">
        <v>0</v>
      </c>
      <c r="H414" s="380">
        <v>0</v>
      </c>
      <c r="I414" s="360">
        <f t="shared" ref="I414:I416" si="93">SUM(C414-F414+G414-H414)</f>
        <v>0</v>
      </c>
      <c r="J414" s="371"/>
      <c r="K414" s="372"/>
      <c r="L414" s="372"/>
      <c r="M414" s="372"/>
      <c r="N414" s="994"/>
      <c r="O414" s="994"/>
      <c r="P414" s="995"/>
    </row>
    <row r="415" spans="1:16" ht="14.25" x14ac:dyDescent="0.2">
      <c r="A415" s="9"/>
      <c r="B415" s="12" t="s">
        <v>45</v>
      </c>
      <c r="C415" s="1011">
        <v>0</v>
      </c>
      <c r="D415" s="1012"/>
      <c r="E415" s="1012"/>
      <c r="F415" s="380">
        <v>0</v>
      </c>
      <c r="G415" s="380">
        <v>0</v>
      </c>
      <c r="H415" s="380">
        <v>0</v>
      </c>
      <c r="I415" s="360">
        <f t="shared" si="93"/>
        <v>0</v>
      </c>
      <c r="J415" s="371"/>
      <c r="K415" s="372"/>
      <c r="L415" s="372"/>
      <c r="M415" s="372"/>
      <c r="N415" s="994"/>
      <c r="O415" s="994"/>
      <c r="P415" s="995"/>
    </row>
    <row r="416" spans="1:16" ht="14.25" x14ac:dyDescent="0.2">
      <c r="A416" s="14"/>
      <c r="B416" s="15" t="s">
        <v>46</v>
      </c>
      <c r="C416" s="1015">
        <v>30</v>
      </c>
      <c r="D416" s="1016"/>
      <c r="E416" s="1016"/>
      <c r="F416" s="381">
        <v>0</v>
      </c>
      <c r="G416" s="381">
        <v>0</v>
      </c>
      <c r="H416" s="381">
        <v>0</v>
      </c>
      <c r="I416" s="360">
        <f t="shared" si="93"/>
        <v>30</v>
      </c>
      <c r="J416" s="37"/>
      <c r="K416" s="16"/>
      <c r="L416" s="16"/>
      <c r="M416" s="16"/>
      <c r="N416" s="998"/>
      <c r="O416" s="998"/>
      <c r="P416" s="999"/>
    </row>
    <row r="417" spans="1:16" ht="15" thickBot="1" x14ac:dyDescent="0.25">
      <c r="A417" s="17">
        <v>3</v>
      </c>
      <c r="B417" s="18" t="s">
        <v>47</v>
      </c>
      <c r="C417" s="1000"/>
      <c r="D417" s="1001"/>
      <c r="E417" s="1001"/>
      <c r="F417" s="25">
        <v>0</v>
      </c>
      <c r="G417" s="25">
        <v>0</v>
      </c>
      <c r="H417" s="382"/>
      <c r="I417" s="38"/>
      <c r="J417" s="39"/>
      <c r="K417" s="357"/>
      <c r="L417" s="357"/>
      <c r="M417" s="357"/>
      <c r="N417" s="1002"/>
      <c r="O417" s="1002"/>
      <c r="P417" s="1003"/>
    </row>
    <row r="418" spans="1:16" x14ac:dyDescent="0.2">
      <c r="B418" s="354"/>
      <c r="C418" s="1006">
        <f>SUM(C413:E416)-C404</f>
        <v>0</v>
      </c>
      <c r="D418" s="1007"/>
      <c r="E418" s="1007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1008"/>
      <c r="O418" s="1008"/>
      <c r="P418" s="1008"/>
    </row>
    <row r="419" spans="1:16" x14ac:dyDescent="0.2">
      <c r="A419" s="129" t="s">
        <v>66</v>
      </c>
      <c r="C419" s="949"/>
      <c r="D419" s="949"/>
      <c r="E419" s="949"/>
      <c r="N419" s="949"/>
      <c r="O419" s="949"/>
      <c r="P419" s="949"/>
    </row>
    <row r="420" spans="1:16" x14ac:dyDescent="0.2">
      <c r="C420" s="354"/>
      <c r="D420" s="354"/>
      <c r="E420" s="354"/>
      <c r="N420" s="354"/>
      <c r="O420" s="354"/>
      <c r="P420" s="354"/>
    </row>
    <row r="421" spans="1:16" x14ac:dyDescent="0.2">
      <c r="C421" s="354"/>
      <c r="D421" s="354"/>
      <c r="E421" s="354"/>
      <c r="N421" s="354"/>
      <c r="O421" s="354"/>
      <c r="P421" s="354"/>
    </row>
    <row r="422" spans="1:16" x14ac:dyDescent="0.2">
      <c r="C422" s="354"/>
      <c r="D422" s="354"/>
      <c r="E422" s="354"/>
      <c r="N422" s="354"/>
      <c r="O422" s="354"/>
      <c r="P422" s="354"/>
    </row>
    <row r="423" spans="1:16" x14ac:dyDescent="0.2">
      <c r="C423" s="354"/>
      <c r="D423" s="354"/>
      <c r="E423" s="354"/>
      <c r="N423" s="354"/>
      <c r="O423" s="354"/>
      <c r="P423" s="354"/>
    </row>
    <row r="424" spans="1:16" x14ac:dyDescent="0.2">
      <c r="C424" s="354"/>
      <c r="D424" s="354"/>
      <c r="E424" s="354"/>
      <c r="N424" s="354"/>
      <c r="O424" s="354"/>
      <c r="P424" s="354"/>
    </row>
    <row r="425" spans="1:16" x14ac:dyDescent="0.2">
      <c r="C425" s="354"/>
      <c r="D425" s="354"/>
      <c r="E425" s="354"/>
      <c r="I425" s="80"/>
      <c r="N425" s="354"/>
      <c r="O425" s="354"/>
      <c r="P425" s="354"/>
    </row>
    <row r="426" spans="1:16" ht="12.75" customHeight="1" x14ac:dyDescent="0.2">
      <c r="A426" s="949" t="s">
        <v>0</v>
      </c>
      <c r="B426" s="949"/>
      <c r="F426" s="1" t="s">
        <v>1</v>
      </c>
      <c r="I426" s="52"/>
      <c r="M426" s="1044" t="s">
        <v>61</v>
      </c>
      <c r="N426" s="1044"/>
      <c r="O426" s="1044"/>
      <c r="P426" s="1044"/>
    </row>
    <row r="427" spans="1:16" ht="12.75" customHeight="1" x14ac:dyDescent="0.2">
      <c r="A427" s="949" t="s">
        <v>3</v>
      </c>
      <c r="B427" s="949"/>
      <c r="I427" s="52"/>
      <c r="M427" s="1044"/>
      <c r="N427" s="1044"/>
      <c r="O427" s="1044"/>
      <c r="P427" s="1044"/>
    </row>
    <row r="428" spans="1:16" x14ac:dyDescent="0.2">
      <c r="A428" s="949" t="s">
        <v>4</v>
      </c>
      <c r="B428" s="949"/>
      <c r="I428" s="52"/>
      <c r="M428" s="1" t="s">
        <v>1</v>
      </c>
    </row>
    <row r="429" spans="1:16" ht="20.25" x14ac:dyDescent="0.3">
      <c r="F429" s="955" t="s">
        <v>5</v>
      </c>
      <c r="G429" s="955"/>
      <c r="H429" s="955"/>
      <c r="I429" s="955"/>
      <c r="J429" s="955"/>
      <c r="K429" s="955"/>
      <c r="L429" s="955"/>
    </row>
    <row r="430" spans="1:16" x14ac:dyDescent="0.2">
      <c r="F430" s="956" t="s">
        <v>65</v>
      </c>
      <c r="G430" s="956"/>
      <c r="H430" s="956"/>
      <c r="I430" s="956"/>
      <c r="J430" s="956"/>
      <c r="K430" s="956"/>
      <c r="L430" s="956"/>
    </row>
    <row r="431" spans="1:16" ht="12.75" customHeight="1" x14ac:dyDescent="0.2">
      <c r="A431" s="1" t="s">
        <v>6</v>
      </c>
      <c r="C431" s="27"/>
      <c r="D431" s="368">
        <v>1</v>
      </c>
      <c r="E431" s="368">
        <v>5</v>
      </c>
      <c r="I431" s="957">
        <v>13</v>
      </c>
      <c r="K431" s="2"/>
      <c r="L431" s="23" t="s">
        <v>48</v>
      </c>
      <c r="M431" s="958" t="str">
        <f>+M396</f>
        <v>: April</v>
      </c>
      <c r="N431" s="959"/>
      <c r="O431" s="368">
        <f>+O396</f>
        <v>0</v>
      </c>
      <c r="P431" s="368">
        <f>+P396</f>
        <v>4</v>
      </c>
    </row>
    <row r="432" spans="1:16" ht="12.75" customHeight="1" x14ac:dyDescent="0.2">
      <c r="A432" s="1" t="s">
        <v>7</v>
      </c>
      <c r="C432" s="27"/>
      <c r="D432" s="368">
        <v>0</v>
      </c>
      <c r="E432" s="368">
        <v>8</v>
      </c>
      <c r="G432" s="1" t="s">
        <v>1</v>
      </c>
      <c r="I432" s="957"/>
      <c r="K432" s="2"/>
      <c r="L432" s="23" t="s">
        <v>11</v>
      </c>
      <c r="M432" s="958" t="str">
        <f>+M397</f>
        <v>: 2022</v>
      </c>
      <c r="N432" s="959"/>
      <c r="O432" s="368">
        <f>+O397</f>
        <v>2</v>
      </c>
      <c r="P432" s="368">
        <f>+P397</f>
        <v>2</v>
      </c>
    </row>
    <row r="433" spans="1:21" ht="13.5" thickBot="1" x14ac:dyDescent="0.25">
      <c r="C433" s="29"/>
      <c r="D433" s="29"/>
      <c r="K433" s="2"/>
      <c r="L433" s="2"/>
      <c r="N433" s="2"/>
      <c r="O433" s="29"/>
      <c r="P433" s="29"/>
    </row>
    <row r="434" spans="1:21" ht="12.75" customHeight="1" x14ac:dyDescent="0.2">
      <c r="A434" s="950" t="s">
        <v>12</v>
      </c>
      <c r="B434" s="952" t="s">
        <v>13</v>
      </c>
      <c r="C434" s="962" t="s">
        <v>14</v>
      </c>
      <c r="D434" s="963"/>
      <c r="E434" s="963"/>
      <c r="F434" s="963"/>
      <c r="G434" s="963"/>
      <c r="H434" s="963"/>
      <c r="I434" s="964"/>
      <c r="J434" s="977" t="s">
        <v>15</v>
      </c>
      <c r="K434" s="963"/>
      <c r="L434" s="963"/>
      <c r="M434" s="963"/>
      <c r="N434" s="963"/>
      <c r="O434" s="963"/>
      <c r="P434" s="964"/>
    </row>
    <row r="435" spans="1:21" ht="12.75" customHeight="1" x14ac:dyDescent="0.2">
      <c r="A435" s="951"/>
      <c r="B435" s="953"/>
      <c r="C435" s="978" t="s">
        <v>16</v>
      </c>
      <c r="D435" s="979"/>
      <c r="E435" s="979"/>
      <c r="F435" s="4"/>
      <c r="G435" s="4"/>
      <c r="H435" s="4"/>
      <c r="I435" s="374" t="s">
        <v>16</v>
      </c>
      <c r="J435" s="32" t="s">
        <v>16</v>
      </c>
      <c r="K435" s="4"/>
      <c r="L435" s="4"/>
      <c r="M435" s="4"/>
      <c r="N435" s="979" t="s">
        <v>16</v>
      </c>
      <c r="O435" s="979"/>
      <c r="P435" s="980"/>
    </row>
    <row r="436" spans="1:21" ht="12.75" customHeight="1" x14ac:dyDescent="0.2">
      <c r="A436" s="951"/>
      <c r="B436" s="953"/>
      <c r="C436" s="981" t="s">
        <v>8</v>
      </c>
      <c r="D436" s="982"/>
      <c r="E436" s="982"/>
      <c r="F436" s="375" t="s">
        <v>17</v>
      </c>
      <c r="G436" s="375" t="s">
        <v>18</v>
      </c>
      <c r="H436" s="375" t="s">
        <v>19</v>
      </c>
      <c r="I436" s="376" t="s">
        <v>20</v>
      </c>
      <c r="J436" s="33" t="s">
        <v>8</v>
      </c>
      <c r="K436" s="375" t="s">
        <v>17</v>
      </c>
      <c r="L436" s="375" t="s">
        <v>18</v>
      </c>
      <c r="M436" s="375" t="s">
        <v>19</v>
      </c>
      <c r="N436" s="983" t="s">
        <v>20</v>
      </c>
      <c r="O436" s="983"/>
      <c r="P436" s="984"/>
    </row>
    <row r="437" spans="1:21" ht="12.75" customHeight="1" x14ac:dyDescent="0.2">
      <c r="A437" s="951"/>
      <c r="B437" s="953"/>
      <c r="C437" s="985" t="s">
        <v>21</v>
      </c>
      <c r="D437" s="986"/>
      <c r="E437" s="986"/>
      <c r="F437" s="377"/>
      <c r="G437" s="377"/>
      <c r="H437" s="377"/>
      <c r="I437" s="378" t="s">
        <v>22</v>
      </c>
      <c r="J437" s="34" t="s">
        <v>21</v>
      </c>
      <c r="K437" s="377"/>
      <c r="L437" s="377"/>
      <c r="M437" s="377"/>
      <c r="N437" s="986" t="s">
        <v>23</v>
      </c>
      <c r="O437" s="986"/>
      <c r="P437" s="987"/>
      <c r="U437" s="1" t="s">
        <v>1</v>
      </c>
    </row>
    <row r="438" spans="1:21" x14ac:dyDescent="0.2">
      <c r="A438" s="44" t="s">
        <v>24</v>
      </c>
      <c r="B438" s="45" t="s">
        <v>25</v>
      </c>
      <c r="C438" s="965" t="s">
        <v>26</v>
      </c>
      <c r="D438" s="966"/>
      <c r="E438" s="966"/>
      <c r="F438" s="369" t="s">
        <v>27</v>
      </c>
      <c r="G438" s="369" t="s">
        <v>28</v>
      </c>
      <c r="H438" s="369" t="s">
        <v>29</v>
      </c>
      <c r="I438" s="46" t="s">
        <v>30</v>
      </c>
      <c r="J438" s="47" t="s">
        <v>31</v>
      </c>
      <c r="K438" s="369" t="s">
        <v>32</v>
      </c>
      <c r="L438" s="369" t="s">
        <v>33</v>
      </c>
      <c r="M438" s="369" t="s">
        <v>34</v>
      </c>
      <c r="N438" s="967" t="s">
        <v>35</v>
      </c>
      <c r="O438" s="966"/>
      <c r="P438" s="968"/>
      <c r="Q438" s="1" t="s">
        <v>1</v>
      </c>
    </row>
    <row r="439" spans="1:21" ht="15.75" x14ac:dyDescent="0.2">
      <c r="A439" s="5"/>
      <c r="B439" s="6" t="s">
        <v>36</v>
      </c>
      <c r="C439" s="1013">
        <f>SUM(C15,C50,C85,C120,C155,C190,C225,C261,C296,C332,C368,C404)</f>
        <v>725</v>
      </c>
      <c r="D439" s="1014"/>
      <c r="E439" s="1014"/>
      <c r="F439" s="55">
        <f t="shared" ref="F439:N439" si="95">SUM(F15,F50,F85,F120,F155,F190,F225,F261,F296,F332,F368,F404)</f>
        <v>0</v>
      </c>
      <c r="G439" s="81">
        <f>SUM(G15,G50,G85,G120,G155,G190,G225,G261,G296,G332,G368,G404)</f>
        <v>75</v>
      </c>
      <c r="H439" s="55">
        <f t="shared" si="95"/>
        <v>0</v>
      </c>
      <c r="I439" s="56">
        <f t="shared" si="95"/>
        <v>800</v>
      </c>
      <c r="J439" s="63">
        <f t="shared" si="95"/>
        <v>540</v>
      </c>
      <c r="K439" s="55">
        <f t="shared" si="95"/>
        <v>540</v>
      </c>
      <c r="L439" s="81">
        <f t="shared" si="95"/>
        <v>0</v>
      </c>
      <c r="M439" s="55">
        <f t="shared" si="95"/>
        <v>0</v>
      </c>
      <c r="N439" s="971">
        <f t="shared" si="95"/>
        <v>0</v>
      </c>
      <c r="O439" s="972"/>
      <c r="P439" s="973"/>
      <c r="Q439" s="1" t="s">
        <v>1</v>
      </c>
    </row>
    <row r="440" spans="1:21" x14ac:dyDescent="0.2">
      <c r="A440" s="9">
        <v>1</v>
      </c>
      <c r="B440" s="10" t="s">
        <v>37</v>
      </c>
      <c r="C440" s="974"/>
      <c r="D440" s="975"/>
      <c r="E440" s="975"/>
      <c r="F440" s="372"/>
      <c r="G440" s="372"/>
      <c r="H440" s="372"/>
      <c r="I440" s="373"/>
      <c r="J440" s="371"/>
      <c r="K440" s="372"/>
      <c r="L440" s="372"/>
      <c r="M440" s="372"/>
      <c r="N440" s="975"/>
      <c r="O440" s="975"/>
      <c r="P440" s="976"/>
    </row>
    <row r="441" spans="1:21" ht="14.25" x14ac:dyDescent="0.2">
      <c r="A441" s="11"/>
      <c r="B441" s="10" t="s">
        <v>38</v>
      </c>
      <c r="C441" s="1045">
        <f t="shared" ref="C441:C443" si="96">SUM(C87,C17,C298,C192,C122,C334,C227,C263,C157,C406,C370,C52)</f>
        <v>0</v>
      </c>
      <c r="D441" s="1046"/>
      <c r="E441" s="1046"/>
      <c r="F441" s="365">
        <f t="shared" ref="F441:N443" si="97">SUM(F87,F17,F298,F192,F122,F334,F227,F263,F157,F406,F370,F52)</f>
        <v>0</v>
      </c>
      <c r="G441" s="365">
        <f t="shared" si="97"/>
        <v>0</v>
      </c>
      <c r="H441" s="365">
        <f t="shared" si="97"/>
        <v>0</v>
      </c>
      <c r="I441" s="366">
        <f t="shared" si="97"/>
        <v>0</v>
      </c>
      <c r="J441" s="364">
        <f t="shared" si="97"/>
        <v>0</v>
      </c>
      <c r="K441" s="365">
        <f t="shared" si="97"/>
        <v>0</v>
      </c>
      <c r="L441" s="365">
        <f t="shared" si="97"/>
        <v>0</v>
      </c>
      <c r="M441" s="365">
        <f t="shared" si="97"/>
        <v>0</v>
      </c>
      <c r="N441" s="1046">
        <f t="shared" si="97"/>
        <v>0</v>
      </c>
      <c r="O441" s="1046"/>
      <c r="P441" s="1047"/>
    </row>
    <row r="442" spans="1:21" ht="15" x14ac:dyDescent="0.2">
      <c r="A442" s="11"/>
      <c r="B442" s="12" t="s">
        <v>39</v>
      </c>
      <c r="C442" s="1018">
        <f t="shared" si="96"/>
        <v>0</v>
      </c>
      <c r="D442" s="1019"/>
      <c r="E442" s="1019"/>
      <c r="F442" s="362">
        <f t="shared" si="97"/>
        <v>0</v>
      </c>
      <c r="G442" s="362">
        <f t="shared" si="97"/>
        <v>0</v>
      </c>
      <c r="H442" s="362">
        <f t="shared" si="97"/>
        <v>0</v>
      </c>
      <c r="I442" s="363">
        <f t="shared" si="97"/>
        <v>0</v>
      </c>
      <c r="J442" s="361">
        <f t="shared" si="97"/>
        <v>0</v>
      </c>
      <c r="K442" s="362">
        <f t="shared" si="97"/>
        <v>0</v>
      </c>
      <c r="L442" s="362">
        <f t="shared" si="97"/>
        <v>0</v>
      </c>
      <c r="M442" s="362">
        <f t="shared" si="97"/>
        <v>0</v>
      </c>
      <c r="N442" s="990">
        <f t="shared" si="97"/>
        <v>0</v>
      </c>
      <c r="O442" s="990"/>
      <c r="P442" s="991"/>
    </row>
    <row r="443" spans="1:21" ht="15" x14ac:dyDescent="0.2">
      <c r="A443" s="11"/>
      <c r="B443" s="12" t="s">
        <v>40</v>
      </c>
      <c r="C443" s="1048">
        <f t="shared" si="96"/>
        <v>0</v>
      </c>
      <c r="D443" s="1049"/>
      <c r="E443" s="1049"/>
      <c r="F443" s="367">
        <f t="shared" si="97"/>
        <v>0</v>
      </c>
      <c r="G443" s="367">
        <f t="shared" si="97"/>
        <v>0</v>
      </c>
      <c r="H443" s="367">
        <f t="shared" si="97"/>
        <v>0</v>
      </c>
      <c r="I443" s="43">
        <f t="shared" si="97"/>
        <v>0</v>
      </c>
      <c r="J443" s="361">
        <f t="shared" si="97"/>
        <v>0</v>
      </c>
      <c r="K443" s="362">
        <f t="shared" si="97"/>
        <v>0</v>
      </c>
      <c r="L443" s="362">
        <f t="shared" si="97"/>
        <v>0</v>
      </c>
      <c r="M443" s="362">
        <f t="shared" si="97"/>
        <v>0</v>
      </c>
      <c r="N443" s="990">
        <f t="shared" si="97"/>
        <v>0</v>
      </c>
      <c r="O443" s="990"/>
      <c r="P443" s="991"/>
      <c r="S443" s="1" t="s">
        <v>1</v>
      </c>
    </row>
    <row r="444" spans="1:21" ht="14.25" x14ac:dyDescent="0.2">
      <c r="A444" s="11"/>
      <c r="B444" s="10" t="s">
        <v>41</v>
      </c>
      <c r="C444" s="1055">
        <f>SUM(C20,C55,C90,C125,C160,C195,C230,C266,C301,C337,C373,C409)</f>
        <v>725</v>
      </c>
      <c r="D444" s="1056"/>
      <c r="E444" s="1056"/>
      <c r="F444" s="57">
        <f t="shared" ref="F444:N451" si="98">SUM(F20,F55,F90,F125,F160,F195,F230,F266,F301,F337,F373,F409)</f>
        <v>0</v>
      </c>
      <c r="G444" s="57">
        <f t="shared" si="98"/>
        <v>75</v>
      </c>
      <c r="H444" s="57">
        <f t="shared" si="98"/>
        <v>0</v>
      </c>
      <c r="I444" s="58">
        <f t="shared" si="98"/>
        <v>800</v>
      </c>
      <c r="J444" s="65">
        <f t="shared" si="98"/>
        <v>540</v>
      </c>
      <c r="K444" s="66">
        <f t="shared" si="98"/>
        <v>540</v>
      </c>
      <c r="L444" s="66">
        <f t="shared" si="98"/>
        <v>0</v>
      </c>
      <c r="M444" s="66">
        <f t="shared" si="98"/>
        <v>0</v>
      </c>
      <c r="N444" s="990">
        <f t="shared" si="98"/>
        <v>0</v>
      </c>
      <c r="O444" s="990"/>
      <c r="P444" s="991"/>
      <c r="T444" s="1" t="s">
        <v>1</v>
      </c>
    </row>
    <row r="445" spans="1:21" ht="15" x14ac:dyDescent="0.2">
      <c r="A445" s="11"/>
      <c r="B445" s="12" t="s">
        <v>39</v>
      </c>
      <c r="C445" s="1018">
        <f t="shared" ref="C445:C451" si="99">SUM(C21,C56,C91,C126,C161,C196,C231,C267,C302,C338,C374,C410)</f>
        <v>715</v>
      </c>
      <c r="D445" s="1019"/>
      <c r="E445" s="1019"/>
      <c r="F445" s="61">
        <f>SUM(F21,F56,F91,F126,F161,F196,F231,F267,F302,F338,F374,F410)</f>
        <v>0</v>
      </c>
      <c r="G445" s="61">
        <f t="shared" si="98"/>
        <v>0</v>
      </c>
      <c r="H445" s="61">
        <f t="shared" si="98"/>
        <v>0</v>
      </c>
      <c r="I445" s="62">
        <f t="shared" si="98"/>
        <v>715</v>
      </c>
      <c r="J445" s="64">
        <f t="shared" si="98"/>
        <v>540</v>
      </c>
      <c r="K445" s="61">
        <f t="shared" si="98"/>
        <v>540</v>
      </c>
      <c r="L445" s="61">
        <f t="shared" si="98"/>
        <v>0</v>
      </c>
      <c r="M445" s="61">
        <f t="shared" si="98"/>
        <v>0</v>
      </c>
      <c r="N445" s="1019">
        <f t="shared" si="98"/>
        <v>0</v>
      </c>
      <c r="O445" s="1019"/>
      <c r="P445" s="1057"/>
      <c r="Q445" s="1" t="s">
        <v>63</v>
      </c>
    </row>
    <row r="446" spans="1:21" ht="15" x14ac:dyDescent="0.2">
      <c r="A446" s="11"/>
      <c r="B446" s="12" t="s">
        <v>40</v>
      </c>
      <c r="C446" s="1053">
        <f t="shared" si="99"/>
        <v>10</v>
      </c>
      <c r="D446" s="1054"/>
      <c r="E446" s="1054"/>
      <c r="F446" s="59">
        <f t="shared" si="98"/>
        <v>0</v>
      </c>
      <c r="G446" s="59">
        <f t="shared" si="98"/>
        <v>75</v>
      </c>
      <c r="H446" s="59">
        <f t="shared" si="98"/>
        <v>0</v>
      </c>
      <c r="I446" s="60">
        <f t="shared" si="98"/>
        <v>85</v>
      </c>
      <c r="J446" s="64">
        <f t="shared" si="98"/>
        <v>0</v>
      </c>
      <c r="K446" s="61">
        <f t="shared" si="98"/>
        <v>0</v>
      </c>
      <c r="L446" s="61">
        <f t="shared" si="98"/>
        <v>0</v>
      </c>
      <c r="M446" s="61">
        <f t="shared" si="98"/>
        <v>0</v>
      </c>
      <c r="N446" s="1019">
        <f t="shared" si="98"/>
        <v>0</v>
      </c>
      <c r="O446" s="1019"/>
      <c r="P446" s="1057"/>
    </row>
    <row r="447" spans="1:21" x14ac:dyDescent="0.2">
      <c r="A447" s="9">
        <v>2</v>
      </c>
      <c r="B447" s="10" t="s">
        <v>42</v>
      </c>
      <c r="C447" s="1050"/>
      <c r="D447" s="1051"/>
      <c r="E447" s="1052"/>
      <c r="F447" s="372"/>
      <c r="G447" s="372"/>
      <c r="H447" s="372"/>
      <c r="I447" s="355"/>
      <c r="J447" s="371"/>
      <c r="K447" s="372"/>
      <c r="L447" s="372"/>
      <c r="M447" s="372"/>
      <c r="N447" s="994"/>
      <c r="O447" s="994"/>
      <c r="P447" s="995"/>
    </row>
    <row r="448" spans="1:21" ht="15" x14ac:dyDescent="0.2">
      <c r="A448" s="11"/>
      <c r="B448" s="12" t="s">
        <v>43</v>
      </c>
      <c r="C448" s="1053">
        <f>SUM(C24,C59,C94,C129,C164,C199,C234,C270,C305,C341,C377,C413)</f>
        <v>70</v>
      </c>
      <c r="D448" s="1054"/>
      <c r="E448" s="1054"/>
      <c r="F448" s="59">
        <f t="shared" si="98"/>
        <v>0</v>
      </c>
      <c r="G448" s="59">
        <f t="shared" si="98"/>
        <v>0</v>
      </c>
      <c r="H448" s="59">
        <f t="shared" si="98"/>
        <v>0</v>
      </c>
      <c r="I448" s="60">
        <f t="shared" si="98"/>
        <v>70</v>
      </c>
      <c r="J448" s="371"/>
      <c r="K448" s="372"/>
      <c r="L448" s="372"/>
      <c r="M448" s="372"/>
      <c r="N448" s="994"/>
      <c r="O448" s="994"/>
      <c r="P448" s="995"/>
    </row>
    <row r="449" spans="1:20" ht="15" x14ac:dyDescent="0.2">
      <c r="A449" s="11"/>
      <c r="B449" s="12" t="s">
        <v>44</v>
      </c>
      <c r="C449" s="1053">
        <f t="shared" si="99"/>
        <v>625</v>
      </c>
      <c r="D449" s="1054"/>
      <c r="E449" s="1054"/>
      <c r="F449" s="59">
        <f t="shared" si="98"/>
        <v>0</v>
      </c>
      <c r="G449" s="59">
        <f t="shared" si="98"/>
        <v>75</v>
      </c>
      <c r="H449" s="59">
        <f t="shared" si="98"/>
        <v>0</v>
      </c>
      <c r="I449" s="60">
        <f t="shared" si="98"/>
        <v>700</v>
      </c>
      <c r="J449" s="371"/>
      <c r="K449" s="372"/>
      <c r="L449" s="372"/>
      <c r="M449" s="372"/>
      <c r="N449" s="994"/>
      <c r="O449" s="994"/>
      <c r="P449" s="995"/>
    </row>
    <row r="450" spans="1:20" ht="15" x14ac:dyDescent="0.2">
      <c r="A450" s="9"/>
      <c r="B450" s="12" t="s">
        <v>45</v>
      </c>
      <c r="C450" s="1053">
        <f t="shared" si="99"/>
        <v>0</v>
      </c>
      <c r="D450" s="1054"/>
      <c r="E450" s="1054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371"/>
      <c r="K450" s="372"/>
      <c r="L450" s="372"/>
      <c r="M450" s="372"/>
      <c r="N450" s="994"/>
      <c r="O450" s="994"/>
      <c r="P450" s="995"/>
      <c r="Q450" s="1" t="s">
        <v>1</v>
      </c>
    </row>
    <row r="451" spans="1:20" ht="12.75" customHeight="1" x14ac:dyDescent="0.2">
      <c r="A451" s="14"/>
      <c r="B451" s="15" t="s">
        <v>46</v>
      </c>
      <c r="C451" s="1053">
        <f t="shared" si="99"/>
        <v>30</v>
      </c>
      <c r="D451" s="1054"/>
      <c r="E451" s="1054"/>
      <c r="F451" s="59">
        <f t="shared" si="98"/>
        <v>0</v>
      </c>
      <c r="G451" s="59">
        <f t="shared" si="98"/>
        <v>0</v>
      </c>
      <c r="H451" s="59">
        <f t="shared" si="98"/>
        <v>0</v>
      </c>
      <c r="I451" s="60">
        <f t="shared" si="98"/>
        <v>30</v>
      </c>
      <c r="J451" s="37"/>
      <c r="K451" s="16"/>
      <c r="L451" s="16"/>
      <c r="M451" s="16"/>
      <c r="N451" s="998"/>
      <c r="O451" s="998"/>
      <c r="P451" s="999"/>
    </row>
    <row r="452" spans="1:20" ht="12.75" customHeight="1" thickBot="1" x14ac:dyDescent="0.25">
      <c r="A452" s="21">
        <v>3</v>
      </c>
      <c r="B452" s="22" t="s">
        <v>47</v>
      </c>
      <c r="C452" s="1058"/>
      <c r="D452" s="1059"/>
      <c r="E452" s="1059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382"/>
      <c r="I452" s="38"/>
      <c r="J452" s="39"/>
      <c r="K452" s="357"/>
      <c r="L452" s="357"/>
      <c r="M452" s="357"/>
      <c r="N452" s="1002"/>
      <c r="O452" s="1002"/>
      <c r="P452" s="1003"/>
    </row>
    <row r="453" spans="1:20" ht="12.75" customHeight="1" x14ac:dyDescent="0.2">
      <c r="B453" s="354"/>
      <c r="C453" s="1006">
        <f>SUM(C448:E451)-C439</f>
        <v>0</v>
      </c>
      <c r="D453" s="1007"/>
      <c r="E453" s="1007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1008"/>
      <c r="O453" s="1008"/>
      <c r="P453" s="1008"/>
    </row>
    <row r="454" spans="1:20" x14ac:dyDescent="0.2">
      <c r="A454" s="129" t="s">
        <v>66</v>
      </c>
      <c r="C454" s="949"/>
      <c r="D454" s="949"/>
      <c r="E454" s="949"/>
      <c r="G454" s="1" t="s">
        <v>62</v>
      </c>
      <c r="N454" s="949"/>
      <c r="O454" s="949"/>
      <c r="P454" s="949"/>
    </row>
    <row r="455" spans="1:20" x14ac:dyDescent="0.2">
      <c r="C455" s="354"/>
      <c r="D455" s="354"/>
      <c r="E455" s="354"/>
      <c r="K455" s="1" t="s">
        <v>1</v>
      </c>
      <c r="N455" s="354"/>
      <c r="O455" s="354"/>
      <c r="P455" s="354"/>
    </row>
    <row r="456" spans="1:20" x14ac:dyDescent="0.2">
      <c r="C456" s="354"/>
      <c r="D456" s="354"/>
      <c r="E456" s="354"/>
      <c r="K456" s="1" t="s">
        <v>1</v>
      </c>
      <c r="N456" s="354"/>
      <c r="O456" s="354"/>
      <c r="P456" s="354"/>
      <c r="T456" s="1" t="s">
        <v>70</v>
      </c>
    </row>
    <row r="457" spans="1:20" ht="20.100000000000001" customHeight="1" x14ac:dyDescent="0.2"/>
    <row r="458" spans="1:20" ht="20.100000000000001" customHeight="1" x14ac:dyDescent="0.2"/>
    <row r="459" spans="1:20" ht="20.100000000000001" customHeight="1" x14ac:dyDescent="0.2"/>
    <row r="460" spans="1:20" ht="20.100000000000001" customHeight="1" x14ac:dyDescent="0.2"/>
    <row r="461" spans="1:20" ht="20.100000000000001" customHeight="1" x14ac:dyDescent="0.2"/>
    <row r="462" spans="1:20" ht="20.100000000000001" customHeight="1" x14ac:dyDescent="0.2"/>
    <row r="463" spans="1:20" ht="26.25" customHeight="1" x14ac:dyDescent="0.2"/>
    <row r="464" spans="1:20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C452:E452"/>
    <mergeCell ref="N452:P452"/>
    <mergeCell ref="C453:E453"/>
    <mergeCell ref="N453:P453"/>
    <mergeCell ref="C454:E454"/>
    <mergeCell ref="N454:P454"/>
    <mergeCell ref="C449:E449"/>
    <mergeCell ref="N449:P449"/>
    <mergeCell ref="C450:E450"/>
    <mergeCell ref="N450:P450"/>
    <mergeCell ref="C451:E451"/>
    <mergeCell ref="N451:P451"/>
    <mergeCell ref="C446:E446"/>
    <mergeCell ref="N446:P446"/>
    <mergeCell ref="C447:E447"/>
    <mergeCell ref="N447:P447"/>
    <mergeCell ref="C448:E448"/>
    <mergeCell ref="N448:P448"/>
    <mergeCell ref="C443:E443"/>
    <mergeCell ref="N443:P443"/>
    <mergeCell ref="C444:E444"/>
    <mergeCell ref="N444:P444"/>
    <mergeCell ref="C445:E445"/>
    <mergeCell ref="N445:P445"/>
    <mergeCell ref="C440:E440"/>
    <mergeCell ref="N440:P440"/>
    <mergeCell ref="C441:E441"/>
    <mergeCell ref="N441:P441"/>
    <mergeCell ref="C442:E442"/>
    <mergeCell ref="N442:P442"/>
    <mergeCell ref="N436:P436"/>
    <mergeCell ref="C437:E437"/>
    <mergeCell ref="N437:P437"/>
    <mergeCell ref="C438:E438"/>
    <mergeCell ref="N438:P438"/>
    <mergeCell ref="C439:E439"/>
    <mergeCell ref="N439:P439"/>
    <mergeCell ref="I431:I432"/>
    <mergeCell ref="M431:N431"/>
    <mergeCell ref="M432:N432"/>
    <mergeCell ref="A434:A437"/>
    <mergeCell ref="B434:B437"/>
    <mergeCell ref="C434:I434"/>
    <mergeCell ref="J434:P434"/>
    <mergeCell ref="C435:E435"/>
    <mergeCell ref="N435:P435"/>
    <mergeCell ref="C436:E436"/>
    <mergeCell ref="A426:B426"/>
    <mergeCell ref="M426:P427"/>
    <mergeCell ref="A427:B427"/>
    <mergeCell ref="A428:B428"/>
    <mergeCell ref="F429:L429"/>
    <mergeCell ref="F430:L430"/>
    <mergeCell ref="C417:E417"/>
    <mergeCell ref="N417:P417"/>
    <mergeCell ref="C418:E418"/>
    <mergeCell ref="N418:P418"/>
    <mergeCell ref="C419:E419"/>
    <mergeCell ref="N419:P419"/>
    <mergeCell ref="C414:E414"/>
    <mergeCell ref="N414:P414"/>
    <mergeCell ref="C415:E415"/>
    <mergeCell ref="N415:P415"/>
    <mergeCell ref="C416:E416"/>
    <mergeCell ref="N416:P416"/>
    <mergeCell ref="C411:E411"/>
    <mergeCell ref="N411:P411"/>
    <mergeCell ref="C412:E412"/>
    <mergeCell ref="N412:P412"/>
    <mergeCell ref="C413:E413"/>
    <mergeCell ref="N413:P413"/>
    <mergeCell ref="C409:E409"/>
    <mergeCell ref="N409:P409"/>
    <mergeCell ref="C410:E410"/>
    <mergeCell ref="N410:P410"/>
    <mergeCell ref="C405:E405"/>
    <mergeCell ref="N405:P405"/>
    <mergeCell ref="C406:E406"/>
    <mergeCell ref="N406:P406"/>
    <mergeCell ref="C407:E407"/>
    <mergeCell ref="N407:P407"/>
    <mergeCell ref="C403:E403"/>
    <mergeCell ref="N403:P403"/>
    <mergeCell ref="C404:E404"/>
    <mergeCell ref="N404:P404"/>
    <mergeCell ref="I396:I397"/>
    <mergeCell ref="M396:N396"/>
    <mergeCell ref="M397:N397"/>
    <mergeCell ref="C408:E408"/>
    <mergeCell ref="N408:P408"/>
    <mergeCell ref="A399:A402"/>
    <mergeCell ref="B399:B402"/>
    <mergeCell ref="C399:I399"/>
    <mergeCell ref="J399:P399"/>
    <mergeCell ref="C400:E400"/>
    <mergeCell ref="N400:P400"/>
    <mergeCell ref="C401:E401"/>
    <mergeCell ref="A390:B390"/>
    <mergeCell ref="M390:P391"/>
    <mergeCell ref="A391:B391"/>
    <mergeCell ref="A392:B392"/>
    <mergeCell ref="F393:L393"/>
    <mergeCell ref="F394:L394"/>
    <mergeCell ref="N401:P401"/>
    <mergeCell ref="C402:E402"/>
    <mergeCell ref="N402:P402"/>
    <mergeCell ref="C380:E380"/>
    <mergeCell ref="N380:P380"/>
    <mergeCell ref="C381:E381"/>
    <mergeCell ref="N381:P381"/>
    <mergeCell ref="C382:E382"/>
    <mergeCell ref="N382:P382"/>
    <mergeCell ref="C377:E377"/>
    <mergeCell ref="N377:P377"/>
    <mergeCell ref="C378:E378"/>
    <mergeCell ref="N378:P378"/>
    <mergeCell ref="C379:E379"/>
    <mergeCell ref="N379:P379"/>
    <mergeCell ref="C374:E374"/>
    <mergeCell ref="N374:P374"/>
    <mergeCell ref="C375:E375"/>
    <mergeCell ref="N375:P375"/>
    <mergeCell ref="C376:E376"/>
    <mergeCell ref="N376:P376"/>
    <mergeCell ref="C371:E371"/>
    <mergeCell ref="N371:P371"/>
    <mergeCell ref="C372:E372"/>
    <mergeCell ref="N372:P372"/>
    <mergeCell ref="C373:E373"/>
    <mergeCell ref="N373:P373"/>
    <mergeCell ref="C368:E368"/>
    <mergeCell ref="N368:P368"/>
    <mergeCell ref="C369:E369"/>
    <mergeCell ref="N369:P369"/>
    <mergeCell ref="C370:E370"/>
    <mergeCell ref="N370:P370"/>
    <mergeCell ref="N364:P364"/>
    <mergeCell ref="C365:E365"/>
    <mergeCell ref="N365:P365"/>
    <mergeCell ref="C366:E366"/>
    <mergeCell ref="N366:P366"/>
    <mergeCell ref="C367:E367"/>
    <mergeCell ref="N367:P367"/>
    <mergeCell ref="F357:L357"/>
    <mergeCell ref="F358:L358"/>
    <mergeCell ref="I360:I361"/>
    <mergeCell ref="M360:N360"/>
    <mergeCell ref="M361:N361"/>
    <mergeCell ref="A363:A366"/>
    <mergeCell ref="B363:B366"/>
    <mergeCell ref="C363:I363"/>
    <mergeCell ref="J363:P363"/>
    <mergeCell ref="C364:E364"/>
    <mergeCell ref="C350:E350"/>
    <mergeCell ref="N350:P350"/>
    <mergeCell ref="A354:B354"/>
    <mergeCell ref="M354:P355"/>
    <mergeCell ref="A355:B355"/>
    <mergeCell ref="A356:B356"/>
    <mergeCell ref="C344:E344"/>
    <mergeCell ref="N344:P344"/>
    <mergeCell ref="C345:E345"/>
    <mergeCell ref="N345:P345"/>
    <mergeCell ref="C346:E346"/>
    <mergeCell ref="N346:P346"/>
    <mergeCell ref="C341:E341"/>
    <mergeCell ref="N341:P341"/>
    <mergeCell ref="C342:E342"/>
    <mergeCell ref="N342:P342"/>
    <mergeCell ref="C343:E343"/>
    <mergeCell ref="N343:P343"/>
    <mergeCell ref="C338:E338"/>
    <mergeCell ref="N338:P338"/>
    <mergeCell ref="C339:E339"/>
    <mergeCell ref="N339:P339"/>
    <mergeCell ref="C340:E340"/>
    <mergeCell ref="N340:P340"/>
    <mergeCell ref="C336:E336"/>
    <mergeCell ref="N336:P336"/>
    <mergeCell ref="C337:E337"/>
    <mergeCell ref="N337:P337"/>
    <mergeCell ref="C332:E332"/>
    <mergeCell ref="N332:P332"/>
    <mergeCell ref="C333:E333"/>
    <mergeCell ref="N333:P333"/>
    <mergeCell ref="C334:E334"/>
    <mergeCell ref="N334:P334"/>
    <mergeCell ref="C331:E331"/>
    <mergeCell ref="N331:P331"/>
    <mergeCell ref="F321:L321"/>
    <mergeCell ref="F322:L322"/>
    <mergeCell ref="I324:I325"/>
    <mergeCell ref="M324:N324"/>
    <mergeCell ref="M325:N325"/>
    <mergeCell ref="C335:E335"/>
    <mergeCell ref="N335:P335"/>
    <mergeCell ref="A327:A330"/>
    <mergeCell ref="B327:B330"/>
    <mergeCell ref="C327:I327"/>
    <mergeCell ref="J327:P327"/>
    <mergeCell ref="C328:E328"/>
    <mergeCell ref="C311:E311"/>
    <mergeCell ref="N311:P311"/>
    <mergeCell ref="A318:B318"/>
    <mergeCell ref="M318:P319"/>
    <mergeCell ref="A319:B319"/>
    <mergeCell ref="A320:B320"/>
    <mergeCell ref="N328:P328"/>
    <mergeCell ref="C329:E329"/>
    <mergeCell ref="N329:P329"/>
    <mergeCell ref="C330:E330"/>
    <mergeCell ref="N330:P330"/>
    <mergeCell ref="C308:E308"/>
    <mergeCell ref="N308:P308"/>
    <mergeCell ref="C309:E309"/>
    <mergeCell ref="N309:P309"/>
    <mergeCell ref="C310:E310"/>
    <mergeCell ref="N310:P310"/>
    <mergeCell ref="C305:E305"/>
    <mergeCell ref="N305:P305"/>
    <mergeCell ref="C306:E306"/>
    <mergeCell ref="N306:P306"/>
    <mergeCell ref="C307:E307"/>
    <mergeCell ref="N307:P307"/>
    <mergeCell ref="C302:E302"/>
    <mergeCell ref="N302:P302"/>
    <mergeCell ref="C303:E303"/>
    <mergeCell ref="N303:P303"/>
    <mergeCell ref="C304:E304"/>
    <mergeCell ref="N304:P304"/>
    <mergeCell ref="C299:E299"/>
    <mergeCell ref="N299:P299"/>
    <mergeCell ref="C300:E300"/>
    <mergeCell ref="N300:P300"/>
    <mergeCell ref="C301:E301"/>
    <mergeCell ref="N301:P301"/>
    <mergeCell ref="C296:E296"/>
    <mergeCell ref="N296:P296"/>
    <mergeCell ref="C297:E297"/>
    <mergeCell ref="N297:P297"/>
    <mergeCell ref="C298:E298"/>
    <mergeCell ref="N298:P298"/>
    <mergeCell ref="N292:P292"/>
    <mergeCell ref="C293:E293"/>
    <mergeCell ref="N293:P293"/>
    <mergeCell ref="C294:E294"/>
    <mergeCell ref="N294:P294"/>
    <mergeCell ref="C295:E295"/>
    <mergeCell ref="N295:P295"/>
    <mergeCell ref="F285:L285"/>
    <mergeCell ref="F286:L286"/>
    <mergeCell ref="I288:I289"/>
    <mergeCell ref="M288:N288"/>
    <mergeCell ref="M289:N289"/>
    <mergeCell ref="A291:A294"/>
    <mergeCell ref="B291:B294"/>
    <mergeCell ref="C291:I291"/>
    <mergeCell ref="J291:P291"/>
    <mergeCell ref="C292:E292"/>
    <mergeCell ref="C275:E275"/>
    <mergeCell ref="N275:P275"/>
    <mergeCell ref="A282:B282"/>
    <mergeCell ref="M282:P283"/>
    <mergeCell ref="A283:B283"/>
    <mergeCell ref="A284:B284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A256:A259"/>
    <mergeCell ref="B256:B259"/>
    <mergeCell ref="C256:I256"/>
    <mergeCell ref="J256:P256"/>
    <mergeCell ref="C257:E257"/>
    <mergeCell ref="N257:P257"/>
    <mergeCell ref="C258:E258"/>
    <mergeCell ref="N258:P258"/>
    <mergeCell ref="C259:E259"/>
    <mergeCell ref="N259:P259"/>
    <mergeCell ref="A249:B249"/>
    <mergeCell ref="F250:L250"/>
    <mergeCell ref="F251:L251"/>
    <mergeCell ref="I253:I254"/>
    <mergeCell ref="M253:N253"/>
    <mergeCell ref="M254:N254"/>
    <mergeCell ref="C238:E238"/>
    <mergeCell ref="N238:P238"/>
    <mergeCell ref="C239:E239"/>
    <mergeCell ref="N239:P239"/>
    <mergeCell ref="A247:B247"/>
    <mergeCell ref="M247:P248"/>
    <mergeCell ref="A248:B248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24:E224"/>
    <mergeCell ref="N224:P224"/>
    <mergeCell ref="C225:E225"/>
    <mergeCell ref="N225:P225"/>
    <mergeCell ref="I217:I218"/>
    <mergeCell ref="M217:N217"/>
    <mergeCell ref="M218:N218"/>
    <mergeCell ref="C229:E229"/>
    <mergeCell ref="N229:P229"/>
    <mergeCell ref="A220:A223"/>
    <mergeCell ref="B220:B223"/>
    <mergeCell ref="C220:I220"/>
    <mergeCell ref="J220:P220"/>
    <mergeCell ref="C221:E221"/>
    <mergeCell ref="N221:P221"/>
    <mergeCell ref="C222:E222"/>
    <mergeCell ref="A211:B211"/>
    <mergeCell ref="M211:P212"/>
    <mergeCell ref="A212:B212"/>
    <mergeCell ref="A213:B213"/>
    <mergeCell ref="F214:L214"/>
    <mergeCell ref="F215:L215"/>
    <mergeCell ref="N222:P222"/>
    <mergeCell ref="C223:E223"/>
    <mergeCell ref="N223:P223"/>
    <mergeCell ref="C203:E203"/>
    <mergeCell ref="N203:P203"/>
    <mergeCell ref="C204:E204"/>
    <mergeCell ref="N204:P204"/>
    <mergeCell ref="C210:E210"/>
    <mergeCell ref="N210:P210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N187:P187"/>
    <mergeCell ref="C188:E188"/>
    <mergeCell ref="N188:P188"/>
    <mergeCell ref="C189:E189"/>
    <mergeCell ref="N189:P189"/>
    <mergeCell ref="C190:E190"/>
    <mergeCell ref="N190:P190"/>
    <mergeCell ref="I182:I183"/>
    <mergeCell ref="M182:N182"/>
    <mergeCell ref="M183:N183"/>
    <mergeCell ref="A185:A188"/>
    <mergeCell ref="B185:B188"/>
    <mergeCell ref="C185:I185"/>
    <mergeCell ref="J185:P185"/>
    <mergeCell ref="C186:E186"/>
    <mergeCell ref="N186:P186"/>
    <mergeCell ref="C187:E187"/>
    <mergeCell ref="A176:B176"/>
    <mergeCell ref="M176:P177"/>
    <mergeCell ref="A177:B177"/>
    <mergeCell ref="A178:B178"/>
    <mergeCell ref="F179:L179"/>
    <mergeCell ref="F180:L180"/>
    <mergeCell ref="C168:E168"/>
    <mergeCell ref="N168:P168"/>
    <mergeCell ref="C169:E169"/>
    <mergeCell ref="N169:P169"/>
    <mergeCell ref="C173:E173"/>
    <mergeCell ref="N173:P173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54:E154"/>
    <mergeCell ref="N154:P154"/>
    <mergeCell ref="C155:E155"/>
    <mergeCell ref="N155:P155"/>
    <mergeCell ref="I147:I148"/>
    <mergeCell ref="M147:N147"/>
    <mergeCell ref="M148:N148"/>
    <mergeCell ref="C159:E159"/>
    <mergeCell ref="N159:P159"/>
    <mergeCell ref="A150:A153"/>
    <mergeCell ref="B150:B153"/>
    <mergeCell ref="C150:I150"/>
    <mergeCell ref="J150:P150"/>
    <mergeCell ref="C151:E151"/>
    <mergeCell ref="N151:P151"/>
    <mergeCell ref="C152:E152"/>
    <mergeCell ref="A141:B141"/>
    <mergeCell ref="M141:P142"/>
    <mergeCell ref="A142:B142"/>
    <mergeCell ref="A143:B143"/>
    <mergeCell ref="F144:L144"/>
    <mergeCell ref="F145:L145"/>
    <mergeCell ref="N152:P152"/>
    <mergeCell ref="C153:E153"/>
    <mergeCell ref="N153:P153"/>
    <mergeCell ref="C132:E132"/>
    <mergeCell ref="N132:P132"/>
    <mergeCell ref="C133:E133"/>
    <mergeCell ref="N133:P133"/>
    <mergeCell ref="C134:E134"/>
    <mergeCell ref="N134:P134"/>
    <mergeCell ref="C129:E129"/>
    <mergeCell ref="N129:P129"/>
    <mergeCell ref="C130:E130"/>
    <mergeCell ref="N130:P130"/>
    <mergeCell ref="C131:E131"/>
    <mergeCell ref="N131:P131"/>
    <mergeCell ref="C126:E126"/>
    <mergeCell ref="N126:P126"/>
    <mergeCell ref="C127:E127"/>
    <mergeCell ref="N127:P127"/>
    <mergeCell ref="C128:E128"/>
    <mergeCell ref="N128:P128"/>
    <mergeCell ref="C123:E123"/>
    <mergeCell ref="N123:P123"/>
    <mergeCell ref="C124:E124"/>
    <mergeCell ref="N124:P124"/>
    <mergeCell ref="C125:E125"/>
    <mergeCell ref="N125:P125"/>
    <mergeCell ref="C120:E120"/>
    <mergeCell ref="N120:P120"/>
    <mergeCell ref="C121:E121"/>
    <mergeCell ref="N121:P121"/>
    <mergeCell ref="C122:E122"/>
    <mergeCell ref="N122:P122"/>
    <mergeCell ref="N116:P116"/>
    <mergeCell ref="C117:E117"/>
    <mergeCell ref="N117:P117"/>
    <mergeCell ref="C118:E118"/>
    <mergeCell ref="N118:P118"/>
    <mergeCell ref="C119:E119"/>
    <mergeCell ref="N119:P119"/>
    <mergeCell ref="F109:L109"/>
    <mergeCell ref="F110:L110"/>
    <mergeCell ref="I112:I113"/>
    <mergeCell ref="M112:N112"/>
    <mergeCell ref="M113:N113"/>
    <mergeCell ref="A115:A118"/>
    <mergeCell ref="B115:B118"/>
    <mergeCell ref="C115:I115"/>
    <mergeCell ref="J115:P115"/>
    <mergeCell ref="C116:E116"/>
    <mergeCell ref="C100:E100"/>
    <mergeCell ref="N100:P100"/>
    <mergeCell ref="A106:B106"/>
    <mergeCell ref="M106:P107"/>
    <mergeCell ref="A107:B107"/>
    <mergeCell ref="A108:B108"/>
    <mergeCell ref="C97:E97"/>
    <mergeCell ref="N97:P97"/>
    <mergeCell ref="C98:E98"/>
    <mergeCell ref="N98:P98"/>
    <mergeCell ref="C99:E99"/>
    <mergeCell ref="N99:P99"/>
    <mergeCell ref="C94:E94"/>
    <mergeCell ref="N94:P94"/>
    <mergeCell ref="C95:E95"/>
    <mergeCell ref="N95:P95"/>
    <mergeCell ref="C96:E96"/>
    <mergeCell ref="N96:P96"/>
    <mergeCell ref="C91:E91"/>
    <mergeCell ref="N91:P91"/>
    <mergeCell ref="C92:E92"/>
    <mergeCell ref="N92:P92"/>
    <mergeCell ref="C93:E93"/>
    <mergeCell ref="N93:P93"/>
    <mergeCell ref="C89:E89"/>
    <mergeCell ref="N89:P89"/>
    <mergeCell ref="C90:E90"/>
    <mergeCell ref="N90:P90"/>
    <mergeCell ref="C85:E85"/>
    <mergeCell ref="N85:P85"/>
    <mergeCell ref="C86:E86"/>
    <mergeCell ref="N86:P86"/>
    <mergeCell ref="C87:E87"/>
    <mergeCell ref="N87:P87"/>
    <mergeCell ref="C84:E84"/>
    <mergeCell ref="N84:P84"/>
    <mergeCell ref="F74:L74"/>
    <mergeCell ref="F75:L75"/>
    <mergeCell ref="I77:I78"/>
    <mergeCell ref="M77:N77"/>
    <mergeCell ref="M78:N78"/>
    <mergeCell ref="C88:E88"/>
    <mergeCell ref="N88:P88"/>
    <mergeCell ref="A80:A83"/>
    <mergeCell ref="B80:B83"/>
    <mergeCell ref="C80:I80"/>
    <mergeCell ref="J80:P80"/>
    <mergeCell ref="C81:E81"/>
    <mergeCell ref="C64:E64"/>
    <mergeCell ref="N64:P64"/>
    <mergeCell ref="A71:B71"/>
    <mergeCell ref="M71:P72"/>
    <mergeCell ref="A72:B72"/>
    <mergeCell ref="A73:B73"/>
    <mergeCell ref="N81:P81"/>
    <mergeCell ref="C82:E82"/>
    <mergeCell ref="N82:P82"/>
    <mergeCell ref="C83:E83"/>
    <mergeCell ref="N83:P83"/>
    <mergeCell ref="C61:E61"/>
    <mergeCell ref="N61:P61"/>
    <mergeCell ref="C62:E62"/>
    <mergeCell ref="N62:P62"/>
    <mergeCell ref="C63:E63"/>
    <mergeCell ref="N63:P63"/>
    <mergeCell ref="C58:E58"/>
    <mergeCell ref="N58:P58"/>
    <mergeCell ref="C59:E59"/>
    <mergeCell ref="N59:P59"/>
    <mergeCell ref="C60:E60"/>
    <mergeCell ref="N60:P60"/>
    <mergeCell ref="C55:E55"/>
    <mergeCell ref="N55:P55"/>
    <mergeCell ref="C56:E56"/>
    <mergeCell ref="N56:P56"/>
    <mergeCell ref="C57:E57"/>
    <mergeCell ref="N57:P57"/>
    <mergeCell ref="C52:E52"/>
    <mergeCell ref="N52:P52"/>
    <mergeCell ref="C53:E53"/>
    <mergeCell ref="N53:P53"/>
    <mergeCell ref="C54:E54"/>
    <mergeCell ref="N54:P54"/>
    <mergeCell ref="C49:E49"/>
    <mergeCell ref="N49:P49"/>
    <mergeCell ref="C50:E50"/>
    <mergeCell ref="N50:P50"/>
    <mergeCell ref="C51:E51"/>
    <mergeCell ref="N51:P51"/>
    <mergeCell ref="A45:A48"/>
    <mergeCell ref="B45:B48"/>
    <mergeCell ref="C45:I45"/>
    <mergeCell ref="J45:P45"/>
    <mergeCell ref="C46:E46"/>
    <mergeCell ref="N46:P46"/>
    <mergeCell ref="C47:E47"/>
    <mergeCell ref="N47:P47"/>
    <mergeCell ref="C48:E48"/>
    <mergeCell ref="N48:P48"/>
    <mergeCell ref="A38:B38"/>
    <mergeCell ref="F39:L39"/>
    <mergeCell ref="F40:L40"/>
    <mergeCell ref="I42:I43"/>
    <mergeCell ref="M42:N42"/>
    <mergeCell ref="M43:N43"/>
    <mergeCell ref="C28:E28"/>
    <mergeCell ref="N28:P28"/>
    <mergeCell ref="C29:E29"/>
    <mergeCell ref="N29:P29"/>
    <mergeCell ref="A36:B36"/>
    <mergeCell ref="M36:P37"/>
    <mergeCell ref="A37:B37"/>
    <mergeCell ref="C25:E25"/>
    <mergeCell ref="N25:P25"/>
    <mergeCell ref="C26:E26"/>
    <mergeCell ref="N26:P26"/>
    <mergeCell ref="C27:E27"/>
    <mergeCell ref="N27:P27"/>
    <mergeCell ref="C22:E22"/>
    <mergeCell ref="N22:P22"/>
    <mergeCell ref="C23:E23"/>
    <mergeCell ref="F23:H23"/>
    <mergeCell ref="N23:P23"/>
    <mergeCell ref="C24:E24"/>
    <mergeCell ref="N24:P24"/>
    <mergeCell ref="C20:E20"/>
    <mergeCell ref="N20:P20"/>
    <mergeCell ref="C21:E21"/>
    <mergeCell ref="N21:P21"/>
    <mergeCell ref="C16:E16"/>
    <mergeCell ref="N16:P16"/>
    <mergeCell ref="C17:E17"/>
    <mergeCell ref="N17:P17"/>
    <mergeCell ref="C18:E18"/>
    <mergeCell ref="N18:P18"/>
    <mergeCell ref="C14:E14"/>
    <mergeCell ref="N14:P14"/>
    <mergeCell ref="C15:E15"/>
    <mergeCell ref="N15:P15"/>
    <mergeCell ref="I7:I8"/>
    <mergeCell ref="M7:N7"/>
    <mergeCell ref="M8:N8"/>
    <mergeCell ref="C19:E19"/>
    <mergeCell ref="N19:P19"/>
    <mergeCell ref="A10:A13"/>
    <mergeCell ref="B10:B13"/>
    <mergeCell ref="C10:I10"/>
    <mergeCell ref="J10:P10"/>
    <mergeCell ref="C11:E11"/>
    <mergeCell ref="N11:P11"/>
    <mergeCell ref="C12:E12"/>
    <mergeCell ref="A1:B1"/>
    <mergeCell ref="M1:P2"/>
    <mergeCell ref="A2:B2"/>
    <mergeCell ref="A3:B3"/>
    <mergeCell ref="F4:L4"/>
    <mergeCell ref="F5:L5"/>
    <mergeCell ref="N12:P12"/>
    <mergeCell ref="C13:E13"/>
    <mergeCell ref="N13:P13"/>
  </mergeCells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86"/>
  <sheetViews>
    <sheetView topLeftCell="A285" zoomScale="80" zoomScaleNormal="80" workbookViewId="0">
      <pane xSplit="2" topLeftCell="C1" activePane="topRight" state="frozen"/>
      <selection activeCell="O501" sqref="O501"/>
      <selection pane="topRight" activeCell="R444" sqref="R444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22" ht="12.75" customHeight="1" x14ac:dyDescent="0.2">
      <c r="A1" s="949" t="s">
        <v>0</v>
      </c>
      <c r="B1" s="949"/>
      <c r="F1" s="1" t="s">
        <v>1</v>
      </c>
      <c r="M1" s="954" t="s">
        <v>2</v>
      </c>
      <c r="N1" s="954"/>
      <c r="O1" s="954"/>
      <c r="P1" s="954"/>
    </row>
    <row r="2" spans="1:22" ht="12.75" customHeight="1" x14ac:dyDescent="0.2">
      <c r="A2" s="949" t="s">
        <v>3</v>
      </c>
      <c r="B2" s="949"/>
      <c r="M2" s="954"/>
      <c r="N2" s="954"/>
      <c r="O2" s="954"/>
      <c r="P2" s="954"/>
    </row>
    <row r="3" spans="1:22" x14ac:dyDescent="0.2">
      <c r="A3" s="949" t="s">
        <v>4</v>
      </c>
      <c r="B3" s="949"/>
    </row>
    <row r="4" spans="1:22" ht="20.25" x14ac:dyDescent="0.3">
      <c r="F4" s="955" t="s">
        <v>5</v>
      </c>
      <c r="G4" s="955"/>
      <c r="H4" s="955"/>
      <c r="I4" s="955"/>
      <c r="J4" s="955"/>
      <c r="K4" s="955"/>
      <c r="L4" s="955"/>
    </row>
    <row r="5" spans="1:22" x14ac:dyDescent="0.2">
      <c r="F5" s="956" t="s">
        <v>65</v>
      </c>
      <c r="G5" s="956"/>
      <c r="H5" s="956"/>
      <c r="I5" s="956"/>
      <c r="J5" s="956"/>
      <c r="K5" s="956"/>
      <c r="L5" s="956"/>
    </row>
    <row r="6" spans="1:22" x14ac:dyDescent="0.2">
      <c r="A6" s="1" t="s">
        <v>6</v>
      </c>
      <c r="C6" s="27"/>
      <c r="D6" s="438">
        <v>1</v>
      </c>
      <c r="E6" s="438">
        <v>5</v>
      </c>
      <c r="K6" s="2"/>
      <c r="L6" s="2"/>
      <c r="M6" s="2"/>
      <c r="N6" s="2"/>
      <c r="O6" s="2"/>
      <c r="P6" s="2"/>
    </row>
    <row r="7" spans="1:22" ht="12.75" customHeight="1" x14ac:dyDescent="0.2">
      <c r="A7" s="1" t="s">
        <v>7</v>
      </c>
      <c r="C7" s="28"/>
      <c r="D7" s="4">
        <v>0</v>
      </c>
      <c r="E7" s="4">
        <v>8</v>
      </c>
      <c r="I7" s="1061">
        <v>1</v>
      </c>
      <c r="K7" s="2"/>
      <c r="L7" s="23" t="s">
        <v>8</v>
      </c>
      <c r="M7" s="958" t="s">
        <v>73</v>
      </c>
      <c r="N7" s="959"/>
      <c r="O7" s="438">
        <v>0</v>
      </c>
      <c r="P7" s="438">
        <v>5</v>
      </c>
    </row>
    <row r="8" spans="1:22" s="3" customFormat="1" ht="12.75" customHeight="1" x14ac:dyDescent="0.2">
      <c r="A8" s="19" t="s">
        <v>49</v>
      </c>
      <c r="B8" s="19"/>
      <c r="C8" s="40">
        <v>0</v>
      </c>
      <c r="D8" s="40">
        <v>1</v>
      </c>
      <c r="E8" s="40">
        <v>0</v>
      </c>
      <c r="I8" s="1061"/>
      <c r="J8" s="67"/>
      <c r="K8" s="68"/>
      <c r="L8" s="69" t="s">
        <v>11</v>
      </c>
      <c r="M8" s="960" t="s">
        <v>67</v>
      </c>
      <c r="N8" s="961"/>
      <c r="O8" s="40">
        <v>2</v>
      </c>
      <c r="P8" s="40">
        <v>2</v>
      </c>
    </row>
    <row r="9" spans="1:22" ht="7.5" customHeight="1" thickBot="1" x14ac:dyDescent="0.25">
      <c r="A9" s="3"/>
      <c r="B9" s="3"/>
      <c r="C9" s="29"/>
      <c r="D9" s="29"/>
      <c r="K9" s="2"/>
      <c r="L9" s="2"/>
      <c r="N9" s="2"/>
      <c r="O9" s="29"/>
      <c r="P9" s="29"/>
    </row>
    <row r="10" spans="1:22" ht="18" customHeight="1" x14ac:dyDescent="0.2">
      <c r="A10" s="950" t="s">
        <v>12</v>
      </c>
      <c r="B10" s="952" t="s">
        <v>13</v>
      </c>
      <c r="C10" s="962" t="s">
        <v>14</v>
      </c>
      <c r="D10" s="963"/>
      <c r="E10" s="963"/>
      <c r="F10" s="963"/>
      <c r="G10" s="963"/>
      <c r="H10" s="963"/>
      <c r="I10" s="964"/>
      <c r="J10" s="977" t="s">
        <v>15</v>
      </c>
      <c r="K10" s="963"/>
      <c r="L10" s="963"/>
      <c r="M10" s="963"/>
      <c r="N10" s="963"/>
      <c r="O10" s="963"/>
      <c r="P10" s="964"/>
    </row>
    <row r="11" spans="1:22" ht="12.75" customHeight="1" x14ac:dyDescent="0.2">
      <c r="A11" s="951"/>
      <c r="B11" s="953"/>
      <c r="C11" s="978" t="s">
        <v>16</v>
      </c>
      <c r="D11" s="979"/>
      <c r="E11" s="979"/>
      <c r="F11" s="4"/>
      <c r="G11" s="4"/>
      <c r="H11" s="4"/>
      <c r="I11" s="444" t="s">
        <v>16</v>
      </c>
      <c r="J11" s="32" t="s">
        <v>16</v>
      </c>
      <c r="K11" s="4"/>
      <c r="L11" s="4"/>
      <c r="M11" s="4"/>
      <c r="N11" s="979" t="s">
        <v>16</v>
      </c>
      <c r="O11" s="979"/>
      <c r="P11" s="980"/>
    </row>
    <row r="12" spans="1:22" ht="12.75" customHeight="1" x14ac:dyDescent="0.2">
      <c r="A12" s="951"/>
      <c r="B12" s="953"/>
      <c r="C12" s="981" t="s">
        <v>8</v>
      </c>
      <c r="D12" s="982"/>
      <c r="E12" s="982"/>
      <c r="F12" s="445" t="s">
        <v>17</v>
      </c>
      <c r="G12" s="445" t="s">
        <v>18</v>
      </c>
      <c r="H12" s="445" t="s">
        <v>19</v>
      </c>
      <c r="I12" s="446" t="s">
        <v>20</v>
      </c>
      <c r="J12" s="33" t="s">
        <v>8</v>
      </c>
      <c r="K12" s="445" t="s">
        <v>17</v>
      </c>
      <c r="L12" s="445" t="s">
        <v>18</v>
      </c>
      <c r="M12" s="445" t="s">
        <v>19</v>
      </c>
      <c r="N12" s="983" t="s">
        <v>20</v>
      </c>
      <c r="O12" s="983"/>
      <c r="P12" s="984"/>
    </row>
    <row r="13" spans="1:22" ht="12.75" customHeight="1" x14ac:dyDescent="0.2">
      <c r="A13" s="951"/>
      <c r="B13" s="953"/>
      <c r="C13" s="985" t="s">
        <v>21</v>
      </c>
      <c r="D13" s="986"/>
      <c r="E13" s="986"/>
      <c r="F13" s="447"/>
      <c r="G13" s="447"/>
      <c r="H13" s="447"/>
      <c r="I13" s="448" t="s">
        <v>22</v>
      </c>
      <c r="J13" s="34" t="s">
        <v>21</v>
      </c>
      <c r="K13" s="447"/>
      <c r="L13" s="447"/>
      <c r="M13" s="447"/>
      <c r="N13" s="986" t="s">
        <v>23</v>
      </c>
      <c r="O13" s="986"/>
      <c r="P13" s="987"/>
      <c r="V13" s="1" t="s">
        <v>1</v>
      </c>
    </row>
    <row r="14" spans="1:22" x14ac:dyDescent="0.2">
      <c r="A14" s="44" t="s">
        <v>24</v>
      </c>
      <c r="B14" s="45" t="s">
        <v>25</v>
      </c>
      <c r="C14" s="965" t="s">
        <v>26</v>
      </c>
      <c r="D14" s="966"/>
      <c r="E14" s="966"/>
      <c r="F14" s="439" t="s">
        <v>27</v>
      </c>
      <c r="G14" s="439" t="s">
        <v>28</v>
      </c>
      <c r="H14" s="439" t="s">
        <v>29</v>
      </c>
      <c r="I14" s="46" t="s">
        <v>30</v>
      </c>
      <c r="J14" s="47" t="s">
        <v>31</v>
      </c>
      <c r="K14" s="439" t="s">
        <v>32</v>
      </c>
      <c r="L14" s="439" t="s">
        <v>33</v>
      </c>
      <c r="M14" s="439" t="s">
        <v>34</v>
      </c>
      <c r="N14" s="967" t="s">
        <v>35</v>
      </c>
      <c r="O14" s="966"/>
      <c r="P14" s="968"/>
    </row>
    <row r="15" spans="1:22" ht="30" customHeight="1" x14ac:dyDescent="0.2">
      <c r="A15" s="5"/>
      <c r="B15" s="6" t="s">
        <v>36</v>
      </c>
      <c r="C15" s="969">
        <f>SUM(C17,C20)</f>
        <v>368</v>
      </c>
      <c r="D15" s="970"/>
      <c r="E15" s="970"/>
      <c r="F15" s="458">
        <f>SUM(F17,F20)</f>
        <v>30</v>
      </c>
      <c r="G15" s="458">
        <f>SUM(G17,G20)</f>
        <v>25</v>
      </c>
      <c r="H15" s="458">
        <f>SUM(H17,H20)</f>
        <v>0</v>
      </c>
      <c r="I15" s="41">
        <f>SUM(I17,I20)</f>
        <v>363</v>
      </c>
      <c r="J15" s="7">
        <f>SUM(J17,J20)</f>
        <v>0</v>
      </c>
      <c r="K15" s="41">
        <f t="shared" ref="K15:N15" si="0">SUM(K17,K20)</f>
        <v>0</v>
      </c>
      <c r="L15" s="41">
        <f t="shared" si="0"/>
        <v>0</v>
      </c>
      <c r="M15" s="7">
        <f t="shared" si="0"/>
        <v>0</v>
      </c>
      <c r="N15" s="1060">
        <f t="shared" si="0"/>
        <v>0</v>
      </c>
      <c r="O15" s="972"/>
      <c r="P15" s="973"/>
    </row>
    <row r="16" spans="1:22" ht="25.5" customHeight="1" x14ac:dyDescent="0.2">
      <c r="A16" s="9">
        <v>1</v>
      </c>
      <c r="B16" s="10" t="s">
        <v>37</v>
      </c>
      <c r="C16" s="974"/>
      <c r="D16" s="975"/>
      <c r="E16" s="975"/>
      <c r="F16" s="442"/>
      <c r="G16" s="442"/>
      <c r="H16" s="442"/>
      <c r="I16" s="35"/>
      <c r="J16" s="441"/>
      <c r="K16" s="442"/>
      <c r="L16" s="442"/>
      <c r="M16" s="442"/>
      <c r="N16" s="975"/>
      <c r="O16" s="975"/>
      <c r="P16" s="976"/>
    </row>
    <row r="17" spans="1:16" ht="12.75" customHeight="1" x14ac:dyDescent="0.2">
      <c r="A17" s="11"/>
      <c r="B17" s="10" t="s">
        <v>38</v>
      </c>
      <c r="C17" s="988">
        <f>SUM(C18:E19)</f>
        <v>0</v>
      </c>
      <c r="D17" s="989"/>
      <c r="E17" s="989"/>
      <c r="F17" s="457">
        <f>SUM(F18:F19)</f>
        <v>0</v>
      </c>
      <c r="G17" s="457">
        <f t="shared" ref="G17:H17" si="1">SUM(G18:G19)</f>
        <v>0</v>
      </c>
      <c r="H17" s="457">
        <f t="shared" si="1"/>
        <v>0</v>
      </c>
      <c r="I17" s="454">
        <f>SUM(C17-F17+G17-H17)</f>
        <v>0</v>
      </c>
      <c r="J17" s="453">
        <f>SUM(J18:J19)</f>
        <v>0</v>
      </c>
      <c r="K17" s="457">
        <f t="shared" ref="K17:M17" si="2">SUM(K18:K19)</f>
        <v>0</v>
      </c>
      <c r="L17" s="457">
        <f t="shared" si="2"/>
        <v>0</v>
      </c>
      <c r="M17" s="453">
        <f t="shared" si="2"/>
        <v>0</v>
      </c>
      <c r="N17" s="990">
        <f>SUM(N18:P19)</f>
        <v>0</v>
      </c>
      <c r="O17" s="990"/>
      <c r="P17" s="991"/>
    </row>
    <row r="18" spans="1:16" ht="12.75" customHeight="1" x14ac:dyDescent="0.2">
      <c r="A18" s="11"/>
      <c r="B18" s="12" t="s">
        <v>39</v>
      </c>
      <c r="C18" s="992">
        <v>0</v>
      </c>
      <c r="D18" s="993"/>
      <c r="E18" s="993"/>
      <c r="F18" s="455">
        <v>0</v>
      </c>
      <c r="G18" s="455">
        <v>0</v>
      </c>
      <c r="H18" s="455">
        <v>0</v>
      </c>
      <c r="I18" s="42">
        <f t="shared" ref="I18:I22" si="3">SUM(C18-F18+G18-H18)</f>
        <v>0</v>
      </c>
      <c r="J18" s="79">
        <v>0</v>
      </c>
      <c r="K18" s="79">
        <v>0</v>
      </c>
      <c r="L18" s="79">
        <v>0</v>
      </c>
      <c r="M18" s="79">
        <v>0</v>
      </c>
      <c r="N18" s="990">
        <f>SUM(J18-K18+L18-M18)</f>
        <v>0</v>
      </c>
      <c r="O18" s="990"/>
      <c r="P18" s="991"/>
    </row>
    <row r="19" spans="1:16" ht="12.75" customHeight="1" x14ac:dyDescent="0.2">
      <c r="A19" s="11"/>
      <c r="B19" s="12" t="s">
        <v>40</v>
      </c>
      <c r="C19" s="992">
        <v>0</v>
      </c>
      <c r="D19" s="993"/>
      <c r="E19" s="993"/>
      <c r="F19" s="455">
        <v>0</v>
      </c>
      <c r="G19" s="455">
        <v>0</v>
      </c>
      <c r="H19" s="455">
        <v>0</v>
      </c>
      <c r="I19" s="42">
        <f t="shared" si="3"/>
        <v>0</v>
      </c>
      <c r="J19" s="79">
        <v>0</v>
      </c>
      <c r="K19" s="79">
        <v>0</v>
      </c>
      <c r="L19" s="79">
        <v>0</v>
      </c>
      <c r="M19" s="79">
        <v>0</v>
      </c>
      <c r="N19" s="990">
        <f>SUM(J19-K19+L19-M19)</f>
        <v>0</v>
      </c>
      <c r="O19" s="990"/>
      <c r="P19" s="991"/>
    </row>
    <row r="20" spans="1:16" ht="12.75" customHeight="1" x14ac:dyDescent="0.2">
      <c r="A20" s="11"/>
      <c r="B20" s="10" t="s">
        <v>41</v>
      </c>
      <c r="C20" s="988">
        <f>SUM(C21:E22)</f>
        <v>368</v>
      </c>
      <c r="D20" s="989"/>
      <c r="E20" s="989"/>
      <c r="F20" s="457">
        <f>SUM(F21:F22)</f>
        <v>30</v>
      </c>
      <c r="G20" s="457">
        <f>SUM(G21:G22)</f>
        <v>25</v>
      </c>
      <c r="H20" s="457">
        <f t="shared" ref="H20" si="4">SUM(H21:H22)</f>
        <v>0</v>
      </c>
      <c r="I20" s="454">
        <f t="shared" si="3"/>
        <v>363</v>
      </c>
      <c r="J20" s="13">
        <f>SUM(J21:J22)</f>
        <v>0</v>
      </c>
      <c r="K20" s="48">
        <f t="shared" ref="K20:M20" si="5">SUM(K21:K22)</f>
        <v>0</v>
      </c>
      <c r="L20" s="48">
        <f t="shared" si="5"/>
        <v>0</v>
      </c>
      <c r="M20" s="13">
        <f t="shared" si="5"/>
        <v>0</v>
      </c>
      <c r="N20" s="990">
        <f>SUM(N21:P22)</f>
        <v>0</v>
      </c>
      <c r="O20" s="990"/>
      <c r="P20" s="991"/>
    </row>
    <row r="21" spans="1:16" ht="12.75" customHeight="1" x14ac:dyDescent="0.2">
      <c r="A21" s="11"/>
      <c r="B21" s="12" t="s">
        <v>39</v>
      </c>
      <c r="C21" s="992">
        <v>293</v>
      </c>
      <c r="D21" s="993"/>
      <c r="E21" s="993"/>
      <c r="F21" s="455">
        <v>30</v>
      </c>
      <c r="G21" s="455">
        <v>0</v>
      </c>
      <c r="H21" s="455">
        <v>0</v>
      </c>
      <c r="I21" s="42">
        <f t="shared" si="3"/>
        <v>263</v>
      </c>
      <c r="J21" s="36">
        <v>0</v>
      </c>
      <c r="K21" s="455">
        <v>0</v>
      </c>
      <c r="L21" s="455">
        <v>0</v>
      </c>
      <c r="M21" s="450">
        <v>0</v>
      </c>
      <c r="N21" s="990">
        <f>SUM(J21-K21+L21-M21)</f>
        <v>0</v>
      </c>
      <c r="O21" s="990"/>
      <c r="P21" s="991"/>
    </row>
    <row r="22" spans="1:16" ht="15" x14ac:dyDescent="0.2">
      <c r="A22" s="11"/>
      <c r="B22" s="12" t="s">
        <v>40</v>
      </c>
      <c r="C22" s="992">
        <v>75</v>
      </c>
      <c r="D22" s="993"/>
      <c r="E22" s="993"/>
      <c r="F22" s="455">
        <v>0</v>
      </c>
      <c r="G22" s="455">
        <v>25</v>
      </c>
      <c r="H22" s="455">
        <v>0</v>
      </c>
      <c r="I22" s="42">
        <f t="shared" si="3"/>
        <v>100</v>
      </c>
      <c r="J22" s="36">
        <v>0</v>
      </c>
      <c r="K22" s="450">
        <v>0</v>
      </c>
      <c r="L22" s="450">
        <v>0</v>
      </c>
      <c r="M22" s="450">
        <v>0</v>
      </c>
      <c r="N22" s="990">
        <f>SUM(J22-K22+L22-M22)</f>
        <v>0</v>
      </c>
      <c r="O22" s="990"/>
      <c r="P22" s="991"/>
    </row>
    <row r="23" spans="1:16" x14ac:dyDescent="0.2">
      <c r="A23" s="9">
        <v>2</v>
      </c>
      <c r="B23" s="10" t="s">
        <v>42</v>
      </c>
      <c r="C23" s="1004"/>
      <c r="D23" s="1005"/>
      <c r="E23" s="1005"/>
      <c r="F23" s="1004"/>
      <c r="G23" s="1005"/>
      <c r="H23" s="1005"/>
      <c r="I23" s="50"/>
      <c r="J23" s="441"/>
      <c r="K23" s="442"/>
      <c r="L23" s="442"/>
      <c r="M23" s="442"/>
      <c r="N23" s="994"/>
      <c r="O23" s="994"/>
      <c r="P23" s="995"/>
    </row>
    <row r="24" spans="1:16" ht="14.25" x14ac:dyDescent="0.2">
      <c r="A24" s="11"/>
      <c r="B24" s="12" t="s">
        <v>43</v>
      </c>
      <c r="C24" s="992">
        <v>0</v>
      </c>
      <c r="D24" s="993"/>
      <c r="E24" s="993"/>
      <c r="F24" s="455">
        <v>0</v>
      </c>
      <c r="G24" s="455">
        <v>0</v>
      </c>
      <c r="H24" s="455">
        <v>0</v>
      </c>
      <c r="I24" s="454">
        <f t="shared" ref="I24:I27" si="6">SUM(C24-F24+G24-H24)</f>
        <v>0</v>
      </c>
      <c r="J24" s="441"/>
      <c r="K24" s="442"/>
      <c r="L24" s="442"/>
      <c r="M24" s="442"/>
      <c r="N24" s="994"/>
      <c r="O24" s="994"/>
      <c r="P24" s="995"/>
    </row>
    <row r="25" spans="1:16" ht="12.75" customHeight="1" x14ac:dyDescent="0.2">
      <c r="A25" s="11"/>
      <c r="B25" s="12" t="s">
        <v>44</v>
      </c>
      <c r="C25" s="992">
        <v>368</v>
      </c>
      <c r="D25" s="993"/>
      <c r="E25" s="993"/>
      <c r="F25" s="455">
        <v>30</v>
      </c>
      <c r="G25" s="455">
        <v>25</v>
      </c>
      <c r="H25" s="455">
        <v>0</v>
      </c>
      <c r="I25" s="454">
        <f t="shared" si="6"/>
        <v>363</v>
      </c>
      <c r="J25" s="441"/>
      <c r="K25" s="442"/>
      <c r="L25" s="442"/>
      <c r="M25" s="442"/>
      <c r="N25" s="994"/>
      <c r="O25" s="994"/>
      <c r="P25" s="995"/>
    </row>
    <row r="26" spans="1:16" ht="12.75" customHeight="1" x14ac:dyDescent="0.2">
      <c r="A26" s="9"/>
      <c r="B26" s="12" t="s">
        <v>45</v>
      </c>
      <c r="C26" s="992">
        <v>0</v>
      </c>
      <c r="D26" s="993"/>
      <c r="E26" s="993"/>
      <c r="F26" s="455">
        <v>0</v>
      </c>
      <c r="G26" s="455">
        <v>0</v>
      </c>
      <c r="H26" s="455">
        <v>0</v>
      </c>
      <c r="I26" s="454">
        <f t="shared" si="6"/>
        <v>0</v>
      </c>
      <c r="J26" s="441"/>
      <c r="K26" s="442"/>
      <c r="L26" s="442"/>
      <c r="M26" s="442"/>
      <c r="N26" s="994"/>
      <c r="O26" s="994"/>
      <c r="P26" s="995"/>
    </row>
    <row r="27" spans="1:16" ht="14.25" x14ac:dyDescent="0.2">
      <c r="A27" s="14"/>
      <c r="B27" s="15" t="s">
        <v>46</v>
      </c>
      <c r="C27" s="996">
        <v>0</v>
      </c>
      <c r="D27" s="997"/>
      <c r="E27" s="997"/>
      <c r="F27" s="456">
        <v>0</v>
      </c>
      <c r="G27" s="456">
        <v>0</v>
      </c>
      <c r="H27" s="456">
        <v>0</v>
      </c>
      <c r="I27" s="454">
        <f t="shared" si="6"/>
        <v>0</v>
      </c>
      <c r="J27" s="37"/>
      <c r="K27" s="16"/>
      <c r="L27" s="16"/>
      <c r="M27" s="16"/>
      <c r="N27" s="998"/>
      <c r="O27" s="998"/>
      <c r="P27" s="999"/>
    </row>
    <row r="28" spans="1:16" ht="15" thickBot="1" x14ac:dyDescent="0.25">
      <c r="A28" s="17">
        <v>3</v>
      </c>
      <c r="B28" s="18" t="s">
        <v>47</v>
      </c>
      <c r="C28" s="1000">
        <v>0</v>
      </c>
      <c r="D28" s="1001"/>
      <c r="E28" s="1001"/>
      <c r="F28" s="51">
        <v>0</v>
      </c>
      <c r="G28" s="51">
        <v>0</v>
      </c>
      <c r="H28" s="452"/>
      <c r="I28" s="38"/>
      <c r="J28" s="39"/>
      <c r="K28" s="427"/>
      <c r="L28" s="427"/>
      <c r="M28" s="427"/>
      <c r="N28" s="1002"/>
      <c r="O28" s="1002"/>
      <c r="P28" s="1003"/>
    </row>
    <row r="29" spans="1:16" x14ac:dyDescent="0.2">
      <c r="B29" s="424"/>
      <c r="C29" s="1006">
        <f>SUM(C24:E27)-C15</f>
        <v>0</v>
      </c>
      <c r="D29" s="1007"/>
      <c r="E29" s="1007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1008"/>
      <c r="O29" s="1008"/>
      <c r="P29" s="1008"/>
    </row>
    <row r="30" spans="1:16" x14ac:dyDescent="0.2">
      <c r="A30" s="129" t="s">
        <v>66</v>
      </c>
    </row>
    <row r="33" spans="1:16" ht="12.75" customHeight="1" x14ac:dyDescent="0.2"/>
    <row r="34" spans="1:16" ht="12.75" customHeight="1" x14ac:dyDescent="0.2"/>
    <row r="36" spans="1:16" ht="12.75" customHeight="1" x14ac:dyDescent="0.2">
      <c r="A36" s="949" t="s">
        <v>0</v>
      </c>
      <c r="B36" s="949"/>
      <c r="F36" s="1" t="s">
        <v>1</v>
      </c>
      <c r="M36" s="954" t="s">
        <v>2</v>
      </c>
      <c r="N36" s="954"/>
      <c r="O36" s="954"/>
      <c r="P36" s="954"/>
    </row>
    <row r="37" spans="1:16" ht="12.75" customHeight="1" x14ac:dyDescent="0.2">
      <c r="A37" s="949" t="s">
        <v>3</v>
      </c>
      <c r="B37" s="949"/>
      <c r="M37" s="954"/>
      <c r="N37" s="954"/>
      <c r="O37" s="954"/>
      <c r="P37" s="954"/>
    </row>
    <row r="38" spans="1:16" x14ac:dyDescent="0.2">
      <c r="A38" s="949" t="s">
        <v>4</v>
      </c>
      <c r="B38" s="949"/>
    </row>
    <row r="39" spans="1:16" ht="12.75" customHeight="1" x14ac:dyDescent="0.3">
      <c r="F39" s="955" t="s">
        <v>5</v>
      </c>
      <c r="G39" s="955"/>
      <c r="H39" s="955"/>
      <c r="I39" s="955"/>
      <c r="J39" s="955"/>
      <c r="K39" s="955"/>
      <c r="L39" s="955"/>
    </row>
    <row r="40" spans="1:16" ht="12.75" customHeight="1" x14ac:dyDescent="0.2">
      <c r="F40" s="956" t="s">
        <v>65</v>
      </c>
      <c r="G40" s="956"/>
      <c r="H40" s="956"/>
      <c r="I40" s="956"/>
      <c r="J40" s="956"/>
      <c r="K40" s="956"/>
      <c r="L40" s="956"/>
    </row>
    <row r="41" spans="1:16" ht="15" customHeight="1" x14ac:dyDescent="0.2">
      <c r="A41" s="1" t="s">
        <v>6</v>
      </c>
      <c r="C41" s="27"/>
      <c r="D41" s="438">
        <v>1</v>
      </c>
      <c r="E41" s="438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3" t="s">
        <v>7</v>
      </c>
      <c r="B42" s="3"/>
      <c r="C42" s="28"/>
      <c r="D42" s="4">
        <v>0</v>
      </c>
      <c r="E42" s="4">
        <v>8</v>
      </c>
      <c r="I42" s="1061">
        <v>2</v>
      </c>
      <c r="K42" s="2"/>
      <c r="L42" s="23" t="s">
        <v>48</v>
      </c>
      <c r="M42" s="958" t="str">
        <f>+M7</f>
        <v>: Mei</v>
      </c>
      <c r="N42" s="959"/>
      <c r="O42" s="438">
        <f>+O7</f>
        <v>0</v>
      </c>
      <c r="P42" s="438">
        <f>+P7</f>
        <v>5</v>
      </c>
    </row>
    <row r="43" spans="1:16" s="3" customFormat="1" ht="12.75" customHeight="1" x14ac:dyDescent="0.2">
      <c r="A43" s="3" t="s">
        <v>60</v>
      </c>
      <c r="C43" s="40">
        <v>0</v>
      </c>
      <c r="D43" s="40">
        <v>1</v>
      </c>
      <c r="E43" s="40">
        <v>1</v>
      </c>
      <c r="I43" s="1061"/>
      <c r="J43" s="67"/>
      <c r="K43" s="68"/>
      <c r="L43" s="69" t="s">
        <v>11</v>
      </c>
      <c r="M43" s="960" t="str">
        <f>+M8</f>
        <v>: 2022</v>
      </c>
      <c r="N43" s="961"/>
      <c r="O43" s="40">
        <f>+O8</f>
        <v>2</v>
      </c>
      <c r="P43" s="40">
        <f>+P8</f>
        <v>2</v>
      </c>
    </row>
    <row r="44" spans="1:16" ht="13.5" thickBot="1" x14ac:dyDescent="0.25">
      <c r="C44" s="29"/>
      <c r="D44" s="29"/>
      <c r="K44" s="2"/>
      <c r="L44" s="2"/>
      <c r="N44" s="2"/>
      <c r="O44" s="29"/>
      <c r="P44" s="29"/>
    </row>
    <row r="45" spans="1:16" ht="12.75" customHeight="1" x14ac:dyDescent="0.2">
      <c r="A45" s="950" t="s">
        <v>12</v>
      </c>
      <c r="B45" s="952" t="s">
        <v>13</v>
      </c>
      <c r="C45" s="962" t="s">
        <v>14</v>
      </c>
      <c r="D45" s="963"/>
      <c r="E45" s="963"/>
      <c r="F45" s="963"/>
      <c r="G45" s="963"/>
      <c r="H45" s="963"/>
      <c r="I45" s="964"/>
      <c r="J45" s="977" t="s">
        <v>15</v>
      </c>
      <c r="K45" s="963"/>
      <c r="L45" s="963"/>
      <c r="M45" s="963"/>
      <c r="N45" s="963"/>
      <c r="O45" s="963"/>
      <c r="P45" s="964"/>
    </row>
    <row r="46" spans="1:16" ht="12.75" customHeight="1" x14ac:dyDescent="0.2">
      <c r="A46" s="951"/>
      <c r="B46" s="953"/>
      <c r="C46" s="978" t="s">
        <v>16</v>
      </c>
      <c r="D46" s="979"/>
      <c r="E46" s="979"/>
      <c r="F46" s="4"/>
      <c r="G46" s="4"/>
      <c r="H46" s="4"/>
      <c r="I46" s="444" t="s">
        <v>16</v>
      </c>
      <c r="J46" s="32" t="s">
        <v>16</v>
      </c>
      <c r="K46" s="4"/>
      <c r="L46" s="4"/>
      <c r="M46" s="4"/>
      <c r="N46" s="979" t="s">
        <v>16</v>
      </c>
      <c r="O46" s="979"/>
      <c r="P46" s="980"/>
    </row>
    <row r="47" spans="1:16" ht="12.75" customHeight="1" x14ac:dyDescent="0.2">
      <c r="A47" s="951"/>
      <c r="B47" s="953"/>
      <c r="C47" s="981" t="s">
        <v>8</v>
      </c>
      <c r="D47" s="982"/>
      <c r="E47" s="982"/>
      <c r="F47" s="445" t="s">
        <v>17</v>
      </c>
      <c r="G47" s="445" t="s">
        <v>18</v>
      </c>
      <c r="H47" s="445" t="s">
        <v>19</v>
      </c>
      <c r="I47" s="446" t="s">
        <v>20</v>
      </c>
      <c r="J47" s="33" t="s">
        <v>8</v>
      </c>
      <c r="K47" s="445" t="s">
        <v>17</v>
      </c>
      <c r="L47" s="445" t="s">
        <v>18</v>
      </c>
      <c r="M47" s="445" t="s">
        <v>19</v>
      </c>
      <c r="N47" s="983" t="s">
        <v>20</v>
      </c>
      <c r="O47" s="983"/>
      <c r="P47" s="984"/>
    </row>
    <row r="48" spans="1:16" ht="12.75" customHeight="1" x14ac:dyDescent="0.2">
      <c r="A48" s="951"/>
      <c r="B48" s="953"/>
      <c r="C48" s="985" t="s">
        <v>21</v>
      </c>
      <c r="D48" s="986"/>
      <c r="E48" s="986"/>
      <c r="F48" s="447"/>
      <c r="G48" s="447"/>
      <c r="H48" s="447"/>
      <c r="I48" s="448" t="s">
        <v>22</v>
      </c>
      <c r="J48" s="34" t="s">
        <v>21</v>
      </c>
      <c r="K48" s="447"/>
      <c r="L48" s="447"/>
      <c r="M48" s="447"/>
      <c r="N48" s="986" t="s">
        <v>23</v>
      </c>
      <c r="O48" s="986"/>
      <c r="P48" s="987"/>
    </row>
    <row r="49" spans="1:16" ht="12.75" customHeight="1" x14ac:dyDescent="0.2">
      <c r="A49" s="44" t="s">
        <v>24</v>
      </c>
      <c r="B49" s="45" t="s">
        <v>25</v>
      </c>
      <c r="C49" s="965" t="s">
        <v>26</v>
      </c>
      <c r="D49" s="966"/>
      <c r="E49" s="966"/>
      <c r="F49" s="439" t="s">
        <v>27</v>
      </c>
      <c r="G49" s="439" t="s">
        <v>28</v>
      </c>
      <c r="H49" s="439" t="s">
        <v>29</v>
      </c>
      <c r="I49" s="46" t="s">
        <v>30</v>
      </c>
      <c r="J49" s="47" t="s">
        <v>31</v>
      </c>
      <c r="K49" s="439" t="s">
        <v>32</v>
      </c>
      <c r="L49" s="439" t="s">
        <v>33</v>
      </c>
      <c r="M49" s="439" t="s">
        <v>34</v>
      </c>
      <c r="N49" s="967" t="s">
        <v>35</v>
      </c>
      <c r="O49" s="966"/>
      <c r="P49" s="968"/>
    </row>
    <row r="50" spans="1:16" ht="12.75" customHeight="1" x14ac:dyDescent="0.2">
      <c r="A50" s="5"/>
      <c r="B50" s="6" t="s">
        <v>36</v>
      </c>
      <c r="C50" s="1013">
        <f>SUM(C52,C55)</f>
        <v>0</v>
      </c>
      <c r="D50" s="1014"/>
      <c r="E50" s="1014"/>
      <c r="F50" s="440">
        <f>SUM(F52,F55)</f>
        <v>0</v>
      </c>
      <c r="G50" s="440">
        <f>SUM(G52,G55)</f>
        <v>0</v>
      </c>
      <c r="H50" s="440">
        <f>SUM(H52,H55)</f>
        <v>0</v>
      </c>
      <c r="I50" s="7">
        <f>SUM(I52,I55)</f>
        <v>0</v>
      </c>
      <c r="J50" s="7">
        <f>SUM(J52,J55)</f>
        <v>0</v>
      </c>
      <c r="K50" s="7">
        <f t="shared" ref="K50:N50" si="8">SUM(K52,K55)</f>
        <v>0</v>
      </c>
      <c r="L50" s="7">
        <f t="shared" si="8"/>
        <v>0</v>
      </c>
      <c r="M50" s="7">
        <f t="shared" si="8"/>
        <v>0</v>
      </c>
      <c r="N50" s="971">
        <f t="shared" si="8"/>
        <v>0</v>
      </c>
      <c r="O50" s="972"/>
      <c r="P50" s="973"/>
    </row>
    <row r="51" spans="1:16" ht="12.75" customHeight="1" x14ac:dyDescent="0.2">
      <c r="A51" s="9">
        <v>1</v>
      </c>
      <c r="B51" s="10" t="s">
        <v>37</v>
      </c>
      <c r="C51" s="974"/>
      <c r="D51" s="975"/>
      <c r="E51" s="975"/>
      <c r="F51" s="442"/>
      <c r="G51" s="442"/>
      <c r="H51" s="442"/>
      <c r="I51" s="35"/>
      <c r="J51" s="441"/>
      <c r="K51" s="442"/>
      <c r="L51" s="442"/>
      <c r="M51" s="442"/>
      <c r="N51" s="975"/>
      <c r="O51" s="975"/>
      <c r="P51" s="976"/>
    </row>
    <row r="52" spans="1:16" ht="12.75" customHeight="1" x14ac:dyDescent="0.2">
      <c r="A52" s="11"/>
      <c r="B52" s="10" t="s">
        <v>38</v>
      </c>
      <c r="C52" s="1009">
        <f>SUM(C53:E54)</f>
        <v>0</v>
      </c>
      <c r="D52" s="1010"/>
      <c r="E52" s="1010"/>
      <c r="F52" s="453">
        <f>SUM(F53:F54)</f>
        <v>0</v>
      </c>
      <c r="G52" s="453">
        <f t="shared" ref="G52:H52" si="9">SUM(G53:G54)</f>
        <v>0</v>
      </c>
      <c r="H52" s="453">
        <f t="shared" si="9"/>
        <v>0</v>
      </c>
      <c r="I52" s="430">
        <f>SUM(C52-F52+G52-H52)</f>
        <v>0</v>
      </c>
      <c r="J52" s="453">
        <f>SUM(J53:J54)</f>
        <v>0</v>
      </c>
      <c r="K52" s="453">
        <f t="shared" ref="K52:M52" si="10">SUM(K53:K54)</f>
        <v>0</v>
      </c>
      <c r="L52" s="453">
        <f t="shared" si="10"/>
        <v>0</v>
      </c>
      <c r="M52" s="453">
        <f t="shared" si="10"/>
        <v>0</v>
      </c>
      <c r="N52" s="990">
        <f>SUM(N53:P54)</f>
        <v>0</v>
      </c>
      <c r="O52" s="990"/>
      <c r="P52" s="991"/>
    </row>
    <row r="53" spans="1:16" ht="12.75" customHeight="1" x14ac:dyDescent="0.2">
      <c r="A53" s="11"/>
      <c r="B53" s="12" t="s">
        <v>39</v>
      </c>
      <c r="C53" s="1011">
        <v>0</v>
      </c>
      <c r="D53" s="1012"/>
      <c r="E53" s="1012"/>
      <c r="F53" s="450">
        <v>0</v>
      </c>
      <c r="G53" s="450">
        <v>0</v>
      </c>
      <c r="H53" s="450">
        <v>0</v>
      </c>
      <c r="I53" s="433">
        <f t="shared" ref="I53:I57" si="11">SUM(C53-F53+G53-H53)</f>
        <v>0</v>
      </c>
      <c r="J53" s="79">
        <v>0</v>
      </c>
      <c r="K53" s="79">
        <v>0</v>
      </c>
      <c r="L53" s="79">
        <v>0</v>
      </c>
      <c r="M53" s="79">
        <v>0</v>
      </c>
      <c r="N53" s="990">
        <f>SUM(J53-K53+L53-M53)</f>
        <v>0</v>
      </c>
      <c r="O53" s="990"/>
      <c r="P53" s="991"/>
    </row>
    <row r="54" spans="1:16" ht="12.75" customHeight="1" x14ac:dyDescent="0.2">
      <c r="A54" s="11"/>
      <c r="B54" s="12" t="s">
        <v>40</v>
      </c>
      <c r="C54" s="1011">
        <v>0</v>
      </c>
      <c r="D54" s="1012"/>
      <c r="E54" s="1012"/>
      <c r="F54" s="450">
        <v>0</v>
      </c>
      <c r="G54" s="450">
        <v>0</v>
      </c>
      <c r="H54" s="450">
        <v>0</v>
      </c>
      <c r="I54" s="433">
        <f t="shared" si="11"/>
        <v>0</v>
      </c>
      <c r="J54" s="79">
        <v>0</v>
      </c>
      <c r="K54" s="79">
        <v>0</v>
      </c>
      <c r="L54" s="79">
        <v>0</v>
      </c>
      <c r="M54" s="79">
        <v>0</v>
      </c>
      <c r="N54" s="990">
        <f>SUM(J54-K54+L54-M54)</f>
        <v>0</v>
      </c>
      <c r="O54" s="990"/>
      <c r="P54" s="991"/>
    </row>
    <row r="55" spans="1:16" ht="12.75" customHeight="1" x14ac:dyDescent="0.2">
      <c r="A55" s="11"/>
      <c r="B55" s="10" t="s">
        <v>41</v>
      </c>
      <c r="C55" s="1009">
        <f>SUM(C56:E57)</f>
        <v>0</v>
      </c>
      <c r="D55" s="1010"/>
      <c r="E55" s="1010"/>
      <c r="F55" s="453">
        <f>SUM(F56:F57)</f>
        <v>0</v>
      </c>
      <c r="G55" s="453">
        <f t="shared" ref="G55:H55" si="12">SUM(G56:G57)</f>
        <v>0</v>
      </c>
      <c r="H55" s="453">
        <f t="shared" si="12"/>
        <v>0</v>
      </c>
      <c r="I55" s="430">
        <f t="shared" si="11"/>
        <v>0</v>
      </c>
      <c r="J55" s="13">
        <f>SUM(J56:J57)</f>
        <v>0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0</v>
      </c>
      <c r="N55" s="990">
        <f>SUM(N56:P57)</f>
        <v>0</v>
      </c>
      <c r="O55" s="990"/>
      <c r="P55" s="991"/>
    </row>
    <row r="56" spans="1:16" ht="12.75" customHeight="1" x14ac:dyDescent="0.2">
      <c r="A56" s="11"/>
      <c r="B56" s="12" t="s">
        <v>39</v>
      </c>
      <c r="C56" s="1011">
        <v>0</v>
      </c>
      <c r="D56" s="1012"/>
      <c r="E56" s="1012"/>
      <c r="F56" s="450">
        <v>0</v>
      </c>
      <c r="G56" s="450">
        <v>0</v>
      </c>
      <c r="H56" s="450">
        <v>0</v>
      </c>
      <c r="I56" s="433">
        <f t="shared" si="11"/>
        <v>0</v>
      </c>
      <c r="J56" s="36">
        <v>0</v>
      </c>
      <c r="K56" s="450">
        <v>0</v>
      </c>
      <c r="L56" s="450">
        <v>0</v>
      </c>
      <c r="M56" s="450">
        <v>0</v>
      </c>
      <c r="N56" s="990">
        <f>SUM(J56-K56+L56-M56)</f>
        <v>0</v>
      </c>
      <c r="O56" s="990"/>
      <c r="P56" s="991"/>
    </row>
    <row r="57" spans="1:16" ht="12.75" customHeight="1" x14ac:dyDescent="0.2">
      <c r="A57" s="11"/>
      <c r="B57" s="12" t="s">
        <v>40</v>
      </c>
      <c r="C57" s="1011">
        <v>0</v>
      </c>
      <c r="D57" s="1012"/>
      <c r="E57" s="1012"/>
      <c r="F57" s="450">
        <v>0</v>
      </c>
      <c r="G57" s="450">
        <v>0</v>
      </c>
      <c r="H57" s="450">
        <v>0</v>
      </c>
      <c r="I57" s="433">
        <f t="shared" si="11"/>
        <v>0</v>
      </c>
      <c r="J57" s="36">
        <v>0</v>
      </c>
      <c r="K57" s="450">
        <v>0</v>
      </c>
      <c r="L57" s="450">
        <v>0</v>
      </c>
      <c r="M57" s="450">
        <v>0</v>
      </c>
      <c r="N57" s="990">
        <f>SUM(J57-K57+L57-M57)</f>
        <v>0</v>
      </c>
      <c r="O57" s="990"/>
      <c r="P57" s="991"/>
    </row>
    <row r="58" spans="1:16" ht="12.75" customHeight="1" x14ac:dyDescent="0.2">
      <c r="A58" s="9">
        <v>2</v>
      </c>
      <c r="B58" s="10" t="s">
        <v>42</v>
      </c>
      <c r="C58" s="974"/>
      <c r="D58" s="975"/>
      <c r="E58" s="975"/>
      <c r="F58" s="442"/>
      <c r="G58" s="442"/>
      <c r="H58" s="442"/>
      <c r="I58" s="426"/>
      <c r="J58" s="441"/>
      <c r="K58" s="442"/>
      <c r="L58" s="442"/>
      <c r="M58" s="442"/>
      <c r="N58" s="994"/>
      <c r="O58" s="994"/>
      <c r="P58" s="995"/>
    </row>
    <row r="59" spans="1:16" ht="12.75" customHeight="1" x14ac:dyDescent="0.2">
      <c r="A59" s="11"/>
      <c r="B59" s="12" t="s">
        <v>43</v>
      </c>
      <c r="C59" s="1011">
        <v>0</v>
      </c>
      <c r="D59" s="1012"/>
      <c r="E59" s="1012"/>
      <c r="F59" s="450">
        <v>0</v>
      </c>
      <c r="G59" s="450">
        <v>0</v>
      </c>
      <c r="H59" s="450">
        <v>0</v>
      </c>
      <c r="I59" s="430">
        <f t="shared" ref="I59:I62" si="14">SUM(C59-F59+G59-H59)</f>
        <v>0</v>
      </c>
      <c r="J59" s="441"/>
      <c r="K59" s="442"/>
      <c r="L59" s="442"/>
      <c r="M59" s="442"/>
      <c r="N59" s="994"/>
      <c r="O59" s="994"/>
      <c r="P59" s="995"/>
    </row>
    <row r="60" spans="1:16" ht="12.75" customHeight="1" x14ac:dyDescent="0.2">
      <c r="A60" s="11"/>
      <c r="B60" s="12" t="s">
        <v>44</v>
      </c>
      <c r="C60" s="1011">
        <v>0</v>
      </c>
      <c r="D60" s="1012"/>
      <c r="E60" s="1012"/>
      <c r="F60" s="450">
        <v>0</v>
      </c>
      <c r="G60" s="450">
        <v>0</v>
      </c>
      <c r="H60" s="450">
        <v>0</v>
      </c>
      <c r="I60" s="430">
        <f t="shared" si="14"/>
        <v>0</v>
      </c>
      <c r="J60" s="441"/>
      <c r="K60" s="442"/>
      <c r="L60" s="442"/>
      <c r="M60" s="442"/>
      <c r="N60" s="994"/>
      <c r="O60" s="994"/>
      <c r="P60" s="995"/>
    </row>
    <row r="61" spans="1:16" ht="12.75" customHeight="1" x14ac:dyDescent="0.2">
      <c r="A61" s="9"/>
      <c r="B61" s="12" t="s">
        <v>45</v>
      </c>
      <c r="C61" s="1011">
        <v>0</v>
      </c>
      <c r="D61" s="1012"/>
      <c r="E61" s="1012"/>
      <c r="F61" s="450">
        <v>0</v>
      </c>
      <c r="G61" s="450">
        <v>0</v>
      </c>
      <c r="H61" s="450">
        <v>0</v>
      </c>
      <c r="I61" s="430">
        <f t="shared" si="14"/>
        <v>0</v>
      </c>
      <c r="J61" s="441"/>
      <c r="K61" s="442"/>
      <c r="L61" s="442"/>
      <c r="M61" s="442"/>
      <c r="N61" s="994"/>
      <c r="O61" s="994"/>
      <c r="P61" s="995"/>
    </row>
    <row r="62" spans="1:16" ht="14.25" x14ac:dyDescent="0.2">
      <c r="A62" s="14"/>
      <c r="B62" s="15" t="s">
        <v>46</v>
      </c>
      <c r="C62" s="1015">
        <v>0</v>
      </c>
      <c r="D62" s="1016"/>
      <c r="E62" s="1016"/>
      <c r="F62" s="451">
        <v>0</v>
      </c>
      <c r="G62" s="451">
        <v>0</v>
      </c>
      <c r="H62" s="451">
        <v>0</v>
      </c>
      <c r="I62" s="430">
        <f t="shared" si="14"/>
        <v>0</v>
      </c>
      <c r="J62" s="37"/>
      <c r="K62" s="16"/>
      <c r="L62" s="16"/>
      <c r="M62" s="16"/>
      <c r="N62" s="998"/>
      <c r="O62" s="998"/>
      <c r="P62" s="999"/>
    </row>
    <row r="63" spans="1:16" ht="15" thickBot="1" x14ac:dyDescent="0.25">
      <c r="A63" s="17">
        <v>3</v>
      </c>
      <c r="B63" s="18" t="s">
        <v>47</v>
      </c>
      <c r="C63" s="1000">
        <v>0</v>
      </c>
      <c r="D63" s="1001"/>
      <c r="E63" s="1001"/>
      <c r="F63" s="25">
        <v>0</v>
      </c>
      <c r="G63" s="25">
        <v>0</v>
      </c>
      <c r="H63" s="452"/>
      <c r="I63" s="38"/>
      <c r="J63" s="39"/>
      <c r="K63" s="427"/>
      <c r="L63" s="427"/>
      <c r="M63" s="427"/>
      <c r="N63" s="1002"/>
      <c r="O63" s="1002"/>
      <c r="P63" s="1003"/>
    </row>
    <row r="64" spans="1:16" x14ac:dyDescent="0.2">
      <c r="B64" s="424"/>
      <c r="C64" s="1006">
        <f>SUM(C59:E62)-C50</f>
        <v>0</v>
      </c>
      <c r="D64" s="1007"/>
      <c r="E64" s="1007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1008"/>
      <c r="O64" s="1008"/>
      <c r="P64" s="1008"/>
    </row>
    <row r="65" spans="1:16" ht="12.75" customHeight="1" x14ac:dyDescent="0.2">
      <c r="A65" s="129" t="s">
        <v>66</v>
      </c>
      <c r="B65" s="424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423"/>
      <c r="O65" s="423"/>
      <c r="P65" s="423"/>
    </row>
    <row r="66" spans="1:16" ht="12.75" customHeight="1" x14ac:dyDescent="0.2">
      <c r="B66" s="424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423"/>
      <c r="O66" s="423"/>
      <c r="P66" s="423"/>
    </row>
    <row r="71" spans="1:16" ht="12.75" customHeight="1" x14ac:dyDescent="0.2">
      <c r="A71" s="949" t="s">
        <v>0</v>
      </c>
      <c r="B71" s="949"/>
      <c r="F71" s="1" t="s">
        <v>1</v>
      </c>
      <c r="M71" s="954" t="s">
        <v>2</v>
      </c>
      <c r="N71" s="954"/>
      <c r="O71" s="954"/>
      <c r="P71" s="954"/>
    </row>
    <row r="72" spans="1:16" ht="12.75" customHeight="1" x14ac:dyDescent="0.2">
      <c r="A72" s="949" t="s">
        <v>3</v>
      </c>
      <c r="B72" s="949"/>
      <c r="G72" s="1" t="s">
        <v>1</v>
      </c>
      <c r="M72" s="954"/>
      <c r="N72" s="954"/>
      <c r="O72" s="954"/>
      <c r="P72" s="954"/>
    </row>
    <row r="73" spans="1:16" ht="7.5" customHeight="1" x14ac:dyDescent="0.2">
      <c r="A73" s="949" t="s">
        <v>4</v>
      </c>
      <c r="B73" s="949"/>
    </row>
    <row r="74" spans="1:16" ht="18" customHeight="1" x14ac:dyDescent="0.3">
      <c r="F74" s="955" t="s">
        <v>5</v>
      </c>
      <c r="G74" s="955"/>
      <c r="H74" s="955"/>
      <c r="I74" s="955"/>
      <c r="J74" s="955"/>
      <c r="K74" s="955"/>
      <c r="L74" s="955"/>
    </row>
    <row r="75" spans="1:16" ht="12.75" customHeight="1" x14ac:dyDescent="0.2">
      <c r="F75" s="956" t="s">
        <v>65</v>
      </c>
      <c r="G75" s="956"/>
      <c r="H75" s="956"/>
      <c r="I75" s="956"/>
      <c r="J75" s="956"/>
      <c r="K75" s="956"/>
      <c r="L75" s="956"/>
    </row>
    <row r="76" spans="1:16" ht="12.75" customHeight="1" x14ac:dyDescent="0.2">
      <c r="A76" s="1" t="s">
        <v>6</v>
      </c>
      <c r="C76" s="27"/>
      <c r="D76" s="438">
        <v>1</v>
      </c>
      <c r="E76" s="438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7</v>
      </c>
      <c r="B77" s="3"/>
      <c r="C77" s="28"/>
      <c r="D77" s="4">
        <v>0</v>
      </c>
      <c r="E77" s="4">
        <v>8</v>
      </c>
      <c r="I77" s="1061">
        <v>3</v>
      </c>
      <c r="K77" s="2"/>
      <c r="L77" s="23" t="s">
        <v>8</v>
      </c>
      <c r="M77" s="958" t="str">
        <f>+M42</f>
        <v>: Mei</v>
      </c>
      <c r="N77" s="959"/>
      <c r="O77" s="438">
        <f>+O42</f>
        <v>0</v>
      </c>
      <c r="P77" s="438">
        <f>+P42</f>
        <v>5</v>
      </c>
    </row>
    <row r="78" spans="1:16" s="3" customFormat="1" ht="12.75" customHeight="1" x14ac:dyDescent="0.2">
      <c r="A78" s="3" t="s">
        <v>10</v>
      </c>
      <c r="C78" s="40">
        <v>0</v>
      </c>
      <c r="D78" s="40">
        <v>2</v>
      </c>
      <c r="E78" s="40">
        <v>0</v>
      </c>
      <c r="I78" s="1061"/>
      <c r="J78" s="67"/>
      <c r="K78" s="68"/>
      <c r="L78" s="69" t="s">
        <v>11</v>
      </c>
      <c r="M78" s="960" t="str">
        <f>+M43</f>
        <v>: 2022</v>
      </c>
      <c r="N78" s="961"/>
      <c r="O78" s="40">
        <f>+O43</f>
        <v>2</v>
      </c>
      <c r="P78" s="40">
        <f>+P43</f>
        <v>2</v>
      </c>
    </row>
    <row r="79" spans="1:16" ht="30" customHeight="1" thickBot="1" x14ac:dyDescent="0.25">
      <c r="C79" s="29"/>
      <c r="D79" s="29"/>
      <c r="K79" s="2"/>
      <c r="L79" s="2"/>
      <c r="N79" s="2"/>
      <c r="O79" s="29"/>
      <c r="P79" s="29"/>
    </row>
    <row r="80" spans="1:16" ht="25.5" customHeight="1" x14ac:dyDescent="0.2">
      <c r="A80" s="950" t="s">
        <v>12</v>
      </c>
      <c r="B80" s="952" t="s">
        <v>13</v>
      </c>
      <c r="C80" s="962" t="s">
        <v>14</v>
      </c>
      <c r="D80" s="963"/>
      <c r="E80" s="963"/>
      <c r="F80" s="963"/>
      <c r="G80" s="963"/>
      <c r="H80" s="963"/>
      <c r="I80" s="964"/>
      <c r="J80" s="977" t="s">
        <v>15</v>
      </c>
      <c r="K80" s="963"/>
      <c r="L80" s="963"/>
      <c r="M80" s="963"/>
      <c r="N80" s="963"/>
      <c r="O80" s="963"/>
      <c r="P80" s="964"/>
    </row>
    <row r="81" spans="1:16" ht="20.100000000000001" customHeight="1" x14ac:dyDescent="0.2">
      <c r="A81" s="951"/>
      <c r="B81" s="953"/>
      <c r="C81" s="978" t="s">
        <v>16</v>
      </c>
      <c r="D81" s="979"/>
      <c r="E81" s="979"/>
      <c r="F81" s="4"/>
      <c r="G81" s="4"/>
      <c r="H81" s="4"/>
      <c r="I81" s="444" t="s">
        <v>16</v>
      </c>
      <c r="J81" s="32" t="s">
        <v>16</v>
      </c>
      <c r="K81" s="4"/>
      <c r="L81" s="4"/>
      <c r="M81" s="4"/>
      <c r="N81" s="979" t="s">
        <v>16</v>
      </c>
      <c r="O81" s="979"/>
      <c r="P81" s="980"/>
    </row>
    <row r="82" spans="1:16" ht="20.100000000000001" customHeight="1" x14ac:dyDescent="0.2">
      <c r="A82" s="951"/>
      <c r="B82" s="953"/>
      <c r="C82" s="981" t="s">
        <v>8</v>
      </c>
      <c r="D82" s="982"/>
      <c r="E82" s="982"/>
      <c r="F82" s="445" t="s">
        <v>17</v>
      </c>
      <c r="G82" s="445" t="s">
        <v>18</v>
      </c>
      <c r="H82" s="445" t="s">
        <v>19</v>
      </c>
      <c r="I82" s="446" t="s">
        <v>20</v>
      </c>
      <c r="J82" s="33" t="s">
        <v>8</v>
      </c>
      <c r="K82" s="445" t="s">
        <v>17</v>
      </c>
      <c r="L82" s="445" t="s">
        <v>18</v>
      </c>
      <c r="M82" s="445" t="s">
        <v>19</v>
      </c>
      <c r="N82" s="983" t="s">
        <v>20</v>
      </c>
      <c r="O82" s="983"/>
      <c r="P82" s="984"/>
    </row>
    <row r="83" spans="1:16" ht="20.100000000000001" customHeight="1" x14ac:dyDescent="0.2">
      <c r="A83" s="951"/>
      <c r="B83" s="953"/>
      <c r="C83" s="985" t="s">
        <v>21</v>
      </c>
      <c r="D83" s="986"/>
      <c r="E83" s="986"/>
      <c r="F83" s="447"/>
      <c r="G83" s="447"/>
      <c r="H83" s="447"/>
      <c r="I83" s="448" t="s">
        <v>22</v>
      </c>
      <c r="J83" s="34" t="s">
        <v>21</v>
      </c>
      <c r="K83" s="447"/>
      <c r="L83" s="447"/>
      <c r="M83" s="447"/>
      <c r="N83" s="986" t="s">
        <v>23</v>
      </c>
      <c r="O83" s="986"/>
      <c r="P83" s="987"/>
    </row>
    <row r="84" spans="1:16" ht="20.100000000000001" customHeight="1" x14ac:dyDescent="0.2">
      <c r="A84" s="44" t="s">
        <v>24</v>
      </c>
      <c r="B84" s="45" t="s">
        <v>25</v>
      </c>
      <c r="C84" s="965" t="s">
        <v>26</v>
      </c>
      <c r="D84" s="966"/>
      <c r="E84" s="966"/>
      <c r="F84" s="439" t="s">
        <v>27</v>
      </c>
      <c r="G84" s="439" t="s">
        <v>28</v>
      </c>
      <c r="H84" s="439" t="s">
        <v>29</v>
      </c>
      <c r="I84" s="46" t="s">
        <v>30</v>
      </c>
      <c r="J84" s="47" t="s">
        <v>31</v>
      </c>
      <c r="K84" s="439" t="s">
        <v>32</v>
      </c>
      <c r="L84" s="439" t="s">
        <v>33</v>
      </c>
      <c r="M84" s="439" t="s">
        <v>34</v>
      </c>
      <c r="N84" s="967" t="s">
        <v>35</v>
      </c>
      <c r="O84" s="966"/>
      <c r="P84" s="968"/>
    </row>
    <row r="85" spans="1:16" ht="20.100000000000001" customHeight="1" x14ac:dyDescent="0.2">
      <c r="A85" s="5"/>
      <c r="B85" s="6" t="s">
        <v>36</v>
      </c>
      <c r="C85" s="1013">
        <f>SUM(C87,C90)</f>
        <v>150</v>
      </c>
      <c r="D85" s="1014"/>
      <c r="E85" s="1014"/>
      <c r="F85" s="440">
        <f>SUM(F87,F90)</f>
        <v>0</v>
      </c>
      <c r="G85" s="458">
        <f>SUM(G87,G90)</f>
        <v>0</v>
      </c>
      <c r="H85" s="30">
        <f>SUM(H87,H90)</f>
        <v>0</v>
      </c>
      <c r="I85" s="7">
        <f>SUM(I87,I90)</f>
        <v>150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971">
        <f t="shared" si="16"/>
        <v>0</v>
      </c>
      <c r="O85" s="972"/>
      <c r="P85" s="973"/>
    </row>
    <row r="86" spans="1:16" ht="20.100000000000001" customHeight="1" x14ac:dyDescent="0.2">
      <c r="A86" s="9">
        <v>1</v>
      </c>
      <c r="B86" s="10" t="s">
        <v>37</v>
      </c>
      <c r="C86" s="974"/>
      <c r="D86" s="975"/>
      <c r="E86" s="975"/>
      <c r="F86" s="442"/>
      <c r="G86" s="442"/>
      <c r="H86" s="442"/>
      <c r="I86" s="35"/>
      <c r="J86" s="441"/>
      <c r="K86" s="442"/>
      <c r="L86" s="442"/>
      <c r="M86" s="442"/>
      <c r="N86" s="975"/>
      <c r="O86" s="975"/>
      <c r="P86" s="976"/>
    </row>
    <row r="87" spans="1:16" ht="20.100000000000001" customHeight="1" x14ac:dyDescent="0.2">
      <c r="A87" s="11"/>
      <c r="B87" s="10" t="s">
        <v>38</v>
      </c>
      <c r="C87" s="1009">
        <f>SUM(C88:E89)</f>
        <v>0</v>
      </c>
      <c r="D87" s="1010"/>
      <c r="E87" s="1010"/>
      <c r="F87" s="453">
        <f>SUM(F88:F89)</f>
        <v>0</v>
      </c>
      <c r="G87" s="457">
        <f t="shared" ref="G87:H87" si="17">SUM(G88:G89)</f>
        <v>0</v>
      </c>
      <c r="H87" s="453">
        <f t="shared" si="17"/>
        <v>0</v>
      </c>
      <c r="I87" s="430">
        <f>SUM(C87-F87+G87-H87)</f>
        <v>0</v>
      </c>
      <c r="J87" s="453">
        <f>SUM(J88:J89)</f>
        <v>0</v>
      </c>
      <c r="K87" s="453">
        <f t="shared" ref="K87:M87" si="18">SUM(K88:K89)</f>
        <v>0</v>
      </c>
      <c r="L87" s="453">
        <f t="shared" si="18"/>
        <v>0</v>
      </c>
      <c r="M87" s="453">
        <f t="shared" si="18"/>
        <v>0</v>
      </c>
      <c r="N87" s="990">
        <f>SUM(N88:P89)</f>
        <v>0</v>
      </c>
      <c r="O87" s="990"/>
      <c r="P87" s="991"/>
    </row>
    <row r="88" spans="1:16" ht="26.25" customHeight="1" x14ac:dyDescent="0.2">
      <c r="A88" s="11"/>
      <c r="B88" s="12" t="s">
        <v>39</v>
      </c>
      <c r="C88" s="1011">
        <v>0</v>
      </c>
      <c r="D88" s="1012"/>
      <c r="E88" s="1012"/>
      <c r="F88" s="450">
        <v>0</v>
      </c>
      <c r="G88" s="455">
        <v>0</v>
      </c>
      <c r="H88" s="450">
        <v>0</v>
      </c>
      <c r="I88" s="433">
        <f t="shared" ref="I88:I92" si="19">SUM(C88-F88+G88-H88)</f>
        <v>0</v>
      </c>
      <c r="J88" s="79">
        <v>0</v>
      </c>
      <c r="K88" s="79">
        <v>0</v>
      </c>
      <c r="L88" s="79">
        <v>0</v>
      </c>
      <c r="M88" s="79">
        <v>0</v>
      </c>
      <c r="N88" s="990">
        <f>SUM(J88-K88+L88-M88)</f>
        <v>0</v>
      </c>
      <c r="O88" s="990"/>
      <c r="P88" s="991"/>
    </row>
    <row r="89" spans="1:16" ht="20.100000000000001" customHeight="1" x14ac:dyDescent="0.2">
      <c r="A89" s="11"/>
      <c r="B89" s="12" t="s">
        <v>40</v>
      </c>
      <c r="C89" s="1011">
        <v>0</v>
      </c>
      <c r="D89" s="1012"/>
      <c r="E89" s="1012"/>
      <c r="F89" s="450">
        <v>0</v>
      </c>
      <c r="G89" s="455">
        <v>0</v>
      </c>
      <c r="H89" s="450">
        <v>0</v>
      </c>
      <c r="I89" s="433">
        <f t="shared" si="19"/>
        <v>0</v>
      </c>
      <c r="J89" s="79">
        <v>0</v>
      </c>
      <c r="K89" s="79">
        <v>0</v>
      </c>
      <c r="L89" s="79">
        <v>0</v>
      </c>
      <c r="M89" s="79">
        <v>0</v>
      </c>
      <c r="N89" s="990">
        <f>SUM(J89-K89+L89-M89)</f>
        <v>0</v>
      </c>
      <c r="O89" s="990"/>
      <c r="P89" s="991"/>
    </row>
    <row r="90" spans="1:16" ht="12.75" customHeight="1" x14ac:dyDescent="0.2">
      <c r="A90" s="11"/>
      <c r="B90" s="10" t="s">
        <v>41</v>
      </c>
      <c r="C90" s="1009">
        <f>SUM(C91:E92)</f>
        <v>150</v>
      </c>
      <c r="D90" s="1010"/>
      <c r="E90" s="1010"/>
      <c r="F90" s="457">
        <f>SUM(F91:F92)</f>
        <v>0</v>
      </c>
      <c r="G90" s="457">
        <f t="shared" ref="G90:H90" si="20">SUM(G91:G92)</f>
        <v>0</v>
      </c>
      <c r="H90" s="457">
        <f t="shared" si="20"/>
        <v>0</v>
      </c>
      <c r="I90" s="454">
        <f t="shared" si="19"/>
        <v>150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990">
        <f>SUM(N91:P92)</f>
        <v>0</v>
      </c>
      <c r="O90" s="990"/>
      <c r="P90" s="991"/>
    </row>
    <row r="91" spans="1:16" ht="12.75" customHeight="1" x14ac:dyDescent="0.2">
      <c r="A91" s="11"/>
      <c r="B91" s="12" t="s">
        <v>39</v>
      </c>
      <c r="C91" s="1011">
        <v>150</v>
      </c>
      <c r="D91" s="1012"/>
      <c r="E91" s="1012"/>
      <c r="F91" s="450">
        <v>0</v>
      </c>
      <c r="G91" s="455">
        <v>0</v>
      </c>
      <c r="H91" s="31">
        <v>0</v>
      </c>
      <c r="I91" s="433">
        <f t="shared" si="19"/>
        <v>150</v>
      </c>
      <c r="J91" s="36">
        <v>0</v>
      </c>
      <c r="K91" s="450">
        <v>0</v>
      </c>
      <c r="L91" s="450">
        <v>0</v>
      </c>
      <c r="M91" s="450">
        <v>0</v>
      </c>
      <c r="N91" s="990">
        <f>SUM(J91-K91+L91-M91)</f>
        <v>0</v>
      </c>
      <c r="O91" s="990"/>
      <c r="P91" s="991"/>
    </row>
    <row r="92" spans="1:16" ht="12.75" customHeight="1" x14ac:dyDescent="0.2">
      <c r="A92" s="11"/>
      <c r="B92" s="12" t="s">
        <v>40</v>
      </c>
      <c r="C92" s="1011">
        <v>0</v>
      </c>
      <c r="D92" s="1012"/>
      <c r="E92" s="1012"/>
      <c r="F92" s="450">
        <v>0</v>
      </c>
      <c r="G92" s="455">
        <v>0</v>
      </c>
      <c r="H92" s="31">
        <v>0</v>
      </c>
      <c r="I92" s="433">
        <f t="shared" si="19"/>
        <v>0</v>
      </c>
      <c r="J92" s="36">
        <v>0</v>
      </c>
      <c r="K92" s="450">
        <v>0</v>
      </c>
      <c r="L92" s="450">
        <v>0</v>
      </c>
      <c r="M92" s="450">
        <v>0</v>
      </c>
      <c r="N92" s="990">
        <f>SUM(J92-K92+L92-M92)</f>
        <v>0</v>
      </c>
      <c r="O92" s="990"/>
      <c r="P92" s="991"/>
    </row>
    <row r="93" spans="1:16" ht="12.75" customHeight="1" x14ac:dyDescent="0.2">
      <c r="A93" s="9">
        <v>2</v>
      </c>
      <c r="B93" s="10" t="s">
        <v>42</v>
      </c>
      <c r="C93" s="974"/>
      <c r="D93" s="975"/>
      <c r="E93" s="975"/>
      <c r="F93" s="442"/>
      <c r="G93" s="442"/>
      <c r="H93" s="442"/>
      <c r="I93" s="426"/>
      <c r="J93" s="441"/>
      <c r="K93" s="442"/>
      <c r="L93" s="442"/>
      <c r="M93" s="442"/>
      <c r="N93" s="994"/>
      <c r="O93" s="994"/>
      <c r="P93" s="995"/>
    </row>
    <row r="94" spans="1:16" ht="14.25" x14ac:dyDescent="0.2">
      <c r="A94" s="11"/>
      <c r="B94" s="12" t="s">
        <v>43</v>
      </c>
      <c r="C94" s="1011">
        <v>0</v>
      </c>
      <c r="D94" s="1012"/>
      <c r="E94" s="1012"/>
      <c r="F94" s="450">
        <v>0</v>
      </c>
      <c r="G94" s="455">
        <v>0</v>
      </c>
      <c r="H94" s="450">
        <v>0</v>
      </c>
      <c r="I94" s="430">
        <f t="shared" ref="I94:I97" si="22">SUM(C94-F94+G94-H94)</f>
        <v>0</v>
      </c>
      <c r="J94" s="441"/>
      <c r="K94" s="442"/>
      <c r="L94" s="442"/>
      <c r="M94" s="442"/>
      <c r="N94" s="994"/>
      <c r="O94" s="994"/>
      <c r="P94" s="995"/>
    </row>
    <row r="95" spans="1:16" ht="14.25" x14ac:dyDescent="0.2">
      <c r="A95" s="11"/>
      <c r="B95" s="12" t="s">
        <v>44</v>
      </c>
      <c r="C95" s="1011">
        <v>150</v>
      </c>
      <c r="D95" s="1012"/>
      <c r="E95" s="1012"/>
      <c r="F95" s="450">
        <v>0</v>
      </c>
      <c r="G95" s="455">
        <v>0</v>
      </c>
      <c r="H95" s="31">
        <v>0</v>
      </c>
      <c r="I95" s="430">
        <f t="shared" si="22"/>
        <v>150</v>
      </c>
      <c r="J95" s="441"/>
      <c r="K95" s="442"/>
      <c r="L95" s="442"/>
      <c r="M95" s="442"/>
      <c r="N95" s="994"/>
      <c r="O95" s="994"/>
      <c r="P95" s="995"/>
    </row>
    <row r="96" spans="1:16" ht="14.25" x14ac:dyDescent="0.2">
      <c r="A96" s="9"/>
      <c r="B96" s="12" t="s">
        <v>45</v>
      </c>
      <c r="C96" s="1011">
        <v>0</v>
      </c>
      <c r="D96" s="1012"/>
      <c r="E96" s="1012"/>
      <c r="F96" s="450">
        <v>0</v>
      </c>
      <c r="G96" s="450">
        <v>0</v>
      </c>
      <c r="H96" s="450">
        <v>0</v>
      </c>
      <c r="I96" s="430">
        <f t="shared" si="22"/>
        <v>0</v>
      </c>
      <c r="J96" s="441"/>
      <c r="K96" s="442"/>
      <c r="L96" s="442"/>
      <c r="M96" s="442"/>
      <c r="N96" s="994"/>
      <c r="O96" s="994"/>
      <c r="P96" s="995"/>
    </row>
    <row r="97" spans="1:16" ht="12.75" customHeight="1" x14ac:dyDescent="0.2">
      <c r="A97" s="14"/>
      <c r="B97" s="15" t="s">
        <v>46</v>
      </c>
      <c r="C97" s="1015">
        <v>0</v>
      </c>
      <c r="D97" s="1016"/>
      <c r="E97" s="1016"/>
      <c r="F97" s="451">
        <v>0</v>
      </c>
      <c r="G97" s="451">
        <v>0</v>
      </c>
      <c r="H97" s="451">
        <v>0</v>
      </c>
      <c r="I97" s="430">
        <f t="shared" si="22"/>
        <v>0</v>
      </c>
      <c r="J97" s="37"/>
      <c r="K97" s="16"/>
      <c r="L97" s="16"/>
      <c r="M97" s="16"/>
      <c r="N97" s="998"/>
      <c r="O97" s="998"/>
      <c r="P97" s="999"/>
    </row>
    <row r="98" spans="1:16" ht="12.75" customHeight="1" thickBot="1" x14ac:dyDescent="0.25">
      <c r="A98" s="17">
        <v>3</v>
      </c>
      <c r="B98" s="18" t="s">
        <v>47</v>
      </c>
      <c r="C98" s="1000"/>
      <c r="D98" s="1001"/>
      <c r="E98" s="1001"/>
      <c r="F98" s="25">
        <v>0</v>
      </c>
      <c r="G98" s="25">
        <v>0</v>
      </c>
      <c r="H98" s="452"/>
      <c r="I98" s="38"/>
      <c r="J98" s="39"/>
      <c r="K98" s="427"/>
      <c r="L98" s="427"/>
      <c r="M98" s="427"/>
      <c r="N98" s="1002"/>
      <c r="O98" s="1002"/>
      <c r="P98" s="1003"/>
    </row>
    <row r="99" spans="1:16" x14ac:dyDescent="0.2">
      <c r="B99" s="424"/>
      <c r="C99" s="1006">
        <f>SUM(C87+C90)-(C94+C95+C96+C97)</f>
        <v>0</v>
      </c>
      <c r="D99" s="1007"/>
      <c r="E99" s="1007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1008"/>
      <c r="O99" s="1008"/>
      <c r="P99" s="1008"/>
    </row>
    <row r="100" spans="1:16" x14ac:dyDescent="0.2">
      <c r="A100" s="129" t="s">
        <v>66</v>
      </c>
      <c r="C100" s="949"/>
      <c r="D100" s="949"/>
      <c r="E100" s="949"/>
      <c r="N100" s="949"/>
      <c r="O100" s="949"/>
      <c r="P100" s="949"/>
    </row>
    <row r="101" spans="1:16" x14ac:dyDescent="0.2">
      <c r="C101" s="424"/>
      <c r="D101" s="424"/>
      <c r="E101" s="424"/>
      <c r="N101" s="424"/>
      <c r="O101" s="424"/>
      <c r="P101" s="424"/>
    </row>
    <row r="102" spans="1:16" x14ac:dyDescent="0.2">
      <c r="C102" s="424"/>
      <c r="D102" s="424"/>
      <c r="E102" s="424"/>
      <c r="N102" s="424"/>
      <c r="O102" s="424"/>
      <c r="P102" s="424"/>
    </row>
    <row r="103" spans="1:16" ht="12.75" customHeight="1" x14ac:dyDescent="0.2">
      <c r="C103" s="424"/>
      <c r="D103" s="424"/>
      <c r="E103" s="424"/>
      <c r="N103" s="424"/>
      <c r="O103" s="424"/>
      <c r="P103" s="424"/>
    </row>
    <row r="104" spans="1:16" ht="12.75" customHeight="1" x14ac:dyDescent="0.2">
      <c r="C104" s="424"/>
      <c r="D104" s="424"/>
      <c r="E104" s="424"/>
      <c r="N104" s="424"/>
      <c r="O104" s="424"/>
      <c r="P104" s="424"/>
    </row>
    <row r="105" spans="1:16" ht="12.75" customHeight="1" x14ac:dyDescent="0.2">
      <c r="C105" s="424"/>
      <c r="D105" s="424"/>
      <c r="E105" s="424"/>
      <c r="N105" s="424"/>
      <c r="O105" s="424"/>
      <c r="P105" s="424"/>
    </row>
    <row r="106" spans="1:16" ht="12.75" customHeight="1" x14ac:dyDescent="0.2">
      <c r="A106" s="949" t="s">
        <v>0</v>
      </c>
      <c r="B106" s="949"/>
      <c r="F106" s="1" t="s">
        <v>1</v>
      </c>
      <c r="M106" s="954" t="s">
        <v>2</v>
      </c>
      <c r="N106" s="954"/>
      <c r="O106" s="954"/>
      <c r="P106" s="954"/>
    </row>
    <row r="107" spans="1:16" ht="12.75" customHeight="1" x14ac:dyDescent="0.2">
      <c r="A107" s="949" t="s">
        <v>3</v>
      </c>
      <c r="B107" s="949"/>
      <c r="M107" s="954"/>
      <c r="N107" s="954"/>
      <c r="O107" s="954"/>
      <c r="P107" s="954"/>
    </row>
    <row r="108" spans="1:16" ht="13.5" customHeight="1" x14ac:dyDescent="0.2">
      <c r="A108" s="949" t="s">
        <v>4</v>
      </c>
      <c r="B108" s="949"/>
    </row>
    <row r="109" spans="1:16" ht="12.75" customHeight="1" x14ac:dyDescent="0.3">
      <c r="F109" s="955" t="s">
        <v>5</v>
      </c>
      <c r="G109" s="955"/>
      <c r="H109" s="955"/>
      <c r="I109" s="955"/>
      <c r="J109" s="955"/>
      <c r="K109" s="955"/>
      <c r="L109" s="955"/>
    </row>
    <row r="110" spans="1:16" x14ac:dyDescent="0.2">
      <c r="F110" s="956" t="s">
        <v>65</v>
      </c>
      <c r="G110" s="956"/>
      <c r="H110" s="956"/>
      <c r="I110" s="956"/>
      <c r="J110" s="956"/>
      <c r="K110" s="956"/>
      <c r="L110" s="956"/>
    </row>
    <row r="111" spans="1:16" ht="30" customHeight="1" x14ac:dyDescent="0.2">
      <c r="A111" s="1" t="s">
        <v>6</v>
      </c>
      <c r="C111" s="27"/>
      <c r="D111" s="438">
        <v>1</v>
      </c>
      <c r="E111" s="438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7</v>
      </c>
      <c r="C112" s="28"/>
      <c r="D112" s="4">
        <v>0</v>
      </c>
      <c r="E112" s="4">
        <v>8</v>
      </c>
      <c r="I112" s="1061">
        <v>4</v>
      </c>
      <c r="K112" s="2"/>
      <c r="L112" s="23" t="s">
        <v>48</v>
      </c>
      <c r="M112" s="958" t="str">
        <f>+M77</f>
        <v>: Mei</v>
      </c>
      <c r="N112" s="959"/>
      <c r="O112" s="438">
        <f>+O77</f>
        <v>0</v>
      </c>
      <c r="P112" s="438">
        <f>+P77</f>
        <v>5</v>
      </c>
    </row>
    <row r="113" spans="1:20" s="3" customFormat="1" ht="20.100000000000001" customHeight="1" x14ac:dyDescent="0.2">
      <c r="A113" s="3" t="s">
        <v>52</v>
      </c>
      <c r="C113" s="40">
        <v>0</v>
      </c>
      <c r="D113" s="40">
        <v>2</v>
      </c>
      <c r="E113" s="40">
        <v>1</v>
      </c>
      <c r="I113" s="1061"/>
      <c r="J113" s="67"/>
      <c r="K113" s="68"/>
      <c r="L113" s="69" t="s">
        <v>11</v>
      </c>
      <c r="M113" s="960" t="str">
        <f>+M78</f>
        <v>: 2022</v>
      </c>
      <c r="N113" s="961"/>
      <c r="O113" s="40">
        <f>+O78</f>
        <v>2</v>
      </c>
      <c r="P113" s="40">
        <f>+P78</f>
        <v>2</v>
      </c>
    </row>
    <row r="114" spans="1:20" ht="20.100000000000001" customHeight="1" thickBot="1" x14ac:dyDescent="0.25">
      <c r="A114" s="3"/>
      <c r="B114" s="3"/>
      <c r="C114" s="29"/>
      <c r="D114" s="29"/>
      <c r="K114" s="2"/>
      <c r="L114" s="2"/>
      <c r="N114" s="2"/>
      <c r="O114" s="29"/>
      <c r="P114" s="29"/>
    </row>
    <row r="115" spans="1:20" ht="20.100000000000001" customHeight="1" x14ac:dyDescent="0.2">
      <c r="A115" s="950" t="s">
        <v>12</v>
      </c>
      <c r="B115" s="952" t="s">
        <v>13</v>
      </c>
      <c r="C115" s="962" t="s">
        <v>14</v>
      </c>
      <c r="D115" s="963"/>
      <c r="E115" s="963"/>
      <c r="F115" s="963"/>
      <c r="G115" s="963"/>
      <c r="H115" s="963"/>
      <c r="I115" s="964"/>
      <c r="J115" s="977" t="s">
        <v>15</v>
      </c>
      <c r="K115" s="963"/>
      <c r="L115" s="963"/>
      <c r="M115" s="963"/>
      <c r="N115" s="963"/>
      <c r="O115" s="963"/>
      <c r="P115" s="964"/>
    </row>
    <row r="116" spans="1:20" ht="20.100000000000001" customHeight="1" x14ac:dyDescent="0.2">
      <c r="A116" s="951"/>
      <c r="B116" s="953"/>
      <c r="C116" s="978" t="s">
        <v>16</v>
      </c>
      <c r="D116" s="979"/>
      <c r="E116" s="979"/>
      <c r="F116" s="4"/>
      <c r="G116" s="4"/>
      <c r="H116" s="4"/>
      <c r="I116" s="444" t="s">
        <v>16</v>
      </c>
      <c r="J116" s="32" t="s">
        <v>16</v>
      </c>
      <c r="K116" s="4"/>
      <c r="L116" s="4"/>
      <c r="M116" s="4"/>
      <c r="N116" s="979" t="s">
        <v>16</v>
      </c>
      <c r="O116" s="979"/>
      <c r="P116" s="980"/>
    </row>
    <row r="117" spans="1:20" ht="20.100000000000001" customHeight="1" x14ac:dyDescent="0.2">
      <c r="A117" s="951"/>
      <c r="B117" s="953"/>
      <c r="C117" s="981" t="s">
        <v>8</v>
      </c>
      <c r="D117" s="982"/>
      <c r="E117" s="982"/>
      <c r="F117" s="445" t="s">
        <v>17</v>
      </c>
      <c r="G117" s="445" t="s">
        <v>18</v>
      </c>
      <c r="H117" s="445" t="s">
        <v>19</v>
      </c>
      <c r="I117" s="446" t="s">
        <v>20</v>
      </c>
      <c r="J117" s="33" t="s">
        <v>8</v>
      </c>
      <c r="K117" s="445" t="s">
        <v>17</v>
      </c>
      <c r="L117" s="445" t="s">
        <v>18</v>
      </c>
      <c r="M117" s="445" t="s">
        <v>19</v>
      </c>
      <c r="N117" s="983" t="s">
        <v>20</v>
      </c>
      <c r="O117" s="983"/>
      <c r="P117" s="984"/>
    </row>
    <row r="118" spans="1:20" ht="20.100000000000001" customHeight="1" x14ac:dyDescent="0.2">
      <c r="A118" s="951"/>
      <c r="B118" s="953"/>
      <c r="C118" s="985" t="s">
        <v>21</v>
      </c>
      <c r="D118" s="986"/>
      <c r="E118" s="986"/>
      <c r="F118" s="447"/>
      <c r="G118" s="447"/>
      <c r="H118" s="447"/>
      <c r="I118" s="448" t="s">
        <v>22</v>
      </c>
      <c r="J118" s="34" t="s">
        <v>21</v>
      </c>
      <c r="K118" s="447"/>
      <c r="L118" s="447"/>
      <c r="M118" s="447"/>
      <c r="N118" s="986" t="s">
        <v>23</v>
      </c>
      <c r="O118" s="986"/>
      <c r="P118" s="987"/>
    </row>
    <row r="119" spans="1:20" ht="20.100000000000001" customHeight="1" x14ac:dyDescent="0.2">
      <c r="A119" s="44" t="s">
        <v>24</v>
      </c>
      <c r="B119" s="45" t="s">
        <v>25</v>
      </c>
      <c r="C119" s="965" t="s">
        <v>26</v>
      </c>
      <c r="D119" s="966"/>
      <c r="E119" s="966"/>
      <c r="F119" s="439" t="s">
        <v>27</v>
      </c>
      <c r="G119" s="439" t="s">
        <v>28</v>
      </c>
      <c r="H119" s="439" t="s">
        <v>29</v>
      </c>
      <c r="I119" s="46" t="s">
        <v>30</v>
      </c>
      <c r="J119" s="47" t="s">
        <v>31</v>
      </c>
      <c r="K119" s="439" t="s">
        <v>32</v>
      </c>
      <c r="L119" s="439" t="s">
        <v>33</v>
      </c>
      <c r="M119" s="439" t="s">
        <v>34</v>
      </c>
      <c r="N119" s="967" t="s">
        <v>35</v>
      </c>
      <c r="O119" s="966"/>
      <c r="P119" s="968"/>
    </row>
    <row r="120" spans="1:20" ht="26.25" customHeight="1" x14ac:dyDescent="0.2">
      <c r="A120" s="5"/>
      <c r="B120" s="6" t="s">
        <v>36</v>
      </c>
      <c r="C120" s="1013">
        <f>SUM(C122,C125)</f>
        <v>20</v>
      </c>
      <c r="D120" s="1014"/>
      <c r="E120" s="1014"/>
      <c r="F120" s="440">
        <f>SUM(F122,F125)</f>
        <v>0</v>
      </c>
      <c r="G120" s="440">
        <f>SUM(G122,G125)</f>
        <v>0</v>
      </c>
      <c r="H120" s="440">
        <f>SUM(H122,H125)</f>
        <v>0</v>
      </c>
      <c r="I120" s="7">
        <f>SUM(I122,I125)</f>
        <v>20</v>
      </c>
      <c r="J120" s="7">
        <f>SUM(J122,J125)</f>
        <v>0</v>
      </c>
      <c r="K120" s="7">
        <f t="shared" ref="K120:L120" si="23">SUM(K122,K125)</f>
        <v>0</v>
      </c>
      <c r="L120" s="7">
        <f t="shared" si="23"/>
        <v>0</v>
      </c>
      <c r="M120" s="7">
        <f>SUM(M122,M125)</f>
        <v>0</v>
      </c>
      <c r="N120" s="971">
        <f>SUM(N122,N125)</f>
        <v>0</v>
      </c>
      <c r="O120" s="972"/>
      <c r="P120" s="973"/>
    </row>
    <row r="121" spans="1:20" ht="20.100000000000001" customHeight="1" x14ac:dyDescent="0.25">
      <c r="A121" s="9">
        <v>1</v>
      </c>
      <c r="B121" s="10" t="s">
        <v>37</v>
      </c>
      <c r="C121" s="1020"/>
      <c r="D121" s="1021"/>
      <c r="E121" s="1021"/>
      <c r="F121" s="466"/>
      <c r="G121" s="466"/>
      <c r="H121" s="466"/>
      <c r="I121" s="70"/>
      <c r="J121" s="465"/>
      <c r="K121" s="466"/>
      <c r="L121" s="466"/>
      <c r="M121" s="466"/>
      <c r="N121" s="1021"/>
      <c r="O121" s="1021"/>
      <c r="P121" s="1022"/>
    </row>
    <row r="122" spans="1:20" ht="20.100000000000001" customHeight="1" x14ac:dyDescent="0.2">
      <c r="A122" s="11"/>
      <c r="B122" s="10" t="s">
        <v>38</v>
      </c>
      <c r="C122" s="1017">
        <f>SUM(C123:E124)</f>
        <v>0</v>
      </c>
      <c r="D122" s="990"/>
      <c r="E122" s="990"/>
      <c r="F122" s="429">
        <f>SUM(F123:F124)</f>
        <v>0</v>
      </c>
      <c r="G122" s="429">
        <f t="shared" ref="G122:H122" si="24">SUM(G123:G124)</f>
        <v>0</v>
      </c>
      <c r="H122" s="429">
        <f t="shared" si="24"/>
        <v>0</v>
      </c>
      <c r="I122" s="430">
        <f>SUM(C122-F122+G122-H122)</f>
        <v>0</v>
      </c>
      <c r="J122" s="429">
        <f>SUM(J123:J124)</f>
        <v>0</v>
      </c>
      <c r="K122" s="429">
        <f t="shared" ref="K122:M122" si="25">SUM(K123:K124)</f>
        <v>0</v>
      </c>
      <c r="L122" s="429">
        <f t="shared" si="25"/>
        <v>0</v>
      </c>
      <c r="M122" s="429">
        <f t="shared" si="25"/>
        <v>0</v>
      </c>
      <c r="N122" s="990">
        <f>SUM(N123:P124)</f>
        <v>0</v>
      </c>
      <c r="O122" s="990"/>
      <c r="P122" s="991"/>
    </row>
    <row r="123" spans="1:20" ht="20.100000000000001" customHeight="1" x14ac:dyDescent="0.25">
      <c r="A123" s="11"/>
      <c r="B123" s="12" t="s">
        <v>39</v>
      </c>
      <c r="C123" s="1018">
        <v>0</v>
      </c>
      <c r="D123" s="1019"/>
      <c r="E123" s="1019"/>
      <c r="F123" s="432">
        <v>0</v>
      </c>
      <c r="G123" s="432">
        <v>0</v>
      </c>
      <c r="H123" s="432">
        <v>0</v>
      </c>
      <c r="I123" s="433">
        <f t="shared" ref="I123:I127" si="26">SUM(C123-F123+G123-H123)</f>
        <v>0</v>
      </c>
      <c r="J123" s="71">
        <v>0</v>
      </c>
      <c r="K123" s="71">
        <v>0</v>
      </c>
      <c r="L123" s="71">
        <v>0</v>
      </c>
      <c r="M123" s="71">
        <v>0</v>
      </c>
      <c r="N123" s="990">
        <f>SUM(J123-K123+L123-M123)</f>
        <v>0</v>
      </c>
      <c r="O123" s="990"/>
      <c r="P123" s="991"/>
    </row>
    <row r="124" spans="1:20" ht="20.100000000000001" customHeight="1" x14ac:dyDescent="0.25">
      <c r="A124" s="11"/>
      <c r="B124" s="12" t="s">
        <v>40</v>
      </c>
      <c r="C124" s="1018">
        <v>0</v>
      </c>
      <c r="D124" s="1019"/>
      <c r="E124" s="1019"/>
      <c r="F124" s="432">
        <v>0</v>
      </c>
      <c r="G124" s="432">
        <v>0</v>
      </c>
      <c r="H124" s="432">
        <v>0</v>
      </c>
      <c r="I124" s="433">
        <f t="shared" si="26"/>
        <v>0</v>
      </c>
      <c r="J124" s="71">
        <v>0</v>
      </c>
      <c r="K124" s="71">
        <v>0</v>
      </c>
      <c r="L124" s="71">
        <v>0</v>
      </c>
      <c r="M124" s="71">
        <v>0</v>
      </c>
      <c r="N124" s="990">
        <f>SUM(J124-K124+L124-M124)</f>
        <v>0</v>
      </c>
      <c r="O124" s="990"/>
      <c r="P124" s="991"/>
    </row>
    <row r="125" spans="1:20" ht="24" customHeight="1" x14ac:dyDescent="0.2">
      <c r="A125" s="11"/>
      <c r="B125" s="10" t="s">
        <v>41</v>
      </c>
      <c r="C125" s="1017">
        <f>SUM(C126:E127)</f>
        <v>20</v>
      </c>
      <c r="D125" s="990"/>
      <c r="E125" s="990"/>
      <c r="F125" s="429">
        <f>SUM(F126:F127)</f>
        <v>0</v>
      </c>
      <c r="G125" s="429">
        <f t="shared" ref="G125:H125" si="27">SUM(G126:G127)</f>
        <v>0</v>
      </c>
      <c r="H125" s="429">
        <f t="shared" si="27"/>
        <v>0</v>
      </c>
      <c r="I125" s="454">
        <f t="shared" si="26"/>
        <v>20</v>
      </c>
      <c r="J125" s="72">
        <f>SUM(J126:J127)</f>
        <v>0</v>
      </c>
      <c r="K125" s="72">
        <f>SUM(K126:K127)</f>
        <v>0</v>
      </c>
      <c r="L125" s="72">
        <f t="shared" ref="L125:M125" si="28">SUM(L126:L127)</f>
        <v>0</v>
      </c>
      <c r="M125" s="72">
        <f t="shared" si="28"/>
        <v>0</v>
      </c>
      <c r="N125" s="990">
        <f>SUM(N126:P127)</f>
        <v>0</v>
      </c>
      <c r="O125" s="990"/>
      <c r="P125" s="991"/>
    </row>
    <row r="126" spans="1:20" ht="15" x14ac:dyDescent="0.2">
      <c r="A126" s="11"/>
      <c r="B126" s="12" t="s">
        <v>39</v>
      </c>
      <c r="C126" s="1025">
        <v>20</v>
      </c>
      <c r="D126" s="1026"/>
      <c r="E126" s="1026"/>
      <c r="F126" s="432">
        <v>0</v>
      </c>
      <c r="G126" s="461">
        <v>0</v>
      </c>
      <c r="H126" s="432">
        <v>0</v>
      </c>
      <c r="I126" s="433">
        <f t="shared" si="26"/>
        <v>20</v>
      </c>
      <c r="J126" s="73">
        <v>0</v>
      </c>
      <c r="K126" s="432">
        <v>0</v>
      </c>
      <c r="L126" s="432">
        <v>0</v>
      </c>
      <c r="M126" s="432">
        <v>0</v>
      </c>
      <c r="N126" s="990">
        <f>SUM(J126-K126+L126-M126)</f>
        <v>0</v>
      </c>
      <c r="O126" s="990"/>
      <c r="P126" s="991"/>
    </row>
    <row r="127" spans="1:20" ht="12.75" customHeight="1" x14ac:dyDescent="0.2">
      <c r="A127" s="11"/>
      <c r="B127" s="12" t="s">
        <v>40</v>
      </c>
      <c r="C127" s="1025">
        <v>0</v>
      </c>
      <c r="D127" s="1026"/>
      <c r="E127" s="1026"/>
      <c r="F127" s="461">
        <v>0</v>
      </c>
      <c r="G127" s="432">
        <v>0</v>
      </c>
      <c r="H127" s="432">
        <v>0</v>
      </c>
      <c r="I127" s="433">
        <f t="shared" si="26"/>
        <v>0</v>
      </c>
      <c r="J127" s="73">
        <v>0</v>
      </c>
      <c r="K127" s="432">
        <v>0</v>
      </c>
      <c r="L127" s="432">
        <v>0</v>
      </c>
      <c r="M127" s="432">
        <v>0</v>
      </c>
      <c r="N127" s="990">
        <f>SUM(J127-K127+L127-M127)</f>
        <v>0</v>
      </c>
      <c r="O127" s="990"/>
      <c r="P127" s="991"/>
      <c r="T127" s="1" t="s">
        <v>1</v>
      </c>
    </row>
    <row r="128" spans="1:20" ht="12.75" customHeight="1" x14ac:dyDescent="0.25">
      <c r="A128" s="9">
        <v>2</v>
      </c>
      <c r="B128" s="10" t="s">
        <v>42</v>
      </c>
      <c r="C128" s="1020"/>
      <c r="D128" s="1021"/>
      <c r="E128" s="1021"/>
      <c r="F128" s="466"/>
      <c r="G128" s="466"/>
      <c r="H128" s="466"/>
      <c r="I128" s="463"/>
      <c r="J128" s="465"/>
      <c r="K128" s="466"/>
      <c r="L128" s="466"/>
      <c r="M128" s="466"/>
      <c r="N128" s="1023"/>
      <c r="O128" s="1023"/>
      <c r="P128" s="1024"/>
    </row>
    <row r="129" spans="1:16" ht="12.75" customHeight="1" x14ac:dyDescent="0.25">
      <c r="A129" s="11"/>
      <c r="B129" s="12" t="s">
        <v>43</v>
      </c>
      <c r="C129" s="1018">
        <v>0</v>
      </c>
      <c r="D129" s="1019"/>
      <c r="E129" s="1019"/>
      <c r="F129" s="432">
        <v>0</v>
      </c>
      <c r="G129" s="432">
        <v>0</v>
      </c>
      <c r="H129" s="432">
        <v>0</v>
      </c>
      <c r="I129" s="430">
        <f t="shared" ref="I129:I132" si="29">SUM(C129-F129+G129-H129)</f>
        <v>0</v>
      </c>
      <c r="J129" s="465"/>
      <c r="K129" s="466"/>
      <c r="L129" s="466"/>
      <c r="M129" s="466"/>
      <c r="N129" s="1023"/>
      <c r="O129" s="1023"/>
      <c r="P129" s="1024"/>
    </row>
    <row r="130" spans="1:16" ht="12.75" customHeight="1" x14ac:dyDescent="0.25">
      <c r="A130" s="11"/>
      <c r="B130" s="12" t="s">
        <v>44</v>
      </c>
      <c r="C130" s="1025">
        <v>20</v>
      </c>
      <c r="D130" s="1026"/>
      <c r="E130" s="1026"/>
      <c r="F130" s="461">
        <v>0</v>
      </c>
      <c r="G130" s="461">
        <v>0</v>
      </c>
      <c r="H130" s="461">
        <v>0</v>
      </c>
      <c r="I130" s="454">
        <f t="shared" si="29"/>
        <v>20</v>
      </c>
      <c r="J130" s="465"/>
      <c r="K130" s="466"/>
      <c r="L130" s="466"/>
      <c r="M130" s="466"/>
      <c r="N130" s="1023"/>
      <c r="O130" s="1023"/>
      <c r="P130" s="1024"/>
    </row>
    <row r="131" spans="1:16" ht="12.75" customHeight="1" x14ac:dyDescent="0.25">
      <c r="A131" s="9"/>
      <c r="B131" s="12" t="s">
        <v>45</v>
      </c>
      <c r="C131" s="1025">
        <v>0</v>
      </c>
      <c r="D131" s="1026"/>
      <c r="E131" s="1026"/>
      <c r="F131" s="461">
        <v>0</v>
      </c>
      <c r="G131" s="461">
        <v>0</v>
      </c>
      <c r="H131" s="432">
        <v>0</v>
      </c>
      <c r="I131" s="430">
        <f t="shared" si="29"/>
        <v>0</v>
      </c>
      <c r="J131" s="465"/>
      <c r="K131" s="466"/>
      <c r="L131" s="466"/>
      <c r="M131" s="466"/>
      <c r="N131" s="1023"/>
      <c r="O131" s="1023"/>
      <c r="P131" s="1024"/>
    </row>
    <row r="132" spans="1:16" ht="12.75" customHeight="1" x14ac:dyDescent="0.25">
      <c r="A132" s="14"/>
      <c r="B132" s="15" t="s">
        <v>46</v>
      </c>
      <c r="C132" s="1027">
        <v>0</v>
      </c>
      <c r="D132" s="1028"/>
      <c r="E132" s="1028"/>
      <c r="F132" s="462">
        <v>0</v>
      </c>
      <c r="G132" s="462">
        <v>0</v>
      </c>
      <c r="H132" s="437">
        <v>0</v>
      </c>
      <c r="I132" s="430">
        <f t="shared" si="29"/>
        <v>0</v>
      </c>
      <c r="J132" s="74"/>
      <c r="K132" s="75"/>
      <c r="L132" s="75"/>
      <c r="M132" s="75"/>
      <c r="N132" s="1029"/>
      <c r="O132" s="1029"/>
      <c r="P132" s="1030"/>
    </row>
    <row r="133" spans="1:16" ht="12.75" customHeight="1" thickBot="1" x14ac:dyDescent="0.3">
      <c r="A133" s="17">
        <v>3</v>
      </c>
      <c r="B133" s="18" t="s">
        <v>47</v>
      </c>
      <c r="C133" s="1031">
        <v>0</v>
      </c>
      <c r="D133" s="1032"/>
      <c r="E133" s="1032"/>
      <c r="F133" s="26">
        <v>0</v>
      </c>
      <c r="G133" s="26">
        <v>0</v>
      </c>
      <c r="H133" s="464"/>
      <c r="I133" s="38"/>
      <c r="J133" s="76"/>
      <c r="K133" s="77"/>
      <c r="L133" s="77"/>
      <c r="M133" s="77"/>
      <c r="N133" s="1033"/>
      <c r="O133" s="1034"/>
      <c r="P133" s="1035"/>
    </row>
    <row r="134" spans="1:16" x14ac:dyDescent="0.2">
      <c r="B134" s="424"/>
      <c r="C134" s="1006">
        <f>SUM(C129:E132)-C120</f>
        <v>0</v>
      </c>
      <c r="D134" s="1007"/>
      <c r="E134" s="1007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1008"/>
      <c r="O134" s="1008"/>
      <c r="P134" s="1008"/>
    </row>
    <row r="135" spans="1:16" ht="12.75" customHeight="1" x14ac:dyDescent="0.2">
      <c r="A135" s="129" t="s">
        <v>66</v>
      </c>
      <c r="B135" s="424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423"/>
      <c r="O135" s="423"/>
      <c r="P135" s="423"/>
    </row>
    <row r="136" spans="1:16" ht="12.75" customHeight="1" x14ac:dyDescent="0.2">
      <c r="B136" s="424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423"/>
      <c r="O136" s="423"/>
      <c r="P136" s="423"/>
    </row>
    <row r="137" spans="1:16" ht="7.5" customHeight="1" x14ac:dyDescent="0.2">
      <c r="C137" s="424"/>
      <c r="D137" s="424"/>
      <c r="E137" s="424"/>
      <c r="I137" s="3"/>
      <c r="N137" s="424"/>
      <c r="O137" s="424"/>
      <c r="P137" s="424"/>
    </row>
    <row r="138" spans="1:16" ht="18" customHeight="1" x14ac:dyDescent="0.2">
      <c r="C138" s="424"/>
      <c r="D138" s="424"/>
      <c r="E138" s="424"/>
      <c r="N138" s="424"/>
      <c r="O138" s="424"/>
      <c r="P138" s="424"/>
    </row>
    <row r="139" spans="1:16" ht="12.75" customHeight="1" x14ac:dyDescent="0.2">
      <c r="C139" s="424"/>
      <c r="D139" s="424"/>
      <c r="E139" s="424"/>
      <c r="N139" s="424"/>
      <c r="O139" s="424"/>
      <c r="P139" s="424"/>
    </row>
    <row r="140" spans="1:16" ht="12.75" customHeight="1" x14ac:dyDescent="0.2">
      <c r="C140" s="424"/>
      <c r="D140" s="424"/>
      <c r="E140" s="424"/>
      <c r="N140" s="424"/>
      <c r="O140" s="424"/>
      <c r="P140" s="424"/>
    </row>
    <row r="141" spans="1:16" ht="12.75" customHeight="1" x14ac:dyDescent="0.2">
      <c r="A141" s="949" t="s">
        <v>0</v>
      </c>
      <c r="B141" s="949"/>
      <c r="F141" s="1" t="s">
        <v>1</v>
      </c>
      <c r="M141" s="954" t="s">
        <v>2</v>
      </c>
      <c r="N141" s="954"/>
      <c r="O141" s="954"/>
      <c r="P141" s="954"/>
    </row>
    <row r="142" spans="1:16" ht="12.75" customHeight="1" x14ac:dyDescent="0.2">
      <c r="A142" s="949" t="s">
        <v>3</v>
      </c>
      <c r="B142" s="949"/>
      <c r="M142" s="954"/>
      <c r="N142" s="954"/>
      <c r="O142" s="954"/>
      <c r="P142" s="954"/>
    </row>
    <row r="143" spans="1:16" ht="30" customHeight="1" x14ac:dyDescent="0.2">
      <c r="A143" s="949" t="s">
        <v>4</v>
      </c>
      <c r="B143" s="949"/>
    </row>
    <row r="144" spans="1:16" ht="25.5" customHeight="1" x14ac:dyDescent="0.3">
      <c r="F144" s="955" t="s">
        <v>5</v>
      </c>
      <c r="G144" s="955"/>
      <c r="H144" s="955"/>
      <c r="I144" s="955"/>
      <c r="J144" s="955"/>
      <c r="K144" s="955"/>
      <c r="L144" s="955"/>
    </row>
    <row r="145" spans="1:16" ht="20.100000000000001" customHeight="1" x14ac:dyDescent="0.2">
      <c r="F145" s="956" t="s">
        <v>65</v>
      </c>
      <c r="G145" s="956"/>
      <c r="H145" s="956"/>
      <c r="I145" s="956"/>
      <c r="J145" s="956"/>
      <c r="K145" s="956"/>
      <c r="L145" s="956"/>
    </row>
    <row r="146" spans="1:16" ht="20.100000000000001" customHeight="1" x14ac:dyDescent="0.2">
      <c r="A146" s="1" t="s">
        <v>6</v>
      </c>
      <c r="C146" s="27"/>
      <c r="D146" s="438">
        <v>1</v>
      </c>
      <c r="E146" s="438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7</v>
      </c>
      <c r="C147" s="28"/>
      <c r="D147" s="4">
        <v>0</v>
      </c>
      <c r="E147" s="4">
        <v>8</v>
      </c>
      <c r="I147" s="1061">
        <v>5</v>
      </c>
      <c r="K147" s="2"/>
      <c r="L147" s="23" t="s">
        <v>48</v>
      </c>
      <c r="M147" s="958" t="str">
        <f>+M112</f>
        <v>: Mei</v>
      </c>
      <c r="N147" s="959"/>
      <c r="O147" s="438">
        <f>+O112</f>
        <v>0</v>
      </c>
      <c r="P147" s="438">
        <f>+P112</f>
        <v>5</v>
      </c>
    </row>
    <row r="148" spans="1:16" s="3" customFormat="1" ht="20.100000000000001" customHeight="1" x14ac:dyDescent="0.2">
      <c r="A148" s="3" t="s">
        <v>57</v>
      </c>
      <c r="C148" s="40">
        <v>0</v>
      </c>
      <c r="D148" s="40">
        <v>2</v>
      </c>
      <c r="E148" s="40">
        <v>2</v>
      </c>
      <c r="I148" s="1061"/>
      <c r="J148" s="67"/>
      <c r="K148" s="68"/>
      <c r="L148" s="69" t="s">
        <v>11</v>
      </c>
      <c r="M148" s="960" t="str">
        <f>+M113</f>
        <v>: 2022</v>
      </c>
      <c r="N148" s="961"/>
      <c r="O148" s="40">
        <f>+O113</f>
        <v>2</v>
      </c>
      <c r="P148" s="40">
        <f>+P113</f>
        <v>2</v>
      </c>
    </row>
    <row r="149" spans="1:16" ht="20.100000000000001" customHeight="1" thickBot="1" x14ac:dyDescent="0.25">
      <c r="C149" s="29"/>
      <c r="D149" s="29"/>
      <c r="K149" s="2"/>
      <c r="L149" s="2"/>
      <c r="N149" s="2"/>
      <c r="O149" s="29"/>
      <c r="P149" s="29"/>
    </row>
    <row r="150" spans="1:16" ht="20.100000000000001" customHeight="1" x14ac:dyDescent="0.2">
      <c r="A150" s="950" t="s">
        <v>12</v>
      </c>
      <c r="B150" s="952" t="s">
        <v>13</v>
      </c>
      <c r="C150" s="962" t="s">
        <v>14</v>
      </c>
      <c r="D150" s="963"/>
      <c r="E150" s="963"/>
      <c r="F150" s="963"/>
      <c r="G150" s="963"/>
      <c r="H150" s="963"/>
      <c r="I150" s="964"/>
      <c r="J150" s="977" t="s">
        <v>15</v>
      </c>
      <c r="K150" s="963"/>
      <c r="L150" s="963"/>
      <c r="M150" s="963"/>
      <c r="N150" s="963"/>
      <c r="O150" s="963"/>
      <c r="P150" s="964"/>
    </row>
    <row r="151" spans="1:16" ht="20.100000000000001" customHeight="1" x14ac:dyDescent="0.2">
      <c r="A151" s="951"/>
      <c r="B151" s="953"/>
      <c r="C151" s="978" t="s">
        <v>16</v>
      </c>
      <c r="D151" s="979"/>
      <c r="E151" s="979"/>
      <c r="F151" s="4"/>
      <c r="G151" s="4"/>
      <c r="H151" s="4"/>
      <c r="I151" s="444" t="s">
        <v>16</v>
      </c>
      <c r="J151" s="32" t="s">
        <v>16</v>
      </c>
      <c r="K151" s="4"/>
      <c r="L151" s="4"/>
      <c r="M151" s="4"/>
      <c r="N151" s="979" t="s">
        <v>16</v>
      </c>
      <c r="O151" s="979"/>
      <c r="P151" s="980"/>
    </row>
    <row r="152" spans="1:16" ht="26.25" customHeight="1" x14ac:dyDescent="0.2">
      <c r="A152" s="951"/>
      <c r="B152" s="953"/>
      <c r="C152" s="981" t="s">
        <v>8</v>
      </c>
      <c r="D152" s="982"/>
      <c r="E152" s="982"/>
      <c r="F152" s="445" t="s">
        <v>17</v>
      </c>
      <c r="G152" s="445" t="s">
        <v>18</v>
      </c>
      <c r="H152" s="445" t="s">
        <v>19</v>
      </c>
      <c r="I152" s="446" t="s">
        <v>20</v>
      </c>
      <c r="J152" s="33" t="s">
        <v>8</v>
      </c>
      <c r="K152" s="445" t="s">
        <v>17</v>
      </c>
      <c r="L152" s="445" t="s">
        <v>18</v>
      </c>
      <c r="M152" s="445" t="s">
        <v>19</v>
      </c>
      <c r="N152" s="983" t="s">
        <v>20</v>
      </c>
      <c r="O152" s="983"/>
      <c r="P152" s="984"/>
    </row>
    <row r="153" spans="1:16" ht="20.100000000000001" customHeight="1" x14ac:dyDescent="0.2">
      <c r="A153" s="951"/>
      <c r="B153" s="953"/>
      <c r="C153" s="985" t="s">
        <v>21</v>
      </c>
      <c r="D153" s="986"/>
      <c r="E153" s="986"/>
      <c r="F153" s="447"/>
      <c r="G153" s="447"/>
      <c r="H153" s="447"/>
      <c r="I153" s="448" t="s">
        <v>22</v>
      </c>
      <c r="J153" s="34" t="s">
        <v>21</v>
      </c>
      <c r="K153" s="447"/>
      <c r="L153" s="447"/>
      <c r="M153" s="447"/>
      <c r="N153" s="986" t="s">
        <v>23</v>
      </c>
      <c r="O153" s="986"/>
      <c r="P153" s="987"/>
    </row>
    <row r="154" spans="1:16" ht="20.100000000000001" customHeight="1" x14ac:dyDescent="0.2">
      <c r="A154" s="44" t="s">
        <v>24</v>
      </c>
      <c r="B154" s="45" t="s">
        <v>25</v>
      </c>
      <c r="C154" s="965" t="s">
        <v>26</v>
      </c>
      <c r="D154" s="966"/>
      <c r="E154" s="966"/>
      <c r="F154" s="439" t="s">
        <v>27</v>
      </c>
      <c r="G154" s="439" t="s">
        <v>28</v>
      </c>
      <c r="H154" s="439" t="s">
        <v>29</v>
      </c>
      <c r="I154" s="46" t="s">
        <v>30</v>
      </c>
      <c r="J154" s="47" t="s">
        <v>31</v>
      </c>
      <c r="K154" s="439" t="s">
        <v>32</v>
      </c>
      <c r="L154" s="439" t="s">
        <v>33</v>
      </c>
      <c r="M154" s="439" t="s">
        <v>34</v>
      </c>
      <c r="N154" s="967" t="s">
        <v>35</v>
      </c>
      <c r="O154" s="966"/>
      <c r="P154" s="968"/>
    </row>
    <row r="155" spans="1:16" ht="20.100000000000001" customHeight="1" x14ac:dyDescent="0.2">
      <c r="A155" s="5"/>
      <c r="B155" s="6" t="s">
        <v>36</v>
      </c>
      <c r="C155" s="1013">
        <f>SUM(C157,C160)</f>
        <v>0</v>
      </c>
      <c r="D155" s="1014"/>
      <c r="E155" s="1014"/>
      <c r="F155" s="440">
        <f>SUM(F157,F160)</f>
        <v>0</v>
      </c>
      <c r="G155" s="458">
        <f>SUM(G157,G160)</f>
        <v>110</v>
      </c>
      <c r="H155" s="458">
        <f>SUM(H157,H160)</f>
        <v>0</v>
      </c>
      <c r="I155" s="41">
        <f>SUM(I157,I160)</f>
        <v>110</v>
      </c>
      <c r="J155" s="7">
        <f>SUM(J157,J160)</f>
        <v>0</v>
      </c>
      <c r="K155" s="7">
        <f t="shared" ref="K155:N155" si="31">SUM(K157,K160)</f>
        <v>0</v>
      </c>
      <c r="L155" s="7">
        <f t="shared" si="31"/>
        <v>0</v>
      </c>
      <c r="M155" s="7">
        <f t="shared" si="31"/>
        <v>0</v>
      </c>
      <c r="N155" s="971">
        <f t="shared" si="31"/>
        <v>0</v>
      </c>
      <c r="O155" s="972"/>
      <c r="P155" s="973"/>
    </row>
    <row r="156" spans="1:16" ht="20.100000000000001" customHeight="1" x14ac:dyDescent="0.2">
      <c r="A156" s="9">
        <v>1</v>
      </c>
      <c r="B156" s="10" t="s">
        <v>37</v>
      </c>
      <c r="C156" s="974"/>
      <c r="D156" s="975"/>
      <c r="E156" s="975"/>
      <c r="F156" s="442"/>
      <c r="G156" s="442"/>
      <c r="H156" s="442"/>
      <c r="I156" s="442"/>
      <c r="J156" s="441"/>
      <c r="K156" s="442"/>
      <c r="L156" s="442"/>
      <c r="M156" s="442"/>
      <c r="N156" s="975"/>
      <c r="O156" s="975"/>
      <c r="P156" s="976"/>
    </row>
    <row r="157" spans="1:16" ht="24" customHeight="1" x14ac:dyDescent="0.2">
      <c r="A157" s="11"/>
      <c r="B157" s="10" t="s">
        <v>38</v>
      </c>
      <c r="C157" s="1009">
        <f>SUM(C158:E159)</f>
        <v>0</v>
      </c>
      <c r="D157" s="1010"/>
      <c r="E157" s="1010"/>
      <c r="F157" s="453">
        <f>SUM(F158:F159)</f>
        <v>0</v>
      </c>
      <c r="G157" s="457">
        <f t="shared" ref="G157:H157" si="32">SUM(G158:G159)</f>
        <v>0</v>
      </c>
      <c r="H157" s="457">
        <f t="shared" si="32"/>
        <v>0</v>
      </c>
      <c r="I157" s="454">
        <f>SUM(C157-F157+G157-H157)</f>
        <v>0</v>
      </c>
      <c r="J157" s="453">
        <f>SUM(J158:J159)</f>
        <v>0</v>
      </c>
      <c r="K157" s="453">
        <f t="shared" ref="K157:M157" si="33">SUM(K158:K159)</f>
        <v>0</v>
      </c>
      <c r="L157" s="453">
        <f t="shared" si="33"/>
        <v>0</v>
      </c>
      <c r="M157" s="453">
        <f t="shared" si="33"/>
        <v>0</v>
      </c>
      <c r="N157" s="990">
        <f>SUM(N158:P159)</f>
        <v>0</v>
      </c>
      <c r="O157" s="990"/>
      <c r="P157" s="991"/>
    </row>
    <row r="158" spans="1:16" ht="15" x14ac:dyDescent="0.2">
      <c r="A158" s="11"/>
      <c r="B158" s="12" t="s">
        <v>39</v>
      </c>
      <c r="C158" s="1011">
        <v>0</v>
      </c>
      <c r="D158" s="1012"/>
      <c r="E158" s="1012"/>
      <c r="F158" s="450">
        <v>0</v>
      </c>
      <c r="G158" s="455">
        <v>0</v>
      </c>
      <c r="H158" s="455">
        <v>0</v>
      </c>
      <c r="I158" s="42">
        <f t="shared" ref="I158:I162" si="34">SUM(C158-F158+G158-H158)</f>
        <v>0</v>
      </c>
      <c r="J158" s="79">
        <v>0</v>
      </c>
      <c r="K158" s="79">
        <v>0</v>
      </c>
      <c r="L158" s="79">
        <v>0</v>
      </c>
      <c r="M158" s="79">
        <v>0</v>
      </c>
      <c r="N158" s="990">
        <f>SUM(J158-K158+L158-M158)</f>
        <v>0</v>
      </c>
      <c r="O158" s="990"/>
      <c r="P158" s="991"/>
    </row>
    <row r="159" spans="1:16" ht="15" x14ac:dyDescent="0.2">
      <c r="A159" s="11"/>
      <c r="B159" s="12" t="s">
        <v>40</v>
      </c>
      <c r="C159" s="1011">
        <v>0</v>
      </c>
      <c r="D159" s="1012"/>
      <c r="E159" s="1012"/>
      <c r="F159" s="450">
        <v>0</v>
      </c>
      <c r="G159" s="455">
        <v>0</v>
      </c>
      <c r="H159" s="455">
        <v>0</v>
      </c>
      <c r="I159" s="42">
        <f t="shared" si="34"/>
        <v>0</v>
      </c>
      <c r="J159" s="79">
        <v>0</v>
      </c>
      <c r="K159" s="79">
        <v>0</v>
      </c>
      <c r="L159" s="79">
        <v>0</v>
      </c>
      <c r="M159" s="79">
        <v>0</v>
      </c>
      <c r="N159" s="990">
        <f>SUM(J159-K159+L159-M159)</f>
        <v>0</v>
      </c>
      <c r="O159" s="990"/>
      <c r="P159" s="991"/>
    </row>
    <row r="160" spans="1:16" ht="14.25" x14ac:dyDescent="0.2">
      <c r="A160" s="11"/>
      <c r="B160" s="10" t="s">
        <v>41</v>
      </c>
      <c r="C160" s="1009">
        <f>SUM(C161:E162)</f>
        <v>0</v>
      </c>
      <c r="D160" s="1010"/>
      <c r="E160" s="1010"/>
      <c r="F160" s="453">
        <f>SUM(F161:F162)</f>
        <v>0</v>
      </c>
      <c r="G160" s="457">
        <f t="shared" ref="G160:H160" si="35">SUM(G161:G162)</f>
        <v>110</v>
      </c>
      <c r="H160" s="457">
        <f t="shared" si="35"/>
        <v>0</v>
      </c>
      <c r="I160" s="454">
        <f t="shared" si="34"/>
        <v>110</v>
      </c>
      <c r="J160" s="13">
        <f>SUM(J161:J162)</f>
        <v>0</v>
      </c>
      <c r="K160" s="13">
        <f t="shared" ref="K160:M160" si="36">SUM(K161:K162)</f>
        <v>0</v>
      </c>
      <c r="L160" s="13">
        <f t="shared" si="36"/>
        <v>0</v>
      </c>
      <c r="M160" s="13">
        <f t="shared" si="36"/>
        <v>0</v>
      </c>
      <c r="N160" s="990">
        <f>SUM(N161:P162)</f>
        <v>0</v>
      </c>
      <c r="O160" s="990"/>
      <c r="P160" s="991"/>
    </row>
    <row r="161" spans="1:16" ht="12.75" customHeight="1" x14ac:dyDescent="0.2">
      <c r="A161" s="11"/>
      <c r="B161" s="12" t="s">
        <v>39</v>
      </c>
      <c r="C161" s="1011">
        <v>0</v>
      </c>
      <c r="D161" s="1012"/>
      <c r="E161" s="1012"/>
      <c r="F161" s="450">
        <v>0</v>
      </c>
      <c r="G161" s="455">
        <v>105</v>
      </c>
      <c r="H161" s="455">
        <v>0</v>
      </c>
      <c r="I161" s="42">
        <f t="shared" si="34"/>
        <v>105</v>
      </c>
      <c r="J161" s="36">
        <v>0</v>
      </c>
      <c r="K161" s="450">
        <v>0</v>
      </c>
      <c r="L161" s="450">
        <v>0</v>
      </c>
      <c r="M161" s="450">
        <v>0</v>
      </c>
      <c r="N161" s="990">
        <f>SUM(J161-K161+L161-M161)</f>
        <v>0</v>
      </c>
      <c r="O161" s="990"/>
      <c r="P161" s="991"/>
    </row>
    <row r="162" spans="1:16" ht="12.75" customHeight="1" x14ac:dyDescent="0.2">
      <c r="A162" s="11"/>
      <c r="B162" s="12" t="s">
        <v>40</v>
      </c>
      <c r="C162" s="1011">
        <v>0</v>
      </c>
      <c r="D162" s="1012"/>
      <c r="E162" s="1012"/>
      <c r="F162" s="450">
        <v>0</v>
      </c>
      <c r="G162" s="455">
        <v>5</v>
      </c>
      <c r="H162" s="455">
        <v>0</v>
      </c>
      <c r="I162" s="42">
        <f t="shared" si="34"/>
        <v>5</v>
      </c>
      <c r="J162" s="36">
        <v>0</v>
      </c>
      <c r="K162" s="450">
        <v>0</v>
      </c>
      <c r="L162" s="450">
        <v>0</v>
      </c>
      <c r="M162" s="450">
        <v>0</v>
      </c>
      <c r="N162" s="990">
        <f>SUM(J162-K162+L162-M162)</f>
        <v>0</v>
      </c>
      <c r="O162" s="990"/>
      <c r="P162" s="991"/>
    </row>
    <row r="163" spans="1:16" x14ac:dyDescent="0.2">
      <c r="A163" s="9">
        <v>2</v>
      </c>
      <c r="B163" s="10" t="s">
        <v>42</v>
      </c>
      <c r="C163" s="974"/>
      <c r="D163" s="975"/>
      <c r="E163" s="975"/>
      <c r="F163" s="442"/>
      <c r="G163" s="442"/>
      <c r="H163" s="442"/>
      <c r="I163" s="426"/>
      <c r="J163" s="441"/>
      <c r="K163" s="442"/>
      <c r="L163" s="442"/>
      <c r="M163" s="442"/>
      <c r="N163" s="994"/>
      <c r="O163" s="994"/>
      <c r="P163" s="995"/>
    </row>
    <row r="164" spans="1:16" ht="14.25" x14ac:dyDescent="0.2">
      <c r="A164" s="11"/>
      <c r="B164" s="12" t="s">
        <v>43</v>
      </c>
      <c r="C164" s="1011">
        <v>0</v>
      </c>
      <c r="D164" s="1012"/>
      <c r="E164" s="1012"/>
      <c r="F164" s="450">
        <v>0</v>
      </c>
      <c r="G164" s="450">
        <v>0</v>
      </c>
      <c r="H164" s="450">
        <v>0</v>
      </c>
      <c r="I164" s="430">
        <f t="shared" ref="I164:I167" si="37">SUM(C164-F164+G164-H164)</f>
        <v>0</v>
      </c>
      <c r="J164" s="441"/>
      <c r="K164" s="442"/>
      <c r="L164" s="442"/>
      <c r="M164" s="442"/>
      <c r="N164" s="994"/>
      <c r="O164" s="994"/>
      <c r="P164" s="995"/>
    </row>
    <row r="165" spans="1:16" ht="14.25" x14ac:dyDescent="0.2">
      <c r="A165" s="11"/>
      <c r="B165" s="12" t="s">
        <v>44</v>
      </c>
      <c r="C165" s="1011">
        <v>0</v>
      </c>
      <c r="D165" s="1012"/>
      <c r="E165" s="1012"/>
      <c r="F165" s="450">
        <v>0</v>
      </c>
      <c r="G165" s="450">
        <v>110</v>
      </c>
      <c r="H165" s="450">
        <v>0</v>
      </c>
      <c r="I165" s="430">
        <f t="shared" si="37"/>
        <v>110</v>
      </c>
      <c r="J165" s="441"/>
      <c r="K165" s="442"/>
      <c r="L165" s="442"/>
      <c r="M165" s="442"/>
      <c r="N165" s="994"/>
      <c r="O165" s="994"/>
      <c r="P165" s="995"/>
    </row>
    <row r="166" spans="1:16" ht="14.25" x14ac:dyDescent="0.2">
      <c r="A166" s="9"/>
      <c r="B166" s="12" t="s">
        <v>45</v>
      </c>
      <c r="C166" s="1011">
        <v>0</v>
      </c>
      <c r="D166" s="1012"/>
      <c r="E166" s="1012"/>
      <c r="F166" s="450">
        <v>0</v>
      </c>
      <c r="G166" s="450">
        <v>0</v>
      </c>
      <c r="H166" s="450">
        <v>0</v>
      </c>
      <c r="I166" s="430">
        <f t="shared" si="37"/>
        <v>0</v>
      </c>
      <c r="J166" s="441"/>
      <c r="K166" s="442"/>
      <c r="L166" s="442"/>
      <c r="M166" s="442"/>
      <c r="N166" s="994"/>
      <c r="O166" s="994"/>
      <c r="P166" s="995"/>
    </row>
    <row r="167" spans="1:16" ht="12.75" customHeight="1" x14ac:dyDescent="0.2">
      <c r="A167" s="14"/>
      <c r="B167" s="15" t="s">
        <v>46</v>
      </c>
      <c r="C167" s="1015">
        <v>0</v>
      </c>
      <c r="D167" s="1016"/>
      <c r="E167" s="1016"/>
      <c r="F167" s="451">
        <v>0</v>
      </c>
      <c r="G167" s="451">
        <v>0</v>
      </c>
      <c r="H167" s="451">
        <v>0</v>
      </c>
      <c r="I167" s="430">
        <f t="shared" si="37"/>
        <v>0</v>
      </c>
      <c r="J167" s="37"/>
      <c r="K167" s="16"/>
      <c r="L167" s="16"/>
      <c r="M167" s="16"/>
      <c r="N167" s="998"/>
      <c r="O167" s="998"/>
      <c r="P167" s="999"/>
    </row>
    <row r="168" spans="1:16" ht="12.75" customHeight="1" thickBot="1" x14ac:dyDescent="0.25">
      <c r="A168" s="17">
        <v>3</v>
      </c>
      <c r="B168" s="18" t="s">
        <v>47</v>
      </c>
      <c r="C168" s="1000">
        <v>0</v>
      </c>
      <c r="D168" s="1001"/>
      <c r="E168" s="1001"/>
      <c r="F168" s="25">
        <v>0</v>
      </c>
      <c r="G168" s="25">
        <v>0</v>
      </c>
      <c r="H168" s="452"/>
      <c r="I168" s="38"/>
      <c r="J168" s="39"/>
      <c r="K168" s="427"/>
      <c r="L168" s="427"/>
      <c r="M168" s="427"/>
      <c r="N168" s="1002"/>
      <c r="O168" s="1002"/>
      <c r="P168" s="1003"/>
    </row>
    <row r="169" spans="1:16" ht="7.5" customHeight="1" x14ac:dyDescent="0.2">
      <c r="B169" s="424"/>
      <c r="C169" s="1006">
        <f>SUM(C164:E167)-C155</f>
        <v>0</v>
      </c>
      <c r="D169" s="1007"/>
      <c r="E169" s="1007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1008"/>
      <c r="O169" s="1008"/>
      <c r="P169" s="1008"/>
    </row>
    <row r="170" spans="1:16" ht="18" customHeight="1" x14ac:dyDescent="0.2">
      <c r="A170" s="129" t="s">
        <v>66</v>
      </c>
      <c r="B170" s="424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423"/>
      <c r="O170" s="423"/>
      <c r="P170" s="423"/>
    </row>
    <row r="171" spans="1:16" ht="12.75" customHeight="1" x14ac:dyDescent="0.2">
      <c r="B171" s="424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423"/>
      <c r="O171" s="423"/>
      <c r="P171" s="423"/>
    </row>
    <row r="172" spans="1:16" ht="12.75" customHeight="1" x14ac:dyDescent="0.2">
      <c r="B172" s="424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423"/>
      <c r="O172" s="423"/>
      <c r="P172" s="423"/>
    </row>
    <row r="173" spans="1:16" ht="12.75" customHeight="1" x14ac:dyDescent="0.2">
      <c r="C173" s="949"/>
      <c r="D173" s="949"/>
      <c r="E173" s="949"/>
      <c r="N173" s="949"/>
      <c r="O173" s="949"/>
      <c r="P173" s="949"/>
    </row>
    <row r="174" spans="1:16" x14ac:dyDescent="0.2">
      <c r="C174" s="424"/>
      <c r="D174" s="424"/>
      <c r="E174" s="424"/>
      <c r="N174" s="424"/>
      <c r="O174" s="424"/>
      <c r="P174" s="424"/>
    </row>
    <row r="175" spans="1:16" ht="30" customHeight="1" x14ac:dyDescent="0.2">
      <c r="C175" s="424"/>
      <c r="D175" s="424"/>
      <c r="E175" s="424"/>
      <c r="N175" s="424"/>
      <c r="O175" s="424"/>
      <c r="P175" s="424"/>
    </row>
    <row r="176" spans="1:16" ht="25.5" customHeight="1" x14ac:dyDescent="0.2">
      <c r="A176" s="949" t="s">
        <v>0</v>
      </c>
      <c r="B176" s="949"/>
      <c r="F176" s="1" t="s">
        <v>1</v>
      </c>
      <c r="M176" s="954" t="s">
        <v>2</v>
      </c>
      <c r="N176" s="954"/>
      <c r="O176" s="954"/>
      <c r="P176" s="954"/>
    </row>
    <row r="177" spans="1:16" ht="20.100000000000001" customHeight="1" x14ac:dyDescent="0.2">
      <c r="A177" s="949" t="s">
        <v>3</v>
      </c>
      <c r="B177" s="949"/>
      <c r="M177" s="954"/>
      <c r="N177" s="954"/>
      <c r="O177" s="954"/>
      <c r="P177" s="954"/>
    </row>
    <row r="178" spans="1:16" ht="20.100000000000001" customHeight="1" x14ac:dyDescent="0.2">
      <c r="A178" s="949" t="s">
        <v>4</v>
      </c>
      <c r="B178" s="949"/>
    </row>
    <row r="179" spans="1:16" ht="20.100000000000001" customHeight="1" x14ac:dyDescent="0.3">
      <c r="F179" s="955" t="s">
        <v>5</v>
      </c>
      <c r="G179" s="955"/>
      <c r="H179" s="955"/>
      <c r="I179" s="955"/>
      <c r="J179" s="955"/>
      <c r="K179" s="955"/>
      <c r="L179" s="955"/>
    </row>
    <row r="180" spans="1:16" ht="20.100000000000001" customHeight="1" x14ac:dyDescent="0.2">
      <c r="F180" s="956" t="s">
        <v>65</v>
      </c>
      <c r="G180" s="956"/>
      <c r="H180" s="956"/>
      <c r="I180" s="956"/>
      <c r="J180" s="956"/>
      <c r="K180" s="956"/>
      <c r="L180" s="956"/>
    </row>
    <row r="181" spans="1:16" ht="20.100000000000001" customHeight="1" x14ac:dyDescent="0.2">
      <c r="A181" s="1" t="s">
        <v>6</v>
      </c>
      <c r="C181" s="27"/>
      <c r="D181" s="438">
        <v>1</v>
      </c>
      <c r="E181" s="438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7</v>
      </c>
      <c r="C182" s="28"/>
      <c r="D182" s="4">
        <v>0</v>
      </c>
      <c r="E182" s="4">
        <v>8</v>
      </c>
      <c r="I182" s="957">
        <v>6</v>
      </c>
      <c r="K182" s="2"/>
      <c r="L182" s="23" t="s">
        <v>48</v>
      </c>
      <c r="M182" s="958" t="str">
        <f>+M147</f>
        <v>: Mei</v>
      </c>
      <c r="N182" s="959"/>
      <c r="O182" s="438">
        <f>+O147</f>
        <v>0</v>
      </c>
      <c r="P182" s="438">
        <f>+P147</f>
        <v>5</v>
      </c>
    </row>
    <row r="183" spans="1:16" s="3" customFormat="1" ht="20.100000000000001" customHeight="1" x14ac:dyDescent="0.2">
      <c r="A183" s="19" t="s">
        <v>51</v>
      </c>
      <c r="B183" s="19"/>
      <c r="C183" s="40">
        <v>0</v>
      </c>
      <c r="D183" s="40">
        <v>3</v>
      </c>
      <c r="E183" s="40">
        <v>0</v>
      </c>
      <c r="I183" s="957"/>
      <c r="J183" s="67"/>
      <c r="K183" s="68"/>
      <c r="L183" s="69" t="s">
        <v>11</v>
      </c>
      <c r="M183" s="960" t="str">
        <f>+M148</f>
        <v>: 2022</v>
      </c>
      <c r="N183" s="961"/>
      <c r="O183" s="40">
        <f>+O148</f>
        <v>2</v>
      </c>
      <c r="P183" s="40">
        <f>+P148</f>
        <v>2</v>
      </c>
    </row>
    <row r="184" spans="1:16" ht="26.25" customHeight="1" thickBot="1" x14ac:dyDescent="0.25">
      <c r="A184" s="3"/>
      <c r="B184" s="3"/>
      <c r="C184" s="29"/>
      <c r="D184" s="29"/>
      <c r="K184" s="2"/>
      <c r="L184" s="2"/>
      <c r="N184" s="2"/>
      <c r="O184" s="29"/>
      <c r="P184" s="29"/>
    </row>
    <row r="185" spans="1:16" ht="20.100000000000001" customHeight="1" x14ac:dyDescent="0.2">
      <c r="A185" s="950" t="s">
        <v>12</v>
      </c>
      <c r="B185" s="952" t="s">
        <v>13</v>
      </c>
      <c r="C185" s="962" t="s">
        <v>14</v>
      </c>
      <c r="D185" s="963"/>
      <c r="E185" s="963"/>
      <c r="F185" s="963"/>
      <c r="G185" s="963"/>
      <c r="H185" s="963"/>
      <c r="I185" s="964"/>
      <c r="J185" s="977" t="s">
        <v>15</v>
      </c>
      <c r="K185" s="963"/>
      <c r="L185" s="963"/>
      <c r="M185" s="963"/>
      <c r="N185" s="963"/>
      <c r="O185" s="963"/>
      <c r="P185" s="964"/>
    </row>
    <row r="186" spans="1:16" ht="20.100000000000001" customHeight="1" x14ac:dyDescent="0.2">
      <c r="A186" s="951"/>
      <c r="B186" s="953"/>
      <c r="C186" s="978" t="s">
        <v>16</v>
      </c>
      <c r="D186" s="979"/>
      <c r="E186" s="979"/>
      <c r="F186" s="4"/>
      <c r="G186" s="4"/>
      <c r="H186" s="4"/>
      <c r="I186" s="444" t="s">
        <v>16</v>
      </c>
      <c r="J186" s="32" t="s">
        <v>16</v>
      </c>
      <c r="K186" s="4"/>
      <c r="L186" s="4"/>
      <c r="M186" s="4"/>
      <c r="N186" s="979" t="s">
        <v>16</v>
      </c>
      <c r="O186" s="979"/>
      <c r="P186" s="980"/>
    </row>
    <row r="187" spans="1:16" ht="20.100000000000001" customHeight="1" x14ac:dyDescent="0.2">
      <c r="A187" s="951"/>
      <c r="B187" s="953"/>
      <c r="C187" s="981" t="s">
        <v>8</v>
      </c>
      <c r="D187" s="982"/>
      <c r="E187" s="982"/>
      <c r="F187" s="445" t="s">
        <v>17</v>
      </c>
      <c r="G187" s="445" t="s">
        <v>18</v>
      </c>
      <c r="H187" s="445" t="s">
        <v>19</v>
      </c>
      <c r="I187" s="446" t="s">
        <v>20</v>
      </c>
      <c r="J187" s="33" t="s">
        <v>8</v>
      </c>
      <c r="K187" s="445" t="s">
        <v>17</v>
      </c>
      <c r="L187" s="445" t="s">
        <v>18</v>
      </c>
      <c r="M187" s="445" t="s">
        <v>19</v>
      </c>
      <c r="N187" s="983" t="s">
        <v>20</v>
      </c>
      <c r="O187" s="983"/>
      <c r="P187" s="984"/>
    </row>
    <row r="188" spans="1:16" ht="20.100000000000001" customHeight="1" x14ac:dyDescent="0.2">
      <c r="A188" s="951"/>
      <c r="B188" s="953"/>
      <c r="C188" s="985" t="s">
        <v>21</v>
      </c>
      <c r="D188" s="986"/>
      <c r="E188" s="986"/>
      <c r="F188" s="447"/>
      <c r="G188" s="447"/>
      <c r="H188" s="447"/>
      <c r="I188" s="448" t="s">
        <v>22</v>
      </c>
      <c r="J188" s="34" t="s">
        <v>21</v>
      </c>
      <c r="K188" s="447"/>
      <c r="L188" s="447"/>
      <c r="M188" s="447"/>
      <c r="N188" s="986" t="s">
        <v>23</v>
      </c>
      <c r="O188" s="986"/>
      <c r="P188" s="987"/>
    </row>
    <row r="189" spans="1:16" ht="24" customHeight="1" x14ac:dyDescent="0.2">
      <c r="A189" s="44" t="s">
        <v>24</v>
      </c>
      <c r="B189" s="45" t="s">
        <v>25</v>
      </c>
      <c r="C189" s="965" t="s">
        <v>26</v>
      </c>
      <c r="D189" s="966"/>
      <c r="E189" s="966"/>
      <c r="F189" s="439" t="s">
        <v>27</v>
      </c>
      <c r="G189" s="439" t="s">
        <v>28</v>
      </c>
      <c r="H189" s="439" t="s">
        <v>29</v>
      </c>
      <c r="I189" s="46" t="s">
        <v>30</v>
      </c>
      <c r="J189" s="47" t="s">
        <v>31</v>
      </c>
      <c r="K189" s="439" t="s">
        <v>32</v>
      </c>
      <c r="L189" s="439" t="s">
        <v>33</v>
      </c>
      <c r="M189" s="439" t="s">
        <v>34</v>
      </c>
      <c r="N189" s="967" t="s">
        <v>35</v>
      </c>
      <c r="O189" s="966"/>
      <c r="P189" s="968"/>
    </row>
    <row r="190" spans="1:16" ht="15.75" x14ac:dyDescent="0.2">
      <c r="A190" s="5"/>
      <c r="B190" s="6" t="s">
        <v>36</v>
      </c>
      <c r="C190" s="1013">
        <f>SUM(C192,C195)</f>
        <v>0</v>
      </c>
      <c r="D190" s="1014"/>
      <c r="E190" s="1014"/>
      <c r="F190" s="440">
        <f>SUM(F192,F195)</f>
        <v>0</v>
      </c>
      <c r="G190" s="440">
        <f>SUM(G192,G195)</f>
        <v>0</v>
      </c>
      <c r="H190" s="440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971">
        <f t="shared" si="39"/>
        <v>0</v>
      </c>
      <c r="O190" s="972"/>
      <c r="P190" s="973"/>
    </row>
    <row r="191" spans="1:16" x14ac:dyDescent="0.2">
      <c r="A191" s="9">
        <v>1</v>
      </c>
      <c r="B191" s="10" t="s">
        <v>37</v>
      </c>
      <c r="C191" s="974"/>
      <c r="D191" s="975"/>
      <c r="E191" s="975"/>
      <c r="F191" s="442"/>
      <c r="G191" s="442"/>
      <c r="H191" s="442"/>
      <c r="I191" s="35"/>
      <c r="J191" s="441"/>
      <c r="K191" s="442"/>
      <c r="L191" s="442"/>
      <c r="M191" s="442"/>
      <c r="N191" s="975"/>
      <c r="O191" s="975"/>
      <c r="P191" s="976"/>
    </row>
    <row r="192" spans="1:16" ht="14.25" x14ac:dyDescent="0.2">
      <c r="A192" s="11"/>
      <c r="B192" s="10" t="s">
        <v>38</v>
      </c>
      <c r="C192" s="1009">
        <f>SUM(C193:E194)</f>
        <v>0</v>
      </c>
      <c r="D192" s="1010"/>
      <c r="E192" s="1010"/>
      <c r="F192" s="453">
        <f>SUM(F193:F194)</f>
        <v>0</v>
      </c>
      <c r="G192" s="453">
        <f t="shared" ref="G192:H192" si="40">SUM(G193:G194)</f>
        <v>0</v>
      </c>
      <c r="H192" s="453">
        <f t="shared" si="40"/>
        <v>0</v>
      </c>
      <c r="I192" s="430">
        <f>SUM(C192-F192+G192-H192)</f>
        <v>0</v>
      </c>
      <c r="J192" s="453">
        <f>SUM(J193:J194)</f>
        <v>0</v>
      </c>
      <c r="K192" s="453">
        <f t="shared" ref="K192:M192" si="41">SUM(K193:K194)</f>
        <v>0</v>
      </c>
      <c r="L192" s="453">
        <f t="shared" si="41"/>
        <v>0</v>
      </c>
      <c r="M192" s="453">
        <f t="shared" si="41"/>
        <v>0</v>
      </c>
      <c r="N192" s="990">
        <f>SUM(N193:P194)</f>
        <v>0</v>
      </c>
      <c r="O192" s="990"/>
      <c r="P192" s="991"/>
    </row>
    <row r="193" spans="1:16" ht="12.75" customHeight="1" x14ac:dyDescent="0.2">
      <c r="A193" s="11"/>
      <c r="B193" s="12" t="s">
        <v>39</v>
      </c>
      <c r="C193" s="1011">
        <v>0</v>
      </c>
      <c r="D193" s="1012"/>
      <c r="E193" s="1012"/>
      <c r="F193" s="450">
        <v>0</v>
      </c>
      <c r="G193" s="450">
        <v>0</v>
      </c>
      <c r="H193" s="450">
        <v>0</v>
      </c>
      <c r="I193" s="433">
        <f t="shared" ref="I193:I197" si="42">SUM(C193-F193+G193-H193)</f>
        <v>0</v>
      </c>
      <c r="J193" s="79">
        <v>0</v>
      </c>
      <c r="K193" s="79">
        <v>0</v>
      </c>
      <c r="L193" s="79">
        <v>0</v>
      </c>
      <c r="M193" s="79">
        <v>0</v>
      </c>
      <c r="N193" s="990">
        <f>SUM(J193-K193+L193-M193)</f>
        <v>0</v>
      </c>
      <c r="O193" s="990"/>
      <c r="P193" s="991"/>
    </row>
    <row r="194" spans="1:16" ht="12.75" customHeight="1" x14ac:dyDescent="0.2">
      <c r="A194" s="11"/>
      <c r="B194" s="12" t="s">
        <v>40</v>
      </c>
      <c r="C194" s="1011">
        <v>0</v>
      </c>
      <c r="D194" s="1012"/>
      <c r="E194" s="1012"/>
      <c r="F194" s="450">
        <v>0</v>
      </c>
      <c r="G194" s="450">
        <v>0</v>
      </c>
      <c r="H194" s="450">
        <v>0</v>
      </c>
      <c r="I194" s="433">
        <f t="shared" si="42"/>
        <v>0</v>
      </c>
      <c r="J194" s="79">
        <v>0</v>
      </c>
      <c r="K194" s="79">
        <v>0</v>
      </c>
      <c r="L194" s="79">
        <v>0</v>
      </c>
      <c r="M194" s="79">
        <v>0</v>
      </c>
      <c r="N194" s="990">
        <f>SUM(J194-K194+L194-M194)</f>
        <v>0</v>
      </c>
      <c r="O194" s="990"/>
      <c r="P194" s="991"/>
    </row>
    <row r="195" spans="1:16" ht="14.25" x14ac:dyDescent="0.2">
      <c r="A195" s="11"/>
      <c r="B195" s="10" t="s">
        <v>41</v>
      </c>
      <c r="C195" s="1009">
        <f>SUM(C196:E197)</f>
        <v>0</v>
      </c>
      <c r="D195" s="1010"/>
      <c r="E195" s="1010"/>
      <c r="F195" s="453">
        <f>SUM(F196:F197)</f>
        <v>0</v>
      </c>
      <c r="G195" s="453">
        <f t="shared" ref="G195:H195" si="43">SUM(G196:G197)</f>
        <v>0</v>
      </c>
      <c r="H195" s="453">
        <f t="shared" si="43"/>
        <v>0</v>
      </c>
      <c r="I195" s="430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990">
        <f>SUM(N196:P197)</f>
        <v>0</v>
      </c>
      <c r="O195" s="990"/>
      <c r="P195" s="991"/>
    </row>
    <row r="196" spans="1:16" ht="15" x14ac:dyDescent="0.2">
      <c r="A196" s="11"/>
      <c r="B196" s="12" t="s">
        <v>39</v>
      </c>
      <c r="C196" s="1011">
        <v>0</v>
      </c>
      <c r="D196" s="1012"/>
      <c r="E196" s="1012"/>
      <c r="F196" s="450">
        <v>0</v>
      </c>
      <c r="G196" s="450">
        <v>0</v>
      </c>
      <c r="H196" s="450">
        <v>0</v>
      </c>
      <c r="I196" s="433">
        <f t="shared" si="42"/>
        <v>0</v>
      </c>
      <c r="J196" s="36">
        <v>0</v>
      </c>
      <c r="K196" s="450">
        <v>0</v>
      </c>
      <c r="L196" s="450">
        <v>0</v>
      </c>
      <c r="M196" s="450">
        <v>0</v>
      </c>
      <c r="N196" s="990">
        <f>SUM(J196-K196+L196-M196)</f>
        <v>0</v>
      </c>
      <c r="O196" s="990"/>
      <c r="P196" s="991"/>
    </row>
    <row r="197" spans="1:16" ht="15" x14ac:dyDescent="0.2">
      <c r="A197" s="11"/>
      <c r="B197" s="12" t="s">
        <v>40</v>
      </c>
      <c r="C197" s="1011">
        <v>0</v>
      </c>
      <c r="D197" s="1012"/>
      <c r="E197" s="1012"/>
      <c r="F197" s="450">
        <v>0</v>
      </c>
      <c r="G197" s="450">
        <v>0</v>
      </c>
      <c r="H197" s="450">
        <v>0</v>
      </c>
      <c r="I197" s="433">
        <f t="shared" si="42"/>
        <v>0</v>
      </c>
      <c r="J197" s="36">
        <v>0</v>
      </c>
      <c r="K197" s="450">
        <v>0</v>
      </c>
      <c r="L197" s="450">
        <v>0</v>
      </c>
      <c r="M197" s="450">
        <v>0</v>
      </c>
      <c r="N197" s="990">
        <f>SUM(J197-K197+L197-M197)</f>
        <v>0</v>
      </c>
      <c r="O197" s="990"/>
      <c r="P197" s="991"/>
    </row>
    <row r="198" spans="1:16" x14ac:dyDescent="0.2">
      <c r="A198" s="9">
        <v>2</v>
      </c>
      <c r="B198" s="10" t="s">
        <v>42</v>
      </c>
      <c r="C198" s="974"/>
      <c r="D198" s="975"/>
      <c r="E198" s="975"/>
      <c r="F198" s="442"/>
      <c r="G198" s="442"/>
      <c r="H198" s="442"/>
      <c r="I198" s="426"/>
      <c r="J198" s="441"/>
      <c r="K198" s="442"/>
      <c r="L198" s="442"/>
      <c r="M198" s="442"/>
      <c r="N198" s="994"/>
      <c r="O198" s="994"/>
      <c r="P198" s="995"/>
    </row>
    <row r="199" spans="1:16" ht="12.75" customHeight="1" x14ac:dyDescent="0.2">
      <c r="A199" s="11"/>
      <c r="B199" s="12" t="s">
        <v>43</v>
      </c>
      <c r="C199" s="1011">
        <v>0</v>
      </c>
      <c r="D199" s="1012"/>
      <c r="E199" s="1012"/>
      <c r="F199" s="450">
        <v>0</v>
      </c>
      <c r="G199" s="450">
        <v>0</v>
      </c>
      <c r="H199" s="450">
        <v>0</v>
      </c>
      <c r="I199" s="430">
        <f t="shared" ref="I199:I202" si="45">SUM(C199-F199+G199-H199)</f>
        <v>0</v>
      </c>
      <c r="J199" s="441"/>
      <c r="K199" s="442"/>
      <c r="L199" s="442"/>
      <c r="M199" s="442"/>
      <c r="N199" s="994"/>
      <c r="O199" s="994"/>
      <c r="P199" s="995"/>
    </row>
    <row r="200" spans="1:16" ht="12.75" customHeight="1" x14ac:dyDescent="0.2">
      <c r="A200" s="11"/>
      <c r="B200" s="12" t="s">
        <v>44</v>
      </c>
      <c r="C200" s="1011">
        <v>0</v>
      </c>
      <c r="D200" s="1012"/>
      <c r="E200" s="1012"/>
      <c r="F200" s="450">
        <v>0</v>
      </c>
      <c r="G200" s="450">
        <v>0</v>
      </c>
      <c r="H200" s="450">
        <v>0</v>
      </c>
      <c r="I200" s="430">
        <f t="shared" si="45"/>
        <v>0</v>
      </c>
      <c r="J200" s="441"/>
      <c r="K200" s="442"/>
      <c r="L200" s="442"/>
      <c r="M200" s="442"/>
      <c r="N200" s="994"/>
      <c r="O200" s="994"/>
      <c r="P200" s="995"/>
    </row>
    <row r="201" spans="1:16" ht="7.5" customHeight="1" x14ac:dyDescent="0.2">
      <c r="A201" s="9"/>
      <c r="B201" s="12" t="s">
        <v>45</v>
      </c>
      <c r="C201" s="1011">
        <v>0</v>
      </c>
      <c r="D201" s="1012"/>
      <c r="E201" s="1012"/>
      <c r="F201" s="450">
        <v>0</v>
      </c>
      <c r="G201" s="450">
        <v>0</v>
      </c>
      <c r="H201" s="450">
        <v>0</v>
      </c>
      <c r="I201" s="430">
        <f t="shared" si="45"/>
        <v>0</v>
      </c>
      <c r="J201" s="441"/>
      <c r="K201" s="442"/>
      <c r="L201" s="442"/>
      <c r="M201" s="442"/>
      <c r="N201" s="994"/>
      <c r="O201" s="994"/>
      <c r="P201" s="995"/>
    </row>
    <row r="202" spans="1:16" ht="18" customHeight="1" x14ac:dyDescent="0.2">
      <c r="A202" s="14"/>
      <c r="B202" s="15" t="s">
        <v>46</v>
      </c>
      <c r="C202" s="1015">
        <v>0</v>
      </c>
      <c r="D202" s="1016"/>
      <c r="E202" s="1016"/>
      <c r="F202" s="451">
        <v>0</v>
      </c>
      <c r="G202" s="451">
        <v>0</v>
      </c>
      <c r="H202" s="451">
        <v>0</v>
      </c>
      <c r="I202" s="430">
        <f t="shared" si="45"/>
        <v>0</v>
      </c>
      <c r="J202" s="37"/>
      <c r="K202" s="16"/>
      <c r="L202" s="16"/>
      <c r="M202" s="16"/>
      <c r="N202" s="998"/>
      <c r="O202" s="998"/>
      <c r="P202" s="999"/>
    </row>
    <row r="203" spans="1:16" ht="12.75" customHeight="1" thickBot="1" x14ac:dyDescent="0.25">
      <c r="A203" s="17">
        <v>3</v>
      </c>
      <c r="B203" s="18" t="s">
        <v>47</v>
      </c>
      <c r="C203" s="1000">
        <v>0</v>
      </c>
      <c r="D203" s="1001"/>
      <c r="E203" s="1001"/>
      <c r="F203" s="25">
        <v>0</v>
      </c>
      <c r="G203" s="25">
        <v>0</v>
      </c>
      <c r="H203" s="452"/>
      <c r="I203" s="38"/>
      <c r="J203" s="39"/>
      <c r="K203" s="427"/>
      <c r="L203" s="427"/>
      <c r="M203" s="427"/>
      <c r="N203" s="1002"/>
      <c r="O203" s="1002"/>
      <c r="P203" s="1003"/>
    </row>
    <row r="204" spans="1:16" x14ac:dyDescent="0.2">
      <c r="B204" s="424"/>
      <c r="C204" s="1006">
        <f>SUM(C199:E202)-C190</f>
        <v>0</v>
      </c>
      <c r="D204" s="1007"/>
      <c r="E204" s="1007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1008"/>
      <c r="O204" s="1008"/>
      <c r="P204" s="1008"/>
    </row>
    <row r="205" spans="1:16" x14ac:dyDescent="0.2">
      <c r="A205" s="129" t="s">
        <v>66</v>
      </c>
      <c r="B205" s="424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423"/>
      <c r="O205" s="423"/>
      <c r="P205" s="423"/>
    </row>
    <row r="206" spans="1:16" x14ac:dyDescent="0.2">
      <c r="B206" s="424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423"/>
      <c r="O206" s="423"/>
      <c r="P206" s="423"/>
    </row>
    <row r="207" spans="1:16" ht="30" customHeight="1" x14ac:dyDescent="0.2">
      <c r="B207" s="424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423"/>
      <c r="O207" s="423"/>
      <c r="P207" s="423"/>
    </row>
    <row r="208" spans="1:16" ht="25.5" customHeight="1" x14ac:dyDescent="0.2">
      <c r="C208" s="424"/>
      <c r="D208" s="424"/>
      <c r="E208" s="424"/>
      <c r="N208" s="424"/>
      <c r="O208" s="424"/>
      <c r="P208" s="424"/>
    </row>
    <row r="209" spans="1:16" ht="20.100000000000001" customHeight="1" x14ac:dyDescent="0.2">
      <c r="C209" s="424"/>
      <c r="D209" s="424"/>
      <c r="E209" s="424"/>
      <c r="N209" s="424"/>
      <c r="O209" s="424"/>
      <c r="P209" s="424"/>
    </row>
    <row r="210" spans="1:16" ht="20.100000000000001" customHeight="1" x14ac:dyDescent="0.2">
      <c r="C210" s="949"/>
      <c r="D210" s="949"/>
      <c r="E210" s="949"/>
      <c r="N210" s="949"/>
      <c r="O210" s="949"/>
      <c r="P210" s="949"/>
    </row>
    <row r="211" spans="1:16" ht="20.100000000000001" customHeight="1" x14ac:dyDescent="0.2">
      <c r="A211" s="949" t="s">
        <v>0</v>
      </c>
      <c r="B211" s="949"/>
      <c r="F211" s="1" t="s">
        <v>1</v>
      </c>
      <c r="M211" s="954" t="s">
        <v>2</v>
      </c>
      <c r="N211" s="954"/>
      <c r="O211" s="954"/>
      <c r="P211" s="954"/>
    </row>
    <row r="212" spans="1:16" ht="20.100000000000001" customHeight="1" x14ac:dyDescent="0.2">
      <c r="A212" s="949" t="s">
        <v>3</v>
      </c>
      <c r="B212" s="949"/>
      <c r="M212" s="954"/>
      <c r="N212" s="954"/>
      <c r="O212" s="954"/>
      <c r="P212" s="954"/>
    </row>
    <row r="213" spans="1:16" ht="20.100000000000001" customHeight="1" x14ac:dyDescent="0.2">
      <c r="A213" s="949" t="s">
        <v>4</v>
      </c>
      <c r="B213" s="949"/>
    </row>
    <row r="214" spans="1:16" ht="20.100000000000001" customHeight="1" x14ac:dyDescent="0.3">
      <c r="F214" s="955" t="s">
        <v>5</v>
      </c>
      <c r="G214" s="955"/>
      <c r="H214" s="955"/>
      <c r="I214" s="955"/>
      <c r="J214" s="955"/>
      <c r="K214" s="955"/>
      <c r="L214" s="955"/>
    </row>
    <row r="215" spans="1:16" ht="20.100000000000001" customHeight="1" x14ac:dyDescent="0.2">
      <c r="F215" s="956" t="s">
        <v>65</v>
      </c>
      <c r="G215" s="956"/>
      <c r="H215" s="956"/>
      <c r="I215" s="956"/>
      <c r="J215" s="956"/>
      <c r="K215" s="956"/>
      <c r="L215" s="956"/>
    </row>
    <row r="216" spans="1:16" ht="26.25" customHeight="1" x14ac:dyDescent="0.2">
      <c r="A216" s="1" t="s">
        <v>6</v>
      </c>
      <c r="C216" s="27"/>
      <c r="D216" s="438">
        <v>1</v>
      </c>
      <c r="E216" s="438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7</v>
      </c>
      <c r="C217" s="28"/>
      <c r="D217" s="4">
        <v>0</v>
      </c>
      <c r="E217" s="4">
        <v>8</v>
      </c>
      <c r="I217" s="957">
        <v>7</v>
      </c>
      <c r="K217" s="2"/>
      <c r="L217" s="23" t="s">
        <v>48</v>
      </c>
      <c r="M217" s="958" t="str">
        <f>+M182</f>
        <v>: Mei</v>
      </c>
      <c r="N217" s="959"/>
      <c r="O217" s="438">
        <f>+O182</f>
        <v>0</v>
      </c>
      <c r="P217" s="438">
        <f>+P182</f>
        <v>5</v>
      </c>
    </row>
    <row r="218" spans="1:16" s="3" customFormat="1" ht="20.100000000000001" customHeight="1" x14ac:dyDescent="0.2">
      <c r="A218" s="19" t="s">
        <v>55</v>
      </c>
      <c r="B218" s="20"/>
      <c r="C218" s="40">
        <v>0</v>
      </c>
      <c r="D218" s="40">
        <v>3</v>
      </c>
      <c r="E218" s="40">
        <v>2</v>
      </c>
      <c r="I218" s="957"/>
      <c r="J218" s="67"/>
      <c r="K218" s="68"/>
      <c r="L218" s="69" t="s">
        <v>11</v>
      </c>
      <c r="M218" s="960" t="str">
        <f>+M183</f>
        <v>: 2022</v>
      </c>
      <c r="N218" s="961"/>
      <c r="O218" s="40">
        <f>+O183</f>
        <v>2</v>
      </c>
      <c r="P218" s="40">
        <f>+P183</f>
        <v>2</v>
      </c>
    </row>
    <row r="219" spans="1:16" ht="20.100000000000001" customHeight="1" thickBot="1" x14ac:dyDescent="0.25">
      <c r="C219" s="29"/>
      <c r="D219" s="29"/>
      <c r="K219" s="2"/>
      <c r="L219" s="2"/>
      <c r="N219" s="2"/>
      <c r="O219" s="29"/>
      <c r="P219" s="29"/>
    </row>
    <row r="220" spans="1:16" ht="20.100000000000001" customHeight="1" x14ac:dyDescent="0.2">
      <c r="A220" s="950" t="s">
        <v>12</v>
      </c>
      <c r="B220" s="952" t="s">
        <v>13</v>
      </c>
      <c r="C220" s="962" t="s">
        <v>14</v>
      </c>
      <c r="D220" s="963"/>
      <c r="E220" s="963"/>
      <c r="F220" s="963"/>
      <c r="G220" s="963"/>
      <c r="H220" s="963"/>
      <c r="I220" s="964"/>
      <c r="J220" s="977" t="s">
        <v>15</v>
      </c>
      <c r="K220" s="963"/>
      <c r="L220" s="963"/>
      <c r="M220" s="963"/>
      <c r="N220" s="963"/>
      <c r="O220" s="963"/>
      <c r="P220" s="964"/>
    </row>
    <row r="221" spans="1:16" ht="24" customHeight="1" x14ac:dyDescent="0.2">
      <c r="A221" s="951"/>
      <c r="B221" s="953"/>
      <c r="C221" s="978" t="s">
        <v>16</v>
      </c>
      <c r="D221" s="979"/>
      <c r="E221" s="979"/>
      <c r="F221" s="4"/>
      <c r="G221" s="4"/>
      <c r="H221" s="4"/>
      <c r="I221" s="444" t="s">
        <v>16</v>
      </c>
      <c r="J221" s="32" t="s">
        <v>16</v>
      </c>
      <c r="K221" s="4"/>
      <c r="L221" s="4"/>
      <c r="M221" s="4"/>
      <c r="N221" s="979" t="s">
        <v>16</v>
      </c>
      <c r="O221" s="979"/>
      <c r="P221" s="980"/>
    </row>
    <row r="222" spans="1:16" ht="12.75" customHeight="1" x14ac:dyDescent="0.2">
      <c r="A222" s="951"/>
      <c r="B222" s="953"/>
      <c r="C222" s="981" t="s">
        <v>8</v>
      </c>
      <c r="D222" s="982"/>
      <c r="E222" s="982"/>
      <c r="F222" s="445" t="s">
        <v>17</v>
      </c>
      <c r="G222" s="445" t="s">
        <v>18</v>
      </c>
      <c r="H222" s="445" t="s">
        <v>19</v>
      </c>
      <c r="I222" s="446" t="s">
        <v>20</v>
      </c>
      <c r="J222" s="33" t="s">
        <v>8</v>
      </c>
      <c r="K222" s="445" t="s">
        <v>17</v>
      </c>
      <c r="L222" s="445" t="s">
        <v>18</v>
      </c>
      <c r="M222" s="445" t="s">
        <v>19</v>
      </c>
      <c r="N222" s="983" t="s">
        <v>20</v>
      </c>
      <c r="O222" s="983"/>
      <c r="P222" s="984"/>
    </row>
    <row r="223" spans="1:16" ht="12.75" customHeight="1" x14ac:dyDescent="0.2">
      <c r="A223" s="951"/>
      <c r="B223" s="953"/>
      <c r="C223" s="985" t="s">
        <v>21</v>
      </c>
      <c r="D223" s="986"/>
      <c r="E223" s="986"/>
      <c r="F223" s="447"/>
      <c r="G223" s="447"/>
      <c r="H223" s="447"/>
      <c r="I223" s="448" t="s">
        <v>22</v>
      </c>
      <c r="J223" s="34" t="s">
        <v>21</v>
      </c>
      <c r="K223" s="447"/>
      <c r="L223" s="447"/>
      <c r="M223" s="447"/>
      <c r="N223" s="986" t="s">
        <v>23</v>
      </c>
      <c r="O223" s="986"/>
      <c r="P223" s="987"/>
    </row>
    <row r="224" spans="1:16" x14ac:dyDescent="0.2">
      <c r="A224" s="44" t="s">
        <v>24</v>
      </c>
      <c r="B224" s="45" t="s">
        <v>25</v>
      </c>
      <c r="C224" s="965" t="s">
        <v>26</v>
      </c>
      <c r="D224" s="966"/>
      <c r="E224" s="966"/>
      <c r="F224" s="439" t="s">
        <v>27</v>
      </c>
      <c r="G224" s="439" t="s">
        <v>28</v>
      </c>
      <c r="H224" s="439" t="s">
        <v>29</v>
      </c>
      <c r="I224" s="46" t="s">
        <v>30</v>
      </c>
      <c r="J224" s="47" t="s">
        <v>31</v>
      </c>
      <c r="K224" s="439" t="s">
        <v>32</v>
      </c>
      <c r="L224" s="439" t="s">
        <v>33</v>
      </c>
      <c r="M224" s="439" t="s">
        <v>34</v>
      </c>
      <c r="N224" s="967" t="s">
        <v>35</v>
      </c>
      <c r="O224" s="966"/>
      <c r="P224" s="968"/>
    </row>
    <row r="225" spans="1:16" ht="12.75" customHeight="1" x14ac:dyDescent="0.2">
      <c r="A225" s="5"/>
      <c r="B225" s="6" t="s">
        <v>36</v>
      </c>
      <c r="C225" s="1013">
        <f>SUM(C227,C230)</f>
        <v>0</v>
      </c>
      <c r="D225" s="1014"/>
      <c r="E225" s="1014"/>
      <c r="F225" s="440">
        <f>SUM(F227,F230)</f>
        <v>0</v>
      </c>
      <c r="G225" s="440">
        <f>SUM(G227,G230)</f>
        <v>0</v>
      </c>
      <c r="H225" s="440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971">
        <f t="shared" si="47"/>
        <v>0</v>
      </c>
      <c r="O225" s="972"/>
      <c r="P225" s="973"/>
    </row>
    <row r="226" spans="1:16" ht="12.75" customHeight="1" x14ac:dyDescent="0.2">
      <c r="A226" s="9">
        <v>1</v>
      </c>
      <c r="B226" s="10" t="s">
        <v>37</v>
      </c>
      <c r="C226" s="974"/>
      <c r="D226" s="975"/>
      <c r="E226" s="975"/>
      <c r="F226" s="442"/>
      <c r="G226" s="442"/>
      <c r="H226" s="442"/>
      <c r="I226" s="35"/>
      <c r="J226" s="441"/>
      <c r="K226" s="442"/>
      <c r="L226" s="442"/>
      <c r="M226" s="442"/>
      <c r="N226" s="975"/>
      <c r="O226" s="975"/>
      <c r="P226" s="976"/>
    </row>
    <row r="227" spans="1:16" ht="14.25" x14ac:dyDescent="0.2">
      <c r="A227" s="11"/>
      <c r="B227" s="10" t="s">
        <v>38</v>
      </c>
      <c r="C227" s="1009">
        <f>SUM(C228:E229)</f>
        <v>0</v>
      </c>
      <c r="D227" s="1010"/>
      <c r="E227" s="1010"/>
      <c r="F227" s="453">
        <f>SUM(F228:F229)</f>
        <v>0</v>
      </c>
      <c r="G227" s="453">
        <f t="shared" ref="G227:H227" si="48">SUM(G228:G229)</f>
        <v>0</v>
      </c>
      <c r="H227" s="453">
        <f t="shared" si="48"/>
        <v>0</v>
      </c>
      <c r="I227" s="430">
        <f>SUM(C227-F227+G227-H227)</f>
        <v>0</v>
      </c>
      <c r="J227" s="453">
        <f>SUM(J228:J229)</f>
        <v>0</v>
      </c>
      <c r="K227" s="453">
        <f t="shared" ref="K227:M227" si="49">SUM(K228:K229)</f>
        <v>0</v>
      </c>
      <c r="L227" s="453">
        <f t="shared" si="49"/>
        <v>0</v>
      </c>
      <c r="M227" s="453">
        <f t="shared" si="49"/>
        <v>0</v>
      </c>
      <c r="N227" s="990">
        <f>SUM(N228:P229)</f>
        <v>0</v>
      </c>
      <c r="O227" s="990"/>
      <c r="P227" s="991"/>
    </row>
    <row r="228" spans="1:16" ht="15" x14ac:dyDescent="0.2">
      <c r="A228" s="11"/>
      <c r="B228" s="12" t="s">
        <v>39</v>
      </c>
      <c r="C228" s="1011">
        <v>0</v>
      </c>
      <c r="D228" s="1012"/>
      <c r="E228" s="1012"/>
      <c r="F228" s="450">
        <v>0</v>
      </c>
      <c r="G228" s="450">
        <v>0</v>
      </c>
      <c r="H228" s="450">
        <v>0</v>
      </c>
      <c r="I228" s="433">
        <f t="shared" ref="I228:I232" si="50">SUM(C228-F228+G228-H228)</f>
        <v>0</v>
      </c>
      <c r="J228" s="79">
        <v>0</v>
      </c>
      <c r="K228" s="79">
        <v>0</v>
      </c>
      <c r="L228" s="79">
        <v>0</v>
      </c>
      <c r="M228" s="79">
        <v>0</v>
      </c>
      <c r="N228" s="990">
        <f>SUM(J228-K228+L228-M228)</f>
        <v>0</v>
      </c>
      <c r="O228" s="990"/>
      <c r="P228" s="991"/>
    </row>
    <row r="229" spans="1:16" ht="15" x14ac:dyDescent="0.2">
      <c r="A229" s="11"/>
      <c r="B229" s="12" t="s">
        <v>40</v>
      </c>
      <c r="C229" s="1011">
        <v>0</v>
      </c>
      <c r="D229" s="1012"/>
      <c r="E229" s="1012"/>
      <c r="F229" s="450">
        <v>0</v>
      </c>
      <c r="G229" s="450">
        <v>0</v>
      </c>
      <c r="H229" s="450">
        <v>0</v>
      </c>
      <c r="I229" s="433">
        <f t="shared" si="50"/>
        <v>0</v>
      </c>
      <c r="J229" s="79">
        <v>0</v>
      </c>
      <c r="K229" s="79">
        <v>0</v>
      </c>
      <c r="L229" s="79">
        <v>0</v>
      </c>
      <c r="M229" s="79">
        <v>0</v>
      </c>
      <c r="N229" s="990">
        <f>SUM(J229-K229+L229-M229)</f>
        <v>0</v>
      </c>
      <c r="O229" s="990"/>
      <c r="P229" s="991"/>
    </row>
    <row r="230" spans="1:16" ht="14.25" x14ac:dyDescent="0.2">
      <c r="A230" s="11"/>
      <c r="B230" s="10" t="s">
        <v>41</v>
      </c>
      <c r="C230" s="1009">
        <f>SUM(C231:E232)</f>
        <v>0</v>
      </c>
      <c r="D230" s="1010"/>
      <c r="E230" s="1010"/>
      <c r="F230" s="453">
        <f>SUM(F231:F232)</f>
        <v>0</v>
      </c>
      <c r="G230" s="453">
        <f t="shared" ref="G230:H230" si="51">SUM(G231:G232)</f>
        <v>0</v>
      </c>
      <c r="H230" s="453">
        <f t="shared" si="51"/>
        <v>0</v>
      </c>
      <c r="I230" s="430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990">
        <f>SUM(N231:P232)</f>
        <v>0</v>
      </c>
      <c r="O230" s="990"/>
      <c r="P230" s="991"/>
    </row>
    <row r="231" spans="1:16" ht="12.75" customHeight="1" x14ac:dyDescent="0.2">
      <c r="A231" s="11"/>
      <c r="B231" s="12" t="s">
        <v>39</v>
      </c>
      <c r="C231" s="1011">
        <v>0</v>
      </c>
      <c r="D231" s="1012"/>
      <c r="E231" s="1012"/>
      <c r="F231" s="450">
        <v>0</v>
      </c>
      <c r="G231" s="450">
        <v>0</v>
      </c>
      <c r="H231" s="450">
        <v>0</v>
      </c>
      <c r="I231" s="433">
        <f t="shared" si="50"/>
        <v>0</v>
      </c>
      <c r="J231" s="36">
        <v>0</v>
      </c>
      <c r="K231" s="450">
        <v>0</v>
      </c>
      <c r="L231" s="450">
        <v>0</v>
      </c>
      <c r="M231" s="450">
        <v>0</v>
      </c>
      <c r="N231" s="990">
        <f>SUM(J231-K231+L231-M231)</f>
        <v>0</v>
      </c>
      <c r="O231" s="990"/>
      <c r="P231" s="991"/>
    </row>
    <row r="232" spans="1:16" ht="12.75" customHeight="1" x14ac:dyDescent="0.2">
      <c r="A232" s="11"/>
      <c r="B232" s="12" t="s">
        <v>40</v>
      </c>
      <c r="C232" s="1011">
        <v>0</v>
      </c>
      <c r="D232" s="1012"/>
      <c r="E232" s="1012"/>
      <c r="F232" s="450">
        <v>0</v>
      </c>
      <c r="G232" s="450">
        <v>0</v>
      </c>
      <c r="H232" s="450">
        <v>0</v>
      </c>
      <c r="I232" s="433">
        <f t="shared" si="50"/>
        <v>0</v>
      </c>
      <c r="J232" s="36">
        <v>0</v>
      </c>
      <c r="K232" s="450">
        <v>0</v>
      </c>
      <c r="L232" s="450">
        <v>0</v>
      </c>
      <c r="M232" s="450">
        <v>0</v>
      </c>
      <c r="N232" s="990">
        <f>SUM(J232-K232+L232-M232)</f>
        <v>0</v>
      </c>
      <c r="O232" s="990"/>
      <c r="P232" s="991"/>
    </row>
    <row r="233" spans="1:16" ht="7.5" customHeight="1" x14ac:dyDescent="0.2">
      <c r="A233" s="9">
        <v>2</v>
      </c>
      <c r="B233" s="10" t="s">
        <v>42</v>
      </c>
      <c r="C233" s="974"/>
      <c r="D233" s="975"/>
      <c r="E233" s="975"/>
      <c r="F233" s="442"/>
      <c r="G233" s="442"/>
      <c r="H233" s="442"/>
      <c r="I233" s="426"/>
      <c r="J233" s="441"/>
      <c r="K233" s="442"/>
      <c r="L233" s="442"/>
      <c r="M233" s="442"/>
      <c r="N233" s="994"/>
      <c r="O233" s="994"/>
      <c r="P233" s="995"/>
    </row>
    <row r="234" spans="1:16" ht="18" customHeight="1" x14ac:dyDescent="0.2">
      <c r="A234" s="11"/>
      <c r="B234" s="12" t="s">
        <v>43</v>
      </c>
      <c r="C234" s="1011">
        <v>0</v>
      </c>
      <c r="D234" s="1012"/>
      <c r="E234" s="1012"/>
      <c r="F234" s="450">
        <v>0</v>
      </c>
      <c r="G234" s="450">
        <v>0</v>
      </c>
      <c r="H234" s="450">
        <v>0</v>
      </c>
      <c r="I234" s="430">
        <f t="shared" ref="I234:I237" si="53">SUM(C234-F234+G234-H234)</f>
        <v>0</v>
      </c>
      <c r="J234" s="441"/>
      <c r="K234" s="442"/>
      <c r="L234" s="442"/>
      <c r="M234" s="442"/>
      <c r="N234" s="994"/>
      <c r="O234" s="994"/>
      <c r="P234" s="995"/>
    </row>
    <row r="235" spans="1:16" ht="12.75" customHeight="1" x14ac:dyDescent="0.2">
      <c r="A235" s="11"/>
      <c r="B235" s="12" t="s">
        <v>44</v>
      </c>
      <c r="C235" s="1011">
        <v>0</v>
      </c>
      <c r="D235" s="1012"/>
      <c r="E235" s="1012"/>
      <c r="F235" s="450">
        <v>0</v>
      </c>
      <c r="G235" s="450">
        <v>0</v>
      </c>
      <c r="H235" s="450">
        <v>0</v>
      </c>
      <c r="I235" s="430">
        <f t="shared" si="53"/>
        <v>0</v>
      </c>
      <c r="J235" s="441"/>
      <c r="K235" s="442"/>
      <c r="L235" s="442"/>
      <c r="M235" s="442"/>
      <c r="N235" s="994"/>
      <c r="O235" s="994"/>
      <c r="P235" s="995"/>
    </row>
    <row r="236" spans="1:16" ht="12.75" customHeight="1" x14ac:dyDescent="0.2">
      <c r="A236" s="9"/>
      <c r="B236" s="12" t="s">
        <v>45</v>
      </c>
      <c r="C236" s="1011">
        <v>0</v>
      </c>
      <c r="D236" s="1012"/>
      <c r="E236" s="1012"/>
      <c r="F236" s="450">
        <v>0</v>
      </c>
      <c r="G236" s="450">
        <v>0</v>
      </c>
      <c r="H236" s="450">
        <v>0</v>
      </c>
      <c r="I236" s="430">
        <f t="shared" si="53"/>
        <v>0</v>
      </c>
      <c r="J236" s="441"/>
      <c r="K236" s="442"/>
      <c r="L236" s="442"/>
      <c r="M236" s="442"/>
      <c r="N236" s="994"/>
      <c r="O236" s="994"/>
      <c r="P236" s="995"/>
    </row>
    <row r="237" spans="1:16" ht="12.75" customHeight="1" x14ac:dyDescent="0.2">
      <c r="A237" s="14"/>
      <c r="B237" s="15" t="s">
        <v>46</v>
      </c>
      <c r="C237" s="1015">
        <v>0</v>
      </c>
      <c r="D237" s="1016"/>
      <c r="E237" s="1016"/>
      <c r="F237" s="451">
        <v>0</v>
      </c>
      <c r="G237" s="451">
        <v>0</v>
      </c>
      <c r="H237" s="451">
        <v>0</v>
      </c>
      <c r="I237" s="430">
        <f t="shared" si="53"/>
        <v>0</v>
      </c>
      <c r="J237" s="37"/>
      <c r="K237" s="16"/>
      <c r="L237" s="16"/>
      <c r="M237" s="16"/>
      <c r="N237" s="998"/>
      <c r="O237" s="998"/>
      <c r="P237" s="999"/>
    </row>
    <row r="238" spans="1:16" ht="15" thickBot="1" x14ac:dyDescent="0.25">
      <c r="A238" s="17">
        <v>3</v>
      </c>
      <c r="B238" s="18" t="s">
        <v>47</v>
      </c>
      <c r="C238" s="1000">
        <v>0</v>
      </c>
      <c r="D238" s="1001"/>
      <c r="E238" s="1001"/>
      <c r="F238" s="25">
        <v>0</v>
      </c>
      <c r="G238" s="25">
        <v>0</v>
      </c>
      <c r="H238" s="452"/>
      <c r="I238" s="38"/>
      <c r="J238" s="39"/>
      <c r="K238" s="427"/>
      <c r="L238" s="427"/>
      <c r="M238" s="427"/>
      <c r="N238" s="1002"/>
      <c r="O238" s="1002"/>
      <c r="P238" s="1003"/>
    </row>
    <row r="239" spans="1:16" ht="30" customHeight="1" x14ac:dyDescent="0.2">
      <c r="B239" s="424"/>
      <c r="C239" s="1006">
        <f>SUM(C234:E237)-C225</f>
        <v>0</v>
      </c>
      <c r="D239" s="1007"/>
      <c r="E239" s="1007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1008"/>
      <c r="O239" s="1008"/>
      <c r="P239" s="1008"/>
    </row>
    <row r="240" spans="1:16" ht="25.5" customHeight="1" x14ac:dyDescent="0.2">
      <c r="A240" s="129" t="s">
        <v>66</v>
      </c>
      <c r="B240" s="424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423"/>
      <c r="O240" s="423"/>
      <c r="P240" s="423"/>
    </row>
    <row r="241" spans="1:16" ht="20.100000000000001" customHeight="1" x14ac:dyDescent="0.2">
      <c r="B241" s="424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423"/>
      <c r="O241" s="423"/>
      <c r="P241" s="423"/>
    </row>
    <row r="242" spans="1:16" ht="20.100000000000001" customHeight="1" x14ac:dyDescent="0.2">
      <c r="B242" s="424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423"/>
      <c r="O242" s="423"/>
      <c r="P242" s="423"/>
    </row>
    <row r="243" spans="1:16" ht="20.100000000000001" customHeight="1" x14ac:dyDescent="0.2">
      <c r="C243" s="424"/>
      <c r="D243" s="424"/>
      <c r="E243" s="424"/>
      <c r="G243" s="1" t="s">
        <v>1</v>
      </c>
      <c r="N243" s="424"/>
      <c r="O243" s="424"/>
      <c r="P243" s="424"/>
    </row>
    <row r="244" spans="1:16" ht="20.100000000000001" customHeight="1" x14ac:dyDescent="0.2">
      <c r="C244" s="424"/>
      <c r="D244" s="424"/>
      <c r="E244" s="424"/>
      <c r="N244" s="424"/>
      <c r="O244" s="424"/>
      <c r="P244" s="424"/>
    </row>
    <row r="245" spans="1:16" ht="20.100000000000001" customHeight="1" x14ac:dyDescent="0.2">
      <c r="C245" s="424"/>
      <c r="D245" s="424"/>
      <c r="E245" s="424"/>
      <c r="N245" s="424"/>
      <c r="O245" s="424"/>
      <c r="P245" s="424"/>
    </row>
    <row r="246" spans="1:16" ht="20.100000000000001" customHeight="1" x14ac:dyDescent="0.2">
      <c r="C246" s="424"/>
      <c r="D246" s="424"/>
      <c r="E246" s="424"/>
      <c r="N246" s="424"/>
      <c r="O246" s="424"/>
      <c r="P246" s="424"/>
    </row>
    <row r="247" spans="1:16" ht="20.100000000000001" customHeight="1" x14ac:dyDescent="0.2">
      <c r="A247" s="949" t="s">
        <v>0</v>
      </c>
      <c r="B247" s="949"/>
      <c r="F247" s="1" t="s">
        <v>1</v>
      </c>
      <c r="M247" s="954" t="s">
        <v>2</v>
      </c>
      <c r="N247" s="954"/>
      <c r="O247" s="954"/>
      <c r="P247" s="954"/>
    </row>
    <row r="248" spans="1:16" ht="26.25" customHeight="1" x14ac:dyDescent="0.2">
      <c r="A248" s="949" t="s">
        <v>3</v>
      </c>
      <c r="B248" s="949"/>
      <c r="M248" s="954"/>
      <c r="N248" s="954"/>
      <c r="O248" s="954"/>
      <c r="P248" s="954"/>
    </row>
    <row r="249" spans="1:16" ht="20.100000000000001" customHeight="1" x14ac:dyDescent="0.2">
      <c r="A249" s="949" t="s">
        <v>4</v>
      </c>
      <c r="B249" s="949"/>
    </row>
    <row r="250" spans="1:16" ht="20.100000000000001" customHeight="1" x14ac:dyDescent="0.3">
      <c r="F250" s="955" t="s">
        <v>5</v>
      </c>
      <c r="G250" s="955"/>
      <c r="H250" s="955"/>
      <c r="I250" s="955"/>
      <c r="J250" s="955"/>
      <c r="K250" s="955"/>
      <c r="L250" s="955"/>
    </row>
    <row r="251" spans="1:16" ht="20.100000000000001" customHeight="1" x14ac:dyDescent="0.2">
      <c r="F251" s="956" t="s">
        <v>65</v>
      </c>
      <c r="G251" s="956"/>
      <c r="H251" s="956"/>
      <c r="I251" s="956"/>
      <c r="J251" s="956"/>
      <c r="K251" s="956"/>
      <c r="L251" s="956"/>
    </row>
    <row r="252" spans="1:16" ht="20.100000000000001" customHeight="1" x14ac:dyDescent="0.2">
      <c r="A252" s="1" t="s">
        <v>6</v>
      </c>
      <c r="C252" s="27"/>
      <c r="D252" s="438">
        <v>1</v>
      </c>
      <c r="E252" s="438">
        <v>5</v>
      </c>
      <c r="K252" s="2"/>
      <c r="L252" s="2"/>
      <c r="M252" s="2"/>
      <c r="N252" s="2"/>
      <c r="O252" s="2"/>
      <c r="P252" s="2"/>
    </row>
    <row r="253" spans="1:16" ht="14.25" customHeight="1" x14ac:dyDescent="0.2">
      <c r="A253" s="1" t="s">
        <v>7</v>
      </c>
      <c r="C253" s="28"/>
      <c r="D253" s="4">
        <v>0</v>
      </c>
      <c r="E253" s="4">
        <v>8</v>
      </c>
      <c r="I253" s="957">
        <v>8</v>
      </c>
      <c r="K253" s="2"/>
      <c r="L253" s="23" t="s">
        <v>48</v>
      </c>
      <c r="M253" s="958" t="str">
        <f>+M217</f>
        <v>: Mei</v>
      </c>
      <c r="N253" s="959"/>
      <c r="O253" s="438">
        <f>+O217</f>
        <v>0</v>
      </c>
      <c r="P253" s="438">
        <f>+P217</f>
        <v>5</v>
      </c>
    </row>
    <row r="254" spans="1:16" ht="12.75" customHeight="1" x14ac:dyDescent="0.2">
      <c r="A254" s="19" t="s">
        <v>56</v>
      </c>
      <c r="B254" s="19"/>
      <c r="C254" s="438">
        <v>0</v>
      </c>
      <c r="D254" s="438">
        <v>3</v>
      </c>
      <c r="E254" s="438">
        <v>5</v>
      </c>
      <c r="I254" s="957"/>
      <c r="J254" s="449"/>
      <c r="K254" s="2"/>
      <c r="L254" s="23" t="s">
        <v>11</v>
      </c>
      <c r="M254" s="958" t="str">
        <f>+M218</f>
        <v>: 2022</v>
      </c>
      <c r="N254" s="959"/>
      <c r="O254" s="438">
        <f>+O218</f>
        <v>2</v>
      </c>
      <c r="P254" s="438">
        <f>+P218</f>
        <v>2</v>
      </c>
    </row>
    <row r="255" spans="1:16" ht="13.5" thickBot="1" x14ac:dyDescent="0.25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 x14ac:dyDescent="0.2">
      <c r="A256" s="950" t="s">
        <v>12</v>
      </c>
      <c r="B256" s="952" t="s">
        <v>13</v>
      </c>
      <c r="C256" s="962" t="s">
        <v>14</v>
      </c>
      <c r="D256" s="963"/>
      <c r="E256" s="963"/>
      <c r="F256" s="963"/>
      <c r="G256" s="963"/>
      <c r="H256" s="963"/>
      <c r="I256" s="964"/>
      <c r="J256" s="977" t="s">
        <v>15</v>
      </c>
      <c r="K256" s="963"/>
      <c r="L256" s="963"/>
      <c r="M256" s="963"/>
      <c r="N256" s="963"/>
      <c r="O256" s="963"/>
      <c r="P256" s="964"/>
    </row>
    <row r="257" spans="1:16" ht="12.75" customHeight="1" x14ac:dyDescent="0.2">
      <c r="A257" s="951"/>
      <c r="B257" s="953"/>
      <c r="C257" s="978" t="s">
        <v>16</v>
      </c>
      <c r="D257" s="979"/>
      <c r="E257" s="979"/>
      <c r="F257" s="4"/>
      <c r="G257" s="4"/>
      <c r="H257" s="4"/>
      <c r="I257" s="444" t="s">
        <v>16</v>
      </c>
      <c r="J257" s="32" t="s">
        <v>16</v>
      </c>
      <c r="K257" s="4"/>
      <c r="L257" s="4"/>
      <c r="M257" s="4"/>
      <c r="N257" s="979" t="s">
        <v>16</v>
      </c>
      <c r="O257" s="979"/>
      <c r="P257" s="980"/>
    </row>
    <row r="258" spans="1:16" ht="12.75" customHeight="1" x14ac:dyDescent="0.2">
      <c r="A258" s="951"/>
      <c r="B258" s="953"/>
      <c r="C258" s="981" t="s">
        <v>8</v>
      </c>
      <c r="D258" s="982"/>
      <c r="E258" s="982"/>
      <c r="F258" s="445" t="s">
        <v>17</v>
      </c>
      <c r="G258" s="445" t="s">
        <v>18</v>
      </c>
      <c r="H258" s="445" t="s">
        <v>19</v>
      </c>
      <c r="I258" s="446" t="s">
        <v>20</v>
      </c>
      <c r="J258" s="33" t="s">
        <v>8</v>
      </c>
      <c r="K258" s="445" t="s">
        <v>17</v>
      </c>
      <c r="L258" s="445" t="s">
        <v>18</v>
      </c>
      <c r="M258" s="445" t="s">
        <v>19</v>
      </c>
      <c r="N258" s="983" t="s">
        <v>20</v>
      </c>
      <c r="O258" s="983"/>
      <c r="P258" s="984"/>
    </row>
    <row r="259" spans="1:16" ht="12.75" customHeight="1" x14ac:dyDescent="0.2">
      <c r="A259" s="951"/>
      <c r="B259" s="953"/>
      <c r="C259" s="985" t="s">
        <v>21</v>
      </c>
      <c r="D259" s="986"/>
      <c r="E259" s="986"/>
      <c r="F259" s="447"/>
      <c r="G259" s="447"/>
      <c r="H259" s="447"/>
      <c r="I259" s="448" t="s">
        <v>22</v>
      </c>
      <c r="J259" s="34" t="s">
        <v>21</v>
      </c>
      <c r="K259" s="447"/>
      <c r="L259" s="447"/>
      <c r="M259" s="447"/>
      <c r="N259" s="986" t="s">
        <v>23</v>
      </c>
      <c r="O259" s="986"/>
      <c r="P259" s="987"/>
    </row>
    <row r="260" spans="1:16" x14ac:dyDescent="0.2">
      <c r="A260" s="44" t="s">
        <v>24</v>
      </c>
      <c r="B260" s="45" t="s">
        <v>25</v>
      </c>
      <c r="C260" s="965" t="s">
        <v>26</v>
      </c>
      <c r="D260" s="966"/>
      <c r="E260" s="966"/>
      <c r="F260" s="439" t="s">
        <v>27</v>
      </c>
      <c r="G260" s="439" t="s">
        <v>28</v>
      </c>
      <c r="H260" s="439" t="s">
        <v>29</v>
      </c>
      <c r="I260" s="46" t="s">
        <v>30</v>
      </c>
      <c r="J260" s="47" t="s">
        <v>31</v>
      </c>
      <c r="K260" s="439" t="s">
        <v>32</v>
      </c>
      <c r="L260" s="439" t="s">
        <v>33</v>
      </c>
      <c r="M260" s="439" t="s">
        <v>34</v>
      </c>
      <c r="N260" s="967" t="s">
        <v>35</v>
      </c>
      <c r="O260" s="966"/>
      <c r="P260" s="968"/>
    </row>
    <row r="261" spans="1:16" ht="15.75" x14ac:dyDescent="0.2">
      <c r="A261" s="5"/>
      <c r="B261" s="6" t="s">
        <v>36</v>
      </c>
      <c r="C261" s="1013">
        <f>SUM(C263,C266)</f>
        <v>0</v>
      </c>
      <c r="D261" s="1014"/>
      <c r="E261" s="1014"/>
      <c r="F261" s="440">
        <f>SUM(F263,F266)</f>
        <v>0</v>
      </c>
      <c r="G261" s="440">
        <f>SUM(G263,G266)</f>
        <v>0</v>
      </c>
      <c r="H261" s="440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971">
        <f t="shared" si="55"/>
        <v>0</v>
      </c>
      <c r="O261" s="972"/>
      <c r="P261" s="973"/>
    </row>
    <row r="262" spans="1:16" x14ac:dyDescent="0.2">
      <c r="A262" s="9">
        <v>1</v>
      </c>
      <c r="B262" s="10" t="s">
        <v>37</v>
      </c>
      <c r="C262" s="974"/>
      <c r="D262" s="975"/>
      <c r="E262" s="975"/>
      <c r="F262" s="442"/>
      <c r="G262" s="442"/>
      <c r="H262" s="442"/>
      <c r="I262" s="35"/>
      <c r="J262" s="441"/>
      <c r="K262" s="442"/>
      <c r="L262" s="442"/>
      <c r="M262" s="442"/>
      <c r="N262" s="975"/>
      <c r="O262" s="975"/>
      <c r="P262" s="976"/>
    </row>
    <row r="263" spans="1:16" ht="12.75" customHeight="1" x14ac:dyDescent="0.2">
      <c r="A263" s="11"/>
      <c r="B263" s="10" t="s">
        <v>38</v>
      </c>
      <c r="C263" s="1009">
        <f>SUM(C264:E265)</f>
        <v>0</v>
      </c>
      <c r="D263" s="1010"/>
      <c r="E263" s="1010"/>
      <c r="F263" s="453">
        <f>SUM(F264:F265)</f>
        <v>0</v>
      </c>
      <c r="G263" s="453">
        <f t="shared" ref="G263:H263" si="56">SUM(G264:G265)</f>
        <v>0</v>
      </c>
      <c r="H263" s="453">
        <f t="shared" si="56"/>
        <v>0</v>
      </c>
      <c r="I263" s="430">
        <f>SUM(C263-F263+G263-H263)</f>
        <v>0</v>
      </c>
      <c r="J263" s="453">
        <f>SUM(J264:J265)</f>
        <v>0</v>
      </c>
      <c r="K263" s="453">
        <f t="shared" ref="K263:M263" si="57">SUM(K264:K265)</f>
        <v>0</v>
      </c>
      <c r="L263" s="453">
        <f t="shared" si="57"/>
        <v>0</v>
      </c>
      <c r="M263" s="453">
        <f t="shared" si="57"/>
        <v>0</v>
      </c>
      <c r="N263" s="990">
        <f>SUM(N264:P265)</f>
        <v>0</v>
      </c>
      <c r="O263" s="990"/>
      <c r="P263" s="991"/>
    </row>
    <row r="264" spans="1:16" ht="12.75" customHeight="1" x14ac:dyDescent="0.2">
      <c r="A264" s="11"/>
      <c r="B264" s="12" t="s">
        <v>39</v>
      </c>
      <c r="C264" s="1011">
        <v>0</v>
      </c>
      <c r="D264" s="1012"/>
      <c r="E264" s="1012"/>
      <c r="F264" s="450">
        <v>0</v>
      </c>
      <c r="G264" s="450">
        <v>0</v>
      </c>
      <c r="H264" s="450">
        <v>0</v>
      </c>
      <c r="I264" s="433">
        <f t="shared" ref="I264:I268" si="58">SUM(C264-F264+G264-H264)</f>
        <v>0</v>
      </c>
      <c r="J264" s="79">
        <v>0</v>
      </c>
      <c r="K264" s="79">
        <v>0</v>
      </c>
      <c r="L264" s="79">
        <v>0</v>
      </c>
      <c r="M264" s="79">
        <v>0</v>
      </c>
      <c r="N264" s="990">
        <f>SUM(J264-K264+L264-M264)</f>
        <v>0</v>
      </c>
      <c r="O264" s="990"/>
      <c r="P264" s="991"/>
    </row>
    <row r="265" spans="1:16" ht="13.5" customHeight="1" x14ac:dyDescent="0.2">
      <c r="A265" s="11"/>
      <c r="B265" s="12" t="s">
        <v>40</v>
      </c>
      <c r="C265" s="1011">
        <v>0</v>
      </c>
      <c r="D265" s="1012"/>
      <c r="E265" s="1012"/>
      <c r="F265" s="450">
        <v>0</v>
      </c>
      <c r="G265" s="450">
        <v>0</v>
      </c>
      <c r="H265" s="450">
        <v>0</v>
      </c>
      <c r="I265" s="433">
        <f t="shared" si="58"/>
        <v>0</v>
      </c>
      <c r="J265" s="79">
        <v>0</v>
      </c>
      <c r="K265" s="79">
        <v>0</v>
      </c>
      <c r="L265" s="79">
        <v>0</v>
      </c>
      <c r="M265" s="79">
        <v>0</v>
      </c>
      <c r="N265" s="990">
        <f>SUM(J265-K265+L265-M265)</f>
        <v>0</v>
      </c>
      <c r="O265" s="990"/>
      <c r="P265" s="991"/>
    </row>
    <row r="266" spans="1:16" ht="18" customHeight="1" x14ac:dyDescent="0.2">
      <c r="A266" s="11"/>
      <c r="B266" s="10" t="s">
        <v>41</v>
      </c>
      <c r="C266" s="1009">
        <f>SUM(C267:E268)</f>
        <v>0</v>
      </c>
      <c r="D266" s="1010"/>
      <c r="E266" s="1010"/>
      <c r="F266" s="453">
        <f>SUM(F267:F268)</f>
        <v>0</v>
      </c>
      <c r="G266" s="453">
        <f t="shared" ref="G266:H266" si="59">SUM(G267:G268)</f>
        <v>0</v>
      </c>
      <c r="H266" s="453">
        <f t="shared" si="59"/>
        <v>0</v>
      </c>
      <c r="I266" s="430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990">
        <f>SUM(N267:P268)</f>
        <v>0</v>
      </c>
      <c r="O266" s="990"/>
      <c r="P266" s="991"/>
    </row>
    <row r="267" spans="1:16" ht="12.75" customHeight="1" x14ac:dyDescent="0.2">
      <c r="A267" s="11"/>
      <c r="B267" s="12" t="s">
        <v>39</v>
      </c>
      <c r="C267" s="1011">
        <v>0</v>
      </c>
      <c r="D267" s="1012"/>
      <c r="E267" s="1012"/>
      <c r="F267" s="450">
        <v>0</v>
      </c>
      <c r="G267" s="450">
        <v>0</v>
      </c>
      <c r="H267" s="450">
        <v>0</v>
      </c>
      <c r="I267" s="433">
        <f t="shared" si="58"/>
        <v>0</v>
      </c>
      <c r="J267" s="36">
        <v>0</v>
      </c>
      <c r="K267" s="450">
        <v>0</v>
      </c>
      <c r="L267" s="450">
        <v>0</v>
      </c>
      <c r="M267" s="450">
        <v>0</v>
      </c>
      <c r="N267" s="990">
        <f>SUM(J267-K267+L267-M267)</f>
        <v>0</v>
      </c>
      <c r="O267" s="990"/>
      <c r="P267" s="991"/>
    </row>
    <row r="268" spans="1:16" ht="13.5" customHeight="1" x14ac:dyDescent="0.2">
      <c r="A268" s="11"/>
      <c r="B268" s="12" t="s">
        <v>40</v>
      </c>
      <c r="C268" s="1011">
        <v>0</v>
      </c>
      <c r="D268" s="1012"/>
      <c r="E268" s="1012"/>
      <c r="F268" s="450">
        <v>0</v>
      </c>
      <c r="G268" s="450">
        <v>0</v>
      </c>
      <c r="H268" s="450">
        <v>0</v>
      </c>
      <c r="I268" s="433">
        <f t="shared" si="58"/>
        <v>0</v>
      </c>
      <c r="J268" s="36">
        <v>0</v>
      </c>
      <c r="K268" s="450">
        <v>0</v>
      </c>
      <c r="L268" s="450">
        <v>0</v>
      </c>
      <c r="M268" s="450">
        <v>0</v>
      </c>
      <c r="N268" s="990">
        <f>SUM(J268-K268+L268-M268)</f>
        <v>0</v>
      </c>
      <c r="O268" s="990"/>
      <c r="P268" s="991"/>
    </row>
    <row r="269" spans="1:16" ht="12.75" customHeight="1" x14ac:dyDescent="0.2">
      <c r="A269" s="9">
        <v>2</v>
      </c>
      <c r="B269" s="10" t="s">
        <v>42</v>
      </c>
      <c r="C269" s="974"/>
      <c r="D269" s="975"/>
      <c r="E269" s="975"/>
      <c r="F269" s="442"/>
      <c r="G269" s="442"/>
      <c r="H269" s="442"/>
      <c r="I269" s="426"/>
      <c r="J269" s="441"/>
      <c r="K269" s="442"/>
      <c r="L269" s="442"/>
      <c r="M269" s="442"/>
      <c r="N269" s="994"/>
      <c r="O269" s="994"/>
      <c r="P269" s="995"/>
    </row>
    <row r="270" spans="1:16" ht="14.25" x14ac:dyDescent="0.2">
      <c r="A270" s="11"/>
      <c r="B270" s="12" t="s">
        <v>43</v>
      </c>
      <c r="C270" s="1011">
        <v>0</v>
      </c>
      <c r="D270" s="1012"/>
      <c r="E270" s="1012"/>
      <c r="F270" s="450">
        <v>0</v>
      </c>
      <c r="G270" s="450">
        <v>0</v>
      </c>
      <c r="H270" s="450">
        <v>0</v>
      </c>
      <c r="I270" s="430">
        <f t="shared" ref="I270:I273" si="61">SUM(C270-F270+G270-H270)</f>
        <v>0</v>
      </c>
      <c r="J270" s="441"/>
      <c r="K270" s="442"/>
      <c r="L270" s="442"/>
      <c r="M270" s="442"/>
      <c r="N270" s="994"/>
      <c r="O270" s="994"/>
      <c r="P270" s="995"/>
    </row>
    <row r="271" spans="1:16" ht="30" customHeight="1" x14ac:dyDescent="0.2">
      <c r="A271" s="11"/>
      <c r="B271" s="12" t="s">
        <v>44</v>
      </c>
      <c r="C271" s="1011">
        <v>0</v>
      </c>
      <c r="D271" s="1012"/>
      <c r="E271" s="1012"/>
      <c r="F271" s="450">
        <v>0</v>
      </c>
      <c r="G271" s="450">
        <v>0</v>
      </c>
      <c r="H271" s="450">
        <v>0</v>
      </c>
      <c r="I271" s="430">
        <f t="shared" si="61"/>
        <v>0</v>
      </c>
      <c r="J271" s="441"/>
      <c r="K271" s="442"/>
      <c r="L271" s="442"/>
      <c r="M271" s="442"/>
      <c r="N271" s="994"/>
      <c r="O271" s="994"/>
      <c r="P271" s="995"/>
    </row>
    <row r="272" spans="1:16" ht="25.5" customHeight="1" x14ac:dyDescent="0.2">
      <c r="A272" s="9"/>
      <c r="B272" s="12" t="s">
        <v>45</v>
      </c>
      <c r="C272" s="1011">
        <v>0</v>
      </c>
      <c r="D272" s="1012"/>
      <c r="E272" s="1012"/>
      <c r="F272" s="450">
        <v>0</v>
      </c>
      <c r="G272" s="450">
        <v>0</v>
      </c>
      <c r="H272" s="450">
        <v>0</v>
      </c>
      <c r="I272" s="430">
        <f t="shared" si="61"/>
        <v>0</v>
      </c>
      <c r="J272" s="441"/>
      <c r="K272" s="442"/>
      <c r="L272" s="442"/>
      <c r="M272" s="442"/>
      <c r="N272" s="994"/>
      <c r="O272" s="994"/>
      <c r="P272" s="995"/>
    </row>
    <row r="273" spans="1:16" ht="20.100000000000001" customHeight="1" x14ac:dyDescent="0.2">
      <c r="A273" s="14"/>
      <c r="B273" s="15" t="s">
        <v>46</v>
      </c>
      <c r="C273" s="1015">
        <v>0</v>
      </c>
      <c r="D273" s="1016"/>
      <c r="E273" s="1016"/>
      <c r="F273" s="451">
        <v>0</v>
      </c>
      <c r="G273" s="451">
        <v>0</v>
      </c>
      <c r="H273" s="451">
        <v>0</v>
      </c>
      <c r="I273" s="430">
        <f t="shared" si="61"/>
        <v>0</v>
      </c>
      <c r="J273" s="37"/>
      <c r="K273" s="16"/>
      <c r="L273" s="16"/>
      <c r="M273" s="16"/>
      <c r="N273" s="998"/>
      <c r="O273" s="998"/>
      <c r="P273" s="999"/>
    </row>
    <row r="274" spans="1:16" ht="20.100000000000001" customHeight="1" thickBot="1" x14ac:dyDescent="0.25">
      <c r="A274" s="17">
        <v>3</v>
      </c>
      <c r="B274" s="18" t="s">
        <v>47</v>
      </c>
      <c r="C274" s="1000">
        <v>0</v>
      </c>
      <c r="D274" s="1001"/>
      <c r="E274" s="1001"/>
      <c r="F274" s="25">
        <v>0</v>
      </c>
      <c r="G274" s="25">
        <v>0</v>
      </c>
      <c r="H274" s="452"/>
      <c r="I274" s="38"/>
      <c r="J274" s="39"/>
      <c r="K274" s="427"/>
      <c r="L274" s="427"/>
      <c r="M274" s="427"/>
      <c r="N274" s="1002"/>
      <c r="O274" s="1002"/>
      <c r="P274" s="1003"/>
    </row>
    <row r="275" spans="1:16" ht="20.100000000000001" customHeight="1" x14ac:dyDescent="0.2">
      <c r="B275" s="424"/>
      <c r="C275" s="1006">
        <f>SUM(C270:E273)-C261</f>
        <v>0</v>
      </c>
      <c r="D275" s="1007"/>
      <c r="E275" s="1007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1008"/>
      <c r="O275" s="1008"/>
      <c r="P275" s="1008"/>
    </row>
    <row r="276" spans="1:16" ht="20.100000000000001" customHeight="1" x14ac:dyDescent="0.2">
      <c r="A276" s="129" t="s">
        <v>66</v>
      </c>
      <c r="C276" s="424"/>
      <c r="D276" s="424"/>
      <c r="E276" s="424"/>
      <c r="N276" s="424"/>
      <c r="O276" s="424"/>
      <c r="P276" s="424"/>
    </row>
    <row r="277" spans="1:16" ht="20.100000000000001" customHeight="1" x14ac:dyDescent="0.2">
      <c r="C277" s="424"/>
      <c r="D277" s="424"/>
      <c r="E277" s="424"/>
      <c r="N277" s="424"/>
      <c r="O277" s="424"/>
      <c r="P277" s="424"/>
    </row>
    <row r="278" spans="1:16" ht="20.100000000000001" customHeight="1" x14ac:dyDescent="0.2">
      <c r="C278" s="424"/>
      <c r="D278" s="424"/>
      <c r="E278" s="424"/>
      <c r="N278" s="424"/>
      <c r="O278" s="424"/>
      <c r="P278" s="424"/>
    </row>
    <row r="279" spans="1:16" ht="20.100000000000001" customHeight="1" x14ac:dyDescent="0.2">
      <c r="C279" s="424"/>
      <c r="D279" s="424"/>
      <c r="E279" s="424"/>
      <c r="N279" s="424"/>
      <c r="O279" s="424"/>
      <c r="P279" s="424"/>
    </row>
    <row r="280" spans="1:16" ht="26.25" customHeight="1" x14ac:dyDescent="0.2">
      <c r="C280" s="424"/>
      <c r="D280" s="424"/>
      <c r="E280" s="424"/>
      <c r="N280" s="424"/>
      <c r="O280" s="424"/>
      <c r="P280" s="424"/>
    </row>
    <row r="281" spans="1:16" ht="20.100000000000001" customHeight="1" x14ac:dyDescent="0.2">
      <c r="C281" s="424"/>
      <c r="D281" s="424"/>
      <c r="E281" s="424"/>
      <c r="N281" s="424"/>
      <c r="O281" s="424"/>
      <c r="P281" s="424"/>
    </row>
    <row r="282" spans="1:16" ht="20.100000000000001" customHeight="1" x14ac:dyDescent="0.2">
      <c r="A282" s="949" t="s">
        <v>0</v>
      </c>
      <c r="B282" s="949"/>
      <c r="F282" s="1" t="s">
        <v>1</v>
      </c>
      <c r="M282" s="954" t="s">
        <v>2</v>
      </c>
      <c r="N282" s="954"/>
      <c r="O282" s="954"/>
      <c r="P282" s="954"/>
    </row>
    <row r="283" spans="1:16" ht="20.100000000000001" customHeight="1" x14ac:dyDescent="0.2">
      <c r="A283" s="949" t="s">
        <v>3</v>
      </c>
      <c r="B283" s="949"/>
      <c r="M283" s="954"/>
      <c r="N283" s="954"/>
      <c r="O283" s="954"/>
      <c r="P283" s="954"/>
    </row>
    <row r="284" spans="1:16" ht="20.100000000000001" customHeight="1" x14ac:dyDescent="0.2">
      <c r="A284" s="949" t="s">
        <v>4</v>
      </c>
      <c r="B284" s="949"/>
    </row>
    <row r="285" spans="1:16" ht="24" customHeight="1" x14ac:dyDescent="0.3">
      <c r="F285" s="955" t="s">
        <v>5</v>
      </c>
      <c r="G285" s="955"/>
      <c r="H285" s="955"/>
      <c r="I285" s="955"/>
      <c r="J285" s="955"/>
      <c r="K285" s="955"/>
      <c r="L285" s="955"/>
    </row>
    <row r="286" spans="1:16" x14ac:dyDescent="0.2">
      <c r="F286" s="956" t="s">
        <v>65</v>
      </c>
      <c r="G286" s="956"/>
      <c r="H286" s="956"/>
      <c r="I286" s="956"/>
      <c r="J286" s="956"/>
      <c r="K286" s="956"/>
      <c r="L286" s="956"/>
    </row>
    <row r="287" spans="1:16" ht="12.75" customHeight="1" x14ac:dyDescent="0.2">
      <c r="A287" s="1" t="s">
        <v>6</v>
      </c>
      <c r="C287" s="27"/>
      <c r="D287" s="438">
        <v>1</v>
      </c>
      <c r="E287" s="438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7</v>
      </c>
      <c r="C288" s="28"/>
      <c r="D288" s="4">
        <v>0</v>
      </c>
      <c r="E288" s="4">
        <v>8</v>
      </c>
      <c r="I288" s="1061">
        <v>9</v>
      </c>
      <c r="K288" s="2"/>
      <c r="L288" s="23" t="s">
        <v>48</v>
      </c>
      <c r="M288" s="958" t="str">
        <f>+M253</f>
        <v>: Mei</v>
      </c>
      <c r="N288" s="959"/>
      <c r="O288" s="438">
        <f>+O253</f>
        <v>0</v>
      </c>
      <c r="P288" s="438">
        <f>+P253</f>
        <v>5</v>
      </c>
    </row>
    <row r="289" spans="1:19" s="3" customFormat="1" ht="12.75" customHeight="1" x14ac:dyDescent="0.2">
      <c r="A289" s="19" t="s">
        <v>50</v>
      </c>
      <c r="B289" s="19"/>
      <c r="C289" s="40">
        <v>0</v>
      </c>
      <c r="D289" s="40">
        <v>4</v>
      </c>
      <c r="E289" s="40">
        <v>0</v>
      </c>
      <c r="I289" s="1061"/>
      <c r="J289" s="67"/>
      <c r="K289" s="68"/>
      <c r="L289" s="69" t="s">
        <v>11</v>
      </c>
      <c r="M289" s="960" t="str">
        <f>+M254</f>
        <v>: 2022</v>
      </c>
      <c r="N289" s="961"/>
      <c r="O289" s="40">
        <f>+O254</f>
        <v>2</v>
      </c>
      <c r="P289" s="40">
        <f>+P254</f>
        <v>2</v>
      </c>
    </row>
    <row r="290" spans="1:19" ht="12.75" customHeight="1" thickBot="1" x14ac:dyDescent="0.25">
      <c r="A290" s="3"/>
      <c r="B290" s="3"/>
      <c r="C290" s="29"/>
      <c r="D290" s="29"/>
      <c r="K290" s="2"/>
      <c r="L290" s="2"/>
      <c r="N290" s="2"/>
      <c r="O290" s="29"/>
      <c r="P290" s="29"/>
    </row>
    <row r="291" spans="1:19" ht="12.75" customHeight="1" x14ac:dyDescent="0.2">
      <c r="A291" s="950" t="s">
        <v>12</v>
      </c>
      <c r="B291" s="952" t="s">
        <v>13</v>
      </c>
      <c r="C291" s="962" t="s">
        <v>14</v>
      </c>
      <c r="D291" s="963"/>
      <c r="E291" s="963"/>
      <c r="F291" s="963"/>
      <c r="G291" s="963"/>
      <c r="H291" s="963"/>
      <c r="I291" s="964"/>
      <c r="J291" s="977" t="s">
        <v>15</v>
      </c>
      <c r="K291" s="963"/>
      <c r="L291" s="963"/>
      <c r="M291" s="963"/>
      <c r="N291" s="963"/>
      <c r="O291" s="963"/>
      <c r="P291" s="964"/>
    </row>
    <row r="292" spans="1:19" ht="12.75" customHeight="1" x14ac:dyDescent="0.2">
      <c r="A292" s="951"/>
      <c r="B292" s="953"/>
      <c r="C292" s="978" t="s">
        <v>16</v>
      </c>
      <c r="D292" s="979"/>
      <c r="E292" s="979"/>
      <c r="F292" s="4"/>
      <c r="G292" s="4"/>
      <c r="H292" s="4"/>
      <c r="I292" s="444" t="s">
        <v>16</v>
      </c>
      <c r="J292" s="32" t="s">
        <v>16</v>
      </c>
      <c r="K292" s="4"/>
      <c r="L292" s="4"/>
      <c r="M292" s="4"/>
      <c r="N292" s="979" t="s">
        <v>16</v>
      </c>
      <c r="O292" s="979"/>
      <c r="P292" s="980"/>
    </row>
    <row r="293" spans="1:19" ht="12.75" customHeight="1" x14ac:dyDescent="0.2">
      <c r="A293" s="951"/>
      <c r="B293" s="953"/>
      <c r="C293" s="981" t="s">
        <v>8</v>
      </c>
      <c r="D293" s="982"/>
      <c r="E293" s="982"/>
      <c r="F293" s="445" t="s">
        <v>17</v>
      </c>
      <c r="G293" s="445" t="s">
        <v>18</v>
      </c>
      <c r="H293" s="445" t="s">
        <v>19</v>
      </c>
      <c r="I293" s="446" t="s">
        <v>20</v>
      </c>
      <c r="J293" s="33" t="s">
        <v>8</v>
      </c>
      <c r="K293" s="445" t="s">
        <v>17</v>
      </c>
      <c r="L293" s="445" t="s">
        <v>18</v>
      </c>
      <c r="M293" s="445" t="s">
        <v>19</v>
      </c>
      <c r="N293" s="983" t="s">
        <v>20</v>
      </c>
      <c r="O293" s="983"/>
      <c r="P293" s="984"/>
    </row>
    <row r="294" spans="1:19" ht="12.75" customHeight="1" x14ac:dyDescent="0.2">
      <c r="A294" s="951"/>
      <c r="B294" s="953"/>
      <c r="C294" s="985" t="s">
        <v>21</v>
      </c>
      <c r="D294" s="986"/>
      <c r="E294" s="986"/>
      <c r="F294" s="447"/>
      <c r="G294" s="447"/>
      <c r="H294" s="447"/>
      <c r="I294" s="448" t="s">
        <v>22</v>
      </c>
      <c r="J294" s="34" t="s">
        <v>21</v>
      </c>
      <c r="K294" s="447"/>
      <c r="L294" s="447"/>
      <c r="M294" s="447"/>
      <c r="N294" s="986" t="s">
        <v>23</v>
      </c>
      <c r="O294" s="986"/>
      <c r="P294" s="987"/>
    </row>
    <row r="295" spans="1:19" ht="12.75" customHeight="1" x14ac:dyDescent="0.2">
      <c r="A295" s="44" t="s">
        <v>24</v>
      </c>
      <c r="B295" s="45" t="s">
        <v>25</v>
      </c>
      <c r="C295" s="965" t="s">
        <v>26</v>
      </c>
      <c r="D295" s="966"/>
      <c r="E295" s="966"/>
      <c r="F295" s="439" t="s">
        <v>27</v>
      </c>
      <c r="G295" s="439" t="s">
        <v>28</v>
      </c>
      <c r="H295" s="439" t="s">
        <v>29</v>
      </c>
      <c r="I295" s="46" t="s">
        <v>30</v>
      </c>
      <c r="J295" s="47" t="s">
        <v>31</v>
      </c>
      <c r="K295" s="439" t="s">
        <v>32</v>
      </c>
      <c r="L295" s="439" t="s">
        <v>33</v>
      </c>
      <c r="M295" s="439" t="s">
        <v>34</v>
      </c>
      <c r="N295" s="967" t="s">
        <v>35</v>
      </c>
      <c r="O295" s="966"/>
      <c r="P295" s="968"/>
    </row>
    <row r="296" spans="1:19" ht="12.75" customHeight="1" x14ac:dyDescent="0.2">
      <c r="A296" s="5"/>
      <c r="B296" s="6" t="s">
        <v>36</v>
      </c>
      <c r="C296" s="969">
        <f>SUM(C298,C301)</f>
        <v>77</v>
      </c>
      <c r="D296" s="970"/>
      <c r="E296" s="970"/>
      <c r="F296" s="458">
        <f>SUM(F298,F301)</f>
        <v>0</v>
      </c>
      <c r="G296" s="458">
        <f>SUM(G298,G301)</f>
        <v>0</v>
      </c>
      <c r="H296" s="458">
        <f>SUM(H298,H301)</f>
        <v>0</v>
      </c>
      <c r="I296" s="41">
        <f>SUM(I298,I301)</f>
        <v>77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971">
        <f t="shared" si="63"/>
        <v>0</v>
      </c>
      <c r="O296" s="972"/>
      <c r="P296" s="973"/>
    </row>
    <row r="297" spans="1:19" ht="18" customHeight="1" x14ac:dyDescent="0.2">
      <c r="A297" s="9">
        <v>1</v>
      </c>
      <c r="B297" s="78" t="s">
        <v>37</v>
      </c>
      <c r="C297" s="1036"/>
      <c r="D297" s="1036"/>
      <c r="E297" s="1036"/>
      <c r="F297" s="442"/>
      <c r="G297" s="442"/>
      <c r="H297" s="442"/>
      <c r="I297" s="428"/>
      <c r="J297" s="441"/>
      <c r="K297" s="442"/>
      <c r="L297" s="442"/>
      <c r="M297" s="442"/>
      <c r="N297" s="975"/>
      <c r="O297" s="975"/>
      <c r="P297" s="976"/>
    </row>
    <row r="298" spans="1:19" ht="18" customHeight="1" x14ac:dyDescent="0.2">
      <c r="A298" s="11"/>
      <c r="B298" s="10" t="s">
        <v>38</v>
      </c>
      <c r="C298" s="1037">
        <f>SUM(C299:E300)</f>
        <v>0</v>
      </c>
      <c r="D298" s="1038"/>
      <c r="E298" s="1038"/>
      <c r="F298" s="460">
        <f>SUM(F299:F300)</f>
        <v>0</v>
      </c>
      <c r="G298" s="460">
        <f t="shared" ref="G298:H298" si="64">SUM(G299:G300)</f>
        <v>0</v>
      </c>
      <c r="H298" s="457">
        <f t="shared" si="64"/>
        <v>0</v>
      </c>
      <c r="I298" s="454">
        <f>SUM(C298-F298+G298-H298)</f>
        <v>0</v>
      </c>
      <c r="J298" s="453">
        <f>SUM(J299:J300)</f>
        <v>0</v>
      </c>
      <c r="K298" s="453">
        <f t="shared" ref="K298:M298" si="65">SUM(K299:K300)</f>
        <v>0</v>
      </c>
      <c r="L298" s="453">
        <f t="shared" si="65"/>
        <v>0</v>
      </c>
      <c r="M298" s="453">
        <f t="shared" si="65"/>
        <v>0</v>
      </c>
      <c r="N298" s="990">
        <f>SUM(N299:P300)</f>
        <v>0</v>
      </c>
      <c r="O298" s="990"/>
      <c r="P298" s="991"/>
    </row>
    <row r="299" spans="1:19" ht="12.75" customHeight="1" x14ac:dyDescent="0.2">
      <c r="A299" s="11"/>
      <c r="B299" s="12" t="s">
        <v>39</v>
      </c>
      <c r="C299" s="992">
        <v>0</v>
      </c>
      <c r="D299" s="993"/>
      <c r="E299" s="993"/>
      <c r="F299" s="455">
        <v>0</v>
      </c>
      <c r="G299" s="455">
        <v>0</v>
      </c>
      <c r="H299" s="455">
        <v>0</v>
      </c>
      <c r="I299" s="42">
        <f t="shared" ref="I299:I303" si="66">SUM(C299-F299+G299-H299)</f>
        <v>0</v>
      </c>
      <c r="J299" s="79">
        <v>0</v>
      </c>
      <c r="K299" s="79">
        <v>0</v>
      </c>
      <c r="L299" s="79">
        <v>0</v>
      </c>
      <c r="M299" s="79">
        <v>0</v>
      </c>
      <c r="N299" s="990">
        <f>SUM(J299-K299+L299-M299)</f>
        <v>0</v>
      </c>
      <c r="O299" s="990"/>
      <c r="P299" s="991"/>
    </row>
    <row r="300" spans="1:19" ht="12.75" customHeight="1" x14ac:dyDescent="0.2">
      <c r="A300" s="11"/>
      <c r="B300" s="12" t="s">
        <v>40</v>
      </c>
      <c r="C300" s="992">
        <v>0</v>
      </c>
      <c r="D300" s="993"/>
      <c r="E300" s="993"/>
      <c r="F300" s="455">
        <v>0</v>
      </c>
      <c r="G300" s="455">
        <v>0</v>
      </c>
      <c r="H300" s="455">
        <v>0</v>
      </c>
      <c r="I300" s="42">
        <f t="shared" si="66"/>
        <v>0</v>
      </c>
      <c r="J300" s="79">
        <v>0</v>
      </c>
      <c r="K300" s="79">
        <v>0</v>
      </c>
      <c r="L300" s="79">
        <v>0</v>
      </c>
      <c r="M300" s="79">
        <v>0</v>
      </c>
      <c r="N300" s="990">
        <f>SUM(J300-K300+L300-M300)</f>
        <v>0</v>
      </c>
      <c r="O300" s="990"/>
      <c r="P300" s="991"/>
    </row>
    <row r="301" spans="1:19" ht="12.75" customHeight="1" x14ac:dyDescent="0.2">
      <c r="A301" s="11"/>
      <c r="B301" s="10" t="s">
        <v>41</v>
      </c>
      <c r="C301" s="988">
        <f>SUM(C302:E303)</f>
        <v>77</v>
      </c>
      <c r="D301" s="989"/>
      <c r="E301" s="989"/>
      <c r="F301" s="457">
        <f>SUM(F302:F303)</f>
        <v>0</v>
      </c>
      <c r="G301" s="457">
        <f t="shared" ref="G301:H301" si="67">SUM(G302:G303)</f>
        <v>0</v>
      </c>
      <c r="H301" s="457">
        <f t="shared" si="67"/>
        <v>0</v>
      </c>
      <c r="I301" s="454">
        <f t="shared" si="66"/>
        <v>77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990">
        <f>SUM(N302:P303)</f>
        <v>0</v>
      </c>
      <c r="O301" s="990"/>
      <c r="P301" s="991"/>
    </row>
    <row r="302" spans="1:19" ht="15" x14ac:dyDescent="0.2">
      <c r="A302" s="11"/>
      <c r="B302" s="12" t="s">
        <v>39</v>
      </c>
      <c r="C302" s="992">
        <v>77</v>
      </c>
      <c r="D302" s="993"/>
      <c r="E302" s="993"/>
      <c r="F302" s="455">
        <v>0</v>
      </c>
      <c r="G302" s="455">
        <v>0</v>
      </c>
      <c r="H302" s="455">
        <v>0</v>
      </c>
      <c r="I302" s="42">
        <f>SUM(C302-F302+G302-H302)</f>
        <v>77</v>
      </c>
      <c r="J302" s="36">
        <v>0</v>
      </c>
      <c r="K302" s="450">
        <v>0</v>
      </c>
      <c r="L302" s="450">
        <v>0</v>
      </c>
      <c r="M302" s="450">
        <v>0</v>
      </c>
      <c r="N302" s="990">
        <f>SUM(J302-K302+L302-M302)</f>
        <v>0</v>
      </c>
      <c r="O302" s="990"/>
      <c r="P302" s="991"/>
    </row>
    <row r="303" spans="1:19" ht="18.75" customHeight="1" x14ac:dyDescent="0.2">
      <c r="A303" s="11"/>
      <c r="B303" s="12" t="s">
        <v>40</v>
      </c>
      <c r="C303" s="992">
        <v>0</v>
      </c>
      <c r="D303" s="993"/>
      <c r="E303" s="993"/>
      <c r="F303" s="455">
        <v>0</v>
      </c>
      <c r="G303" s="455">
        <v>0</v>
      </c>
      <c r="H303" s="455">
        <v>0</v>
      </c>
      <c r="I303" s="42">
        <f t="shared" si="66"/>
        <v>0</v>
      </c>
      <c r="J303" s="36">
        <v>0</v>
      </c>
      <c r="K303" s="450">
        <v>0</v>
      </c>
      <c r="L303" s="450">
        <v>0</v>
      </c>
      <c r="M303" s="450">
        <v>0</v>
      </c>
      <c r="N303" s="990">
        <f>SUM(J303-K303+L303-M303)</f>
        <v>0</v>
      </c>
      <c r="O303" s="990"/>
      <c r="P303" s="991"/>
    </row>
    <row r="304" spans="1:19" ht="17.25" customHeight="1" x14ac:dyDescent="0.2">
      <c r="A304" s="9">
        <v>2</v>
      </c>
      <c r="B304" s="78" t="s">
        <v>42</v>
      </c>
      <c r="C304" s="1036"/>
      <c r="D304" s="1036"/>
      <c r="E304" s="1039"/>
      <c r="F304" s="442"/>
      <c r="G304" s="428"/>
      <c r="H304" s="428"/>
      <c r="I304" s="428"/>
      <c r="J304" s="441"/>
      <c r="K304" s="442"/>
      <c r="L304" s="442"/>
      <c r="M304" s="442"/>
      <c r="N304" s="994"/>
      <c r="O304" s="994"/>
      <c r="P304" s="995"/>
      <c r="S304" s="1" t="s">
        <v>1</v>
      </c>
    </row>
    <row r="305" spans="1:16" ht="20.100000000000001" customHeight="1" x14ac:dyDescent="0.2">
      <c r="A305" s="11"/>
      <c r="B305" s="12" t="s">
        <v>43</v>
      </c>
      <c r="C305" s="1040">
        <v>0</v>
      </c>
      <c r="D305" s="1041"/>
      <c r="E305" s="1041"/>
      <c r="F305" s="459">
        <v>0</v>
      </c>
      <c r="G305" s="459">
        <v>0</v>
      </c>
      <c r="H305" s="459">
        <v>0</v>
      </c>
      <c r="I305" s="454">
        <f t="shared" ref="I305:I308" si="69">SUM(C305-F305+G305-H305)</f>
        <v>0</v>
      </c>
      <c r="J305" s="441"/>
      <c r="K305" s="442"/>
      <c r="L305" s="442"/>
      <c r="M305" s="442"/>
      <c r="N305" s="994"/>
      <c r="O305" s="994"/>
      <c r="P305" s="995"/>
    </row>
    <row r="306" spans="1:16" ht="20.100000000000001" customHeight="1" x14ac:dyDescent="0.2">
      <c r="A306" s="11"/>
      <c r="B306" s="12" t="s">
        <v>44</v>
      </c>
      <c r="C306" s="992">
        <v>77</v>
      </c>
      <c r="D306" s="993"/>
      <c r="E306" s="993"/>
      <c r="F306" s="455">
        <v>0</v>
      </c>
      <c r="G306" s="455">
        <v>0</v>
      </c>
      <c r="H306" s="455">
        <v>0</v>
      </c>
      <c r="I306" s="454">
        <f t="shared" si="69"/>
        <v>77</v>
      </c>
      <c r="J306" s="441"/>
      <c r="K306" s="442"/>
      <c r="L306" s="442"/>
      <c r="M306" s="442"/>
      <c r="N306" s="994"/>
      <c r="O306" s="994"/>
      <c r="P306" s="995"/>
    </row>
    <row r="307" spans="1:16" ht="20.100000000000001" customHeight="1" x14ac:dyDescent="0.2">
      <c r="A307" s="9"/>
      <c r="B307" s="12" t="s">
        <v>45</v>
      </c>
      <c r="C307" s="992">
        <v>0</v>
      </c>
      <c r="D307" s="993"/>
      <c r="E307" s="993"/>
      <c r="F307" s="455">
        <v>0</v>
      </c>
      <c r="G307" s="455">
        <v>0</v>
      </c>
      <c r="H307" s="455">
        <v>0</v>
      </c>
      <c r="I307" s="454">
        <f t="shared" si="69"/>
        <v>0</v>
      </c>
      <c r="J307" s="441"/>
      <c r="K307" s="442"/>
      <c r="L307" s="442"/>
      <c r="M307" s="442"/>
      <c r="N307" s="994"/>
      <c r="O307" s="994"/>
      <c r="P307" s="995"/>
    </row>
    <row r="308" spans="1:16" ht="20.100000000000001" customHeight="1" x14ac:dyDescent="0.2">
      <c r="A308" s="14"/>
      <c r="B308" s="15" t="s">
        <v>46</v>
      </c>
      <c r="C308" s="996">
        <v>0</v>
      </c>
      <c r="D308" s="997"/>
      <c r="E308" s="997"/>
      <c r="F308" s="456">
        <v>0</v>
      </c>
      <c r="G308" s="456">
        <v>0</v>
      </c>
      <c r="H308" s="456">
        <v>0</v>
      </c>
      <c r="I308" s="454">
        <f t="shared" si="69"/>
        <v>0</v>
      </c>
      <c r="J308" s="37"/>
      <c r="K308" s="16"/>
      <c r="L308" s="16"/>
      <c r="M308" s="16"/>
      <c r="N308" s="998"/>
      <c r="O308" s="998"/>
      <c r="P308" s="999"/>
    </row>
    <row r="309" spans="1:16" ht="20.100000000000001" customHeight="1" thickBot="1" x14ac:dyDescent="0.25">
      <c r="A309" s="17">
        <v>3</v>
      </c>
      <c r="B309" s="18" t="s">
        <v>47</v>
      </c>
      <c r="C309" s="1000"/>
      <c r="D309" s="1001"/>
      <c r="E309" s="1001"/>
      <c r="F309" s="25">
        <v>0</v>
      </c>
      <c r="G309" s="25">
        <v>0</v>
      </c>
      <c r="H309" s="452"/>
      <c r="I309" s="38"/>
      <c r="J309" s="39"/>
      <c r="K309" s="427"/>
      <c r="L309" s="427"/>
      <c r="M309" s="427"/>
      <c r="N309" s="1002"/>
      <c r="O309" s="1002"/>
      <c r="P309" s="1003"/>
    </row>
    <row r="310" spans="1:16" ht="20.100000000000001" customHeight="1" x14ac:dyDescent="0.2">
      <c r="B310" s="424"/>
      <c r="C310" s="1006">
        <f>SUM(C305:E308)-C296</f>
        <v>0</v>
      </c>
      <c r="D310" s="1007"/>
      <c r="E310" s="1007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1008"/>
      <c r="O310" s="1008"/>
      <c r="P310" s="1008"/>
    </row>
    <row r="311" spans="1:16" ht="20.100000000000001" customHeight="1" x14ac:dyDescent="0.2">
      <c r="A311" s="129" t="s">
        <v>66</v>
      </c>
      <c r="C311" s="949"/>
      <c r="D311" s="949"/>
      <c r="E311" s="949"/>
      <c r="N311" s="949"/>
      <c r="O311" s="949"/>
      <c r="P311" s="949"/>
    </row>
    <row r="312" spans="1:16" ht="26.25" customHeight="1" x14ac:dyDescent="0.2">
      <c r="C312" s="424"/>
      <c r="D312" s="424"/>
      <c r="E312" s="424"/>
      <c r="J312" s="1" t="s">
        <v>1</v>
      </c>
      <c r="N312" s="424"/>
      <c r="O312" s="424"/>
      <c r="P312" s="424"/>
    </row>
    <row r="313" spans="1:16" ht="20.100000000000001" customHeight="1" x14ac:dyDescent="0.2">
      <c r="C313" s="424"/>
      <c r="D313" s="424"/>
      <c r="E313" s="424"/>
      <c r="N313" s="424"/>
      <c r="O313" s="424"/>
      <c r="P313" s="424"/>
    </row>
    <row r="314" spans="1:16" ht="20.100000000000001" customHeight="1" x14ac:dyDescent="0.2">
      <c r="C314" s="424"/>
      <c r="D314" s="424"/>
      <c r="E314" s="424"/>
      <c r="N314" s="424"/>
      <c r="O314" s="424"/>
      <c r="P314" s="424"/>
    </row>
    <row r="315" spans="1:16" ht="20.100000000000001" customHeight="1" x14ac:dyDescent="0.2">
      <c r="C315" s="424"/>
      <c r="D315" s="424"/>
      <c r="E315" s="424"/>
      <c r="N315" s="424"/>
      <c r="O315" s="424"/>
      <c r="P315" s="424"/>
    </row>
    <row r="316" spans="1:16" ht="20.100000000000001" customHeight="1" x14ac:dyDescent="0.2">
      <c r="C316" s="424"/>
      <c r="D316" s="424"/>
      <c r="E316" s="424"/>
      <c r="N316" s="424"/>
      <c r="O316" s="424"/>
      <c r="P316" s="424"/>
    </row>
    <row r="317" spans="1:16" ht="24" customHeight="1" x14ac:dyDescent="0.2">
      <c r="C317" s="424"/>
      <c r="D317" s="424"/>
      <c r="E317" s="424"/>
      <c r="N317" s="424"/>
      <c r="O317" s="424"/>
      <c r="P317" s="424"/>
    </row>
    <row r="318" spans="1:16" ht="12.75" customHeight="1" x14ac:dyDescent="0.2">
      <c r="A318" s="949" t="s">
        <v>0</v>
      </c>
      <c r="B318" s="949"/>
      <c r="F318" s="1" t="s">
        <v>1</v>
      </c>
      <c r="M318" s="954" t="s">
        <v>2</v>
      </c>
      <c r="N318" s="954"/>
      <c r="O318" s="954"/>
      <c r="P318" s="954"/>
    </row>
    <row r="319" spans="1:16" ht="12.75" customHeight="1" x14ac:dyDescent="0.2">
      <c r="A319" s="949" t="s">
        <v>3</v>
      </c>
      <c r="B319" s="949"/>
      <c r="M319" s="954"/>
      <c r="N319" s="954"/>
      <c r="O319" s="954"/>
      <c r="P319" s="954"/>
    </row>
    <row r="320" spans="1:16" x14ac:dyDescent="0.2">
      <c r="A320" s="949" t="s">
        <v>4</v>
      </c>
      <c r="B320" s="949"/>
    </row>
    <row r="321" spans="1:16" ht="20.25" customHeight="1" x14ac:dyDescent="0.3">
      <c r="F321" s="955" t="s">
        <v>5</v>
      </c>
      <c r="G321" s="955"/>
      <c r="H321" s="955"/>
      <c r="I321" s="955"/>
      <c r="J321" s="955"/>
      <c r="K321" s="955"/>
      <c r="L321" s="955"/>
    </row>
    <row r="322" spans="1:16" ht="12.75" customHeight="1" x14ac:dyDescent="0.2">
      <c r="F322" s="956" t="s">
        <v>65</v>
      </c>
      <c r="G322" s="956"/>
      <c r="H322" s="956"/>
      <c r="I322" s="956"/>
      <c r="J322" s="956"/>
      <c r="K322" s="956"/>
      <c r="L322" s="956"/>
    </row>
    <row r="323" spans="1:16" x14ac:dyDescent="0.2">
      <c r="A323" s="1" t="s">
        <v>6</v>
      </c>
      <c r="C323" s="27"/>
      <c r="D323" s="438">
        <v>1</v>
      </c>
      <c r="E323" s="438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7</v>
      </c>
      <c r="C324" s="28"/>
      <c r="D324" s="4">
        <v>0</v>
      </c>
      <c r="E324" s="4">
        <v>8</v>
      </c>
      <c r="I324" s="1061">
        <v>10</v>
      </c>
      <c r="K324" s="2"/>
      <c r="L324" s="23" t="s">
        <v>48</v>
      </c>
      <c r="M324" s="958" t="str">
        <f>+M288</f>
        <v>: Mei</v>
      </c>
      <c r="N324" s="959"/>
      <c r="O324" s="438">
        <f>+O288</f>
        <v>0</v>
      </c>
      <c r="P324" s="438">
        <f>+P288</f>
        <v>5</v>
      </c>
    </row>
    <row r="325" spans="1:16" s="3" customFormat="1" ht="12.75" customHeight="1" x14ac:dyDescent="0.2">
      <c r="A325" s="3" t="s">
        <v>53</v>
      </c>
      <c r="C325" s="40">
        <v>0</v>
      </c>
      <c r="D325" s="40">
        <v>4</v>
      </c>
      <c r="E325" s="40">
        <v>1</v>
      </c>
      <c r="I325" s="1061"/>
      <c r="J325" s="67"/>
      <c r="K325" s="68"/>
      <c r="L325" s="69" t="s">
        <v>11</v>
      </c>
      <c r="M325" s="960" t="str">
        <f>+M289</f>
        <v>: 2022</v>
      </c>
      <c r="N325" s="961"/>
      <c r="O325" s="40">
        <f>+O289</f>
        <v>2</v>
      </c>
      <c r="P325" s="40">
        <f>+P289</f>
        <v>2</v>
      </c>
    </row>
    <row r="326" spans="1:16" ht="13.5" thickBot="1" x14ac:dyDescent="0.25">
      <c r="C326" s="29"/>
      <c r="D326" s="29"/>
      <c r="K326" s="2"/>
      <c r="L326" s="2"/>
      <c r="N326" s="2"/>
      <c r="O326" s="29"/>
      <c r="P326" s="29"/>
    </row>
    <row r="327" spans="1:16" ht="12.75" customHeight="1" x14ac:dyDescent="0.2">
      <c r="A327" s="950" t="s">
        <v>12</v>
      </c>
      <c r="B327" s="952" t="s">
        <v>13</v>
      </c>
      <c r="C327" s="962" t="s">
        <v>14</v>
      </c>
      <c r="D327" s="963"/>
      <c r="E327" s="963"/>
      <c r="F327" s="963"/>
      <c r="G327" s="963"/>
      <c r="H327" s="963"/>
      <c r="I327" s="964"/>
      <c r="J327" s="977" t="s">
        <v>15</v>
      </c>
      <c r="K327" s="963"/>
      <c r="L327" s="963"/>
      <c r="M327" s="963"/>
      <c r="N327" s="963"/>
      <c r="O327" s="963"/>
      <c r="P327" s="964"/>
    </row>
    <row r="328" spans="1:16" ht="12.75" customHeight="1" x14ac:dyDescent="0.2">
      <c r="A328" s="951"/>
      <c r="B328" s="953"/>
      <c r="C328" s="978" t="s">
        <v>16</v>
      </c>
      <c r="D328" s="979"/>
      <c r="E328" s="979"/>
      <c r="F328" s="4"/>
      <c r="G328" s="4"/>
      <c r="H328" s="4"/>
      <c r="I328" s="444" t="s">
        <v>16</v>
      </c>
      <c r="J328" s="32" t="s">
        <v>16</v>
      </c>
      <c r="K328" s="4"/>
      <c r="L328" s="4"/>
      <c r="M328" s="4"/>
      <c r="N328" s="979" t="s">
        <v>16</v>
      </c>
      <c r="O328" s="979"/>
      <c r="P328" s="980"/>
    </row>
    <row r="329" spans="1:16" ht="21" customHeight="1" x14ac:dyDescent="0.2">
      <c r="A329" s="951"/>
      <c r="B329" s="953"/>
      <c r="C329" s="981" t="s">
        <v>8</v>
      </c>
      <c r="D329" s="982"/>
      <c r="E329" s="982"/>
      <c r="F329" s="445" t="s">
        <v>17</v>
      </c>
      <c r="G329" s="445" t="s">
        <v>18</v>
      </c>
      <c r="H329" s="445" t="s">
        <v>19</v>
      </c>
      <c r="I329" s="446" t="s">
        <v>20</v>
      </c>
      <c r="J329" s="33" t="s">
        <v>8</v>
      </c>
      <c r="K329" s="445" t="s">
        <v>17</v>
      </c>
      <c r="L329" s="445" t="s">
        <v>18</v>
      </c>
      <c r="M329" s="445" t="s">
        <v>19</v>
      </c>
      <c r="N329" s="983" t="s">
        <v>20</v>
      </c>
      <c r="O329" s="983"/>
      <c r="P329" s="984"/>
    </row>
    <row r="330" spans="1:16" ht="18" customHeight="1" x14ac:dyDescent="0.2">
      <c r="A330" s="951"/>
      <c r="B330" s="953"/>
      <c r="C330" s="985" t="s">
        <v>21</v>
      </c>
      <c r="D330" s="986"/>
      <c r="E330" s="986"/>
      <c r="F330" s="447"/>
      <c r="G330" s="447"/>
      <c r="H330" s="447"/>
      <c r="I330" s="448" t="s">
        <v>22</v>
      </c>
      <c r="J330" s="34" t="s">
        <v>21</v>
      </c>
      <c r="K330" s="447"/>
      <c r="L330" s="447"/>
      <c r="M330" s="447"/>
      <c r="N330" s="986" t="s">
        <v>23</v>
      </c>
      <c r="O330" s="986"/>
      <c r="P330" s="987"/>
    </row>
    <row r="331" spans="1:16" ht="12.75" customHeight="1" x14ac:dyDescent="0.2">
      <c r="A331" s="44" t="s">
        <v>24</v>
      </c>
      <c r="B331" s="45" t="s">
        <v>25</v>
      </c>
      <c r="C331" s="965" t="s">
        <v>26</v>
      </c>
      <c r="D331" s="966"/>
      <c r="E331" s="966"/>
      <c r="F331" s="439" t="s">
        <v>27</v>
      </c>
      <c r="G331" s="439" t="s">
        <v>28</v>
      </c>
      <c r="H331" s="439" t="s">
        <v>29</v>
      </c>
      <c r="I331" s="46" t="s">
        <v>30</v>
      </c>
      <c r="J331" s="47" t="s">
        <v>31</v>
      </c>
      <c r="K331" s="439" t="s">
        <v>32</v>
      </c>
      <c r="L331" s="439" t="s">
        <v>33</v>
      </c>
      <c r="M331" s="439" t="s">
        <v>34</v>
      </c>
      <c r="N331" s="967" t="s">
        <v>35</v>
      </c>
      <c r="O331" s="966"/>
      <c r="P331" s="968"/>
    </row>
    <row r="332" spans="1:16" ht="12.75" customHeight="1" x14ac:dyDescent="0.2">
      <c r="A332" s="5"/>
      <c r="B332" s="6" t="s">
        <v>36</v>
      </c>
      <c r="C332" s="969">
        <f>SUM(C334,C337)</f>
        <v>85</v>
      </c>
      <c r="D332" s="970"/>
      <c r="E332" s="970"/>
      <c r="F332" s="440">
        <f>SUM(F334,F337)</f>
        <v>0</v>
      </c>
      <c r="G332" s="440">
        <f>SUM(G334,G337)</f>
        <v>0</v>
      </c>
      <c r="H332" s="440">
        <f>SUM(H334,H337)</f>
        <v>0</v>
      </c>
      <c r="I332" s="41">
        <f>SUM(I334,I337)</f>
        <v>85</v>
      </c>
      <c r="J332" s="41">
        <f>SUM(J334,J337)</f>
        <v>0</v>
      </c>
      <c r="K332" s="7">
        <f t="shared" ref="K332:N332" si="71">SUM(K334,K337)</f>
        <v>0</v>
      </c>
      <c r="L332" s="41">
        <f t="shared" si="71"/>
        <v>0</v>
      </c>
      <c r="M332" s="7">
        <f t="shared" si="71"/>
        <v>0</v>
      </c>
      <c r="N332" s="971">
        <f t="shared" si="71"/>
        <v>0</v>
      </c>
      <c r="O332" s="972"/>
      <c r="P332" s="973"/>
    </row>
    <row r="333" spans="1:16" ht="12.75" customHeight="1" x14ac:dyDescent="0.2">
      <c r="A333" s="9">
        <v>1</v>
      </c>
      <c r="B333" s="10" t="s">
        <v>37</v>
      </c>
      <c r="C333" s="1004"/>
      <c r="D333" s="1005"/>
      <c r="E333" s="1005"/>
      <c r="F333" s="442"/>
      <c r="G333" s="442"/>
      <c r="H333" s="442"/>
      <c r="I333" s="35"/>
      <c r="J333" s="442"/>
      <c r="K333" s="442"/>
      <c r="L333" s="442"/>
      <c r="M333" s="442"/>
      <c r="N333" s="975"/>
      <c r="O333" s="975"/>
      <c r="P333" s="976"/>
    </row>
    <row r="334" spans="1:16" ht="14.25" x14ac:dyDescent="0.2">
      <c r="A334" s="11"/>
      <c r="B334" s="10" t="s">
        <v>38</v>
      </c>
      <c r="C334" s="988">
        <f>SUM(C335:E336)</f>
        <v>0</v>
      </c>
      <c r="D334" s="989"/>
      <c r="E334" s="989"/>
      <c r="F334" s="453">
        <f>SUM(F335:F336)</f>
        <v>0</v>
      </c>
      <c r="G334" s="453">
        <f t="shared" ref="G334:H334" si="72">SUM(G335:G336)</f>
        <v>0</v>
      </c>
      <c r="H334" s="453">
        <f t="shared" si="72"/>
        <v>0</v>
      </c>
      <c r="I334" s="430">
        <f>SUM(C334-F334+G334-H334)</f>
        <v>0</v>
      </c>
      <c r="J334" s="457">
        <f>SUM(J335:J336)</f>
        <v>0</v>
      </c>
      <c r="K334" s="453">
        <f t="shared" ref="K334:M334" si="73">SUM(K335:K336)</f>
        <v>0</v>
      </c>
      <c r="L334" s="457">
        <f t="shared" si="73"/>
        <v>0</v>
      </c>
      <c r="M334" s="453">
        <f t="shared" si="73"/>
        <v>0</v>
      </c>
      <c r="N334" s="990">
        <f>SUM(N335:P336)</f>
        <v>0</v>
      </c>
      <c r="O334" s="990"/>
      <c r="P334" s="991"/>
    </row>
    <row r="335" spans="1:16" ht="30" customHeight="1" x14ac:dyDescent="0.2">
      <c r="A335" s="11"/>
      <c r="B335" s="12" t="s">
        <v>39</v>
      </c>
      <c r="C335" s="992">
        <v>0</v>
      </c>
      <c r="D335" s="993"/>
      <c r="E335" s="993"/>
      <c r="F335" s="450">
        <v>0</v>
      </c>
      <c r="G335" s="450">
        <v>0</v>
      </c>
      <c r="H335" s="450">
        <v>0</v>
      </c>
      <c r="I335" s="433">
        <f t="shared" ref="I335:I339" si="74">SUM(C335-F335+G335-H335)</f>
        <v>0</v>
      </c>
      <c r="J335" s="79">
        <v>0</v>
      </c>
      <c r="K335" s="79">
        <v>0</v>
      </c>
      <c r="L335" s="79">
        <v>0</v>
      </c>
      <c r="M335" s="79">
        <v>0</v>
      </c>
      <c r="N335" s="990">
        <f>SUM(J335-K335+L335-M335)</f>
        <v>0</v>
      </c>
      <c r="O335" s="990"/>
      <c r="P335" s="991"/>
    </row>
    <row r="336" spans="1:16" ht="25.5" customHeight="1" x14ac:dyDescent="0.2">
      <c r="A336" s="11"/>
      <c r="B336" s="12" t="s">
        <v>40</v>
      </c>
      <c r="C336" s="992">
        <v>0</v>
      </c>
      <c r="D336" s="993"/>
      <c r="E336" s="993"/>
      <c r="F336" s="450">
        <v>0</v>
      </c>
      <c r="G336" s="450">
        <v>0</v>
      </c>
      <c r="H336" s="450">
        <v>0</v>
      </c>
      <c r="I336" s="433">
        <f t="shared" si="74"/>
        <v>0</v>
      </c>
      <c r="J336" s="79">
        <v>0</v>
      </c>
      <c r="K336" s="79">
        <v>0</v>
      </c>
      <c r="L336" s="79">
        <v>0</v>
      </c>
      <c r="M336" s="79">
        <v>0</v>
      </c>
      <c r="N336" s="990">
        <f>SUM(J336-K336+L336-M336)</f>
        <v>0</v>
      </c>
      <c r="O336" s="990"/>
      <c r="P336" s="991"/>
    </row>
    <row r="337" spans="1:18" ht="20.100000000000001" customHeight="1" x14ac:dyDescent="0.2">
      <c r="A337" s="11"/>
      <c r="B337" s="10" t="s">
        <v>41</v>
      </c>
      <c r="C337" s="988">
        <f>SUM(C338:E339)</f>
        <v>85</v>
      </c>
      <c r="D337" s="989"/>
      <c r="E337" s="989"/>
      <c r="F337" s="453">
        <f>SUM(F338:F339)</f>
        <v>0</v>
      </c>
      <c r="G337" s="453">
        <f t="shared" ref="G337:H337" si="75">SUM(G338:G339)</f>
        <v>0</v>
      </c>
      <c r="H337" s="453">
        <f t="shared" si="75"/>
        <v>0</v>
      </c>
      <c r="I337" s="454">
        <f t="shared" si="74"/>
        <v>85</v>
      </c>
      <c r="J337" s="48">
        <f>SUM(J338:J339)</f>
        <v>0</v>
      </c>
      <c r="K337" s="13">
        <f t="shared" ref="K337:M337" si="76">SUM(K338:K339)</f>
        <v>0</v>
      </c>
      <c r="L337" s="48">
        <f t="shared" si="76"/>
        <v>0</v>
      </c>
      <c r="M337" s="13">
        <f t="shared" si="76"/>
        <v>0</v>
      </c>
      <c r="N337" s="990">
        <f>SUM(N338:P339)</f>
        <v>0</v>
      </c>
      <c r="O337" s="990"/>
      <c r="P337" s="991"/>
    </row>
    <row r="338" spans="1:18" ht="24" customHeight="1" x14ac:dyDescent="0.2">
      <c r="A338" s="11"/>
      <c r="B338" s="12" t="s">
        <v>39</v>
      </c>
      <c r="C338" s="992">
        <v>85</v>
      </c>
      <c r="D338" s="993"/>
      <c r="E338" s="993"/>
      <c r="F338" s="455">
        <v>0</v>
      </c>
      <c r="G338" s="455">
        <v>0</v>
      </c>
      <c r="H338" s="455">
        <v>0</v>
      </c>
      <c r="I338" s="42">
        <f t="shared" si="74"/>
        <v>85</v>
      </c>
      <c r="J338" s="49">
        <v>0</v>
      </c>
      <c r="K338" s="450">
        <v>0</v>
      </c>
      <c r="L338" s="455">
        <v>0</v>
      </c>
      <c r="M338" s="450">
        <v>0</v>
      </c>
      <c r="N338" s="990">
        <f>SUM(J338-K338+L338-M338)</f>
        <v>0</v>
      </c>
      <c r="O338" s="990"/>
      <c r="P338" s="991"/>
      <c r="R338" s="1" t="s">
        <v>1</v>
      </c>
    </row>
    <row r="339" spans="1:18" ht="15" x14ac:dyDescent="0.2">
      <c r="A339" s="11"/>
      <c r="B339" s="12" t="s">
        <v>40</v>
      </c>
      <c r="C339" s="992">
        <v>0</v>
      </c>
      <c r="D339" s="993"/>
      <c r="E339" s="993"/>
      <c r="F339" s="455">
        <v>0</v>
      </c>
      <c r="G339" s="455">
        <v>0</v>
      </c>
      <c r="H339" s="455">
        <v>0</v>
      </c>
      <c r="I339" s="42">
        <f t="shared" si="74"/>
        <v>0</v>
      </c>
      <c r="J339" s="49">
        <v>0</v>
      </c>
      <c r="K339" s="450">
        <v>0</v>
      </c>
      <c r="L339" s="455">
        <v>0</v>
      </c>
      <c r="M339" s="450">
        <v>0</v>
      </c>
      <c r="N339" s="990">
        <f>SUM(J339-K339+L339-M339)</f>
        <v>0</v>
      </c>
      <c r="O339" s="990"/>
      <c r="P339" s="991"/>
    </row>
    <row r="340" spans="1:18" x14ac:dyDescent="0.2">
      <c r="A340" s="9">
        <v>2</v>
      </c>
      <c r="B340" s="10" t="s">
        <v>42</v>
      </c>
      <c r="C340" s="1004"/>
      <c r="D340" s="1005"/>
      <c r="E340" s="1005"/>
      <c r="F340" s="442"/>
      <c r="G340" s="442"/>
      <c r="H340" s="442"/>
      <c r="I340" s="426"/>
      <c r="J340" s="442"/>
      <c r="K340" s="442"/>
      <c r="L340" s="442"/>
      <c r="M340" s="442"/>
      <c r="N340" s="994"/>
      <c r="O340" s="994"/>
      <c r="P340" s="995"/>
    </row>
    <row r="341" spans="1:18" ht="14.25" x14ac:dyDescent="0.2">
      <c r="A341" s="11"/>
      <c r="B341" s="12" t="s">
        <v>43</v>
      </c>
      <c r="C341" s="992">
        <v>0</v>
      </c>
      <c r="D341" s="993"/>
      <c r="E341" s="993"/>
      <c r="F341" s="450">
        <v>0</v>
      </c>
      <c r="G341" s="450">
        <v>0</v>
      </c>
      <c r="H341" s="450">
        <v>0</v>
      </c>
      <c r="I341" s="430">
        <f t="shared" ref="I341:I344" si="77">SUM(C341-F341+G341-H341)</f>
        <v>0</v>
      </c>
      <c r="J341" s="442"/>
      <c r="K341" s="442"/>
      <c r="L341" s="442"/>
      <c r="M341" s="442"/>
      <c r="N341" s="994"/>
      <c r="O341" s="994"/>
      <c r="P341" s="995"/>
    </row>
    <row r="342" spans="1:18" ht="12.75" customHeight="1" x14ac:dyDescent="0.2">
      <c r="A342" s="11"/>
      <c r="B342" s="12" t="s">
        <v>44</v>
      </c>
      <c r="C342" s="992">
        <v>85</v>
      </c>
      <c r="D342" s="993"/>
      <c r="E342" s="993"/>
      <c r="F342" s="450">
        <v>0</v>
      </c>
      <c r="G342" s="450">
        <v>0</v>
      </c>
      <c r="H342" s="450">
        <v>0</v>
      </c>
      <c r="I342" s="454">
        <f t="shared" si="77"/>
        <v>85</v>
      </c>
      <c r="J342" s="442"/>
      <c r="K342" s="442"/>
      <c r="L342" s="442"/>
      <c r="M342" s="442"/>
      <c r="N342" s="994"/>
      <c r="O342" s="994"/>
      <c r="P342" s="995"/>
    </row>
    <row r="343" spans="1:18" ht="12.75" customHeight="1" x14ac:dyDescent="0.2">
      <c r="A343" s="9"/>
      <c r="B343" s="12" t="s">
        <v>45</v>
      </c>
      <c r="C343" s="992">
        <v>0</v>
      </c>
      <c r="D343" s="993"/>
      <c r="E343" s="993"/>
      <c r="F343" s="450">
        <v>0</v>
      </c>
      <c r="G343" s="450">
        <v>0</v>
      </c>
      <c r="H343" s="450">
        <v>0</v>
      </c>
      <c r="I343" s="430">
        <f t="shared" si="77"/>
        <v>0</v>
      </c>
      <c r="J343" s="442"/>
      <c r="K343" s="442"/>
      <c r="L343" s="442"/>
      <c r="M343" s="442"/>
      <c r="N343" s="994"/>
      <c r="O343" s="994"/>
      <c r="P343" s="995"/>
    </row>
    <row r="344" spans="1:18" ht="14.25" x14ac:dyDescent="0.2">
      <c r="A344" s="14"/>
      <c r="B344" s="15" t="s">
        <v>46</v>
      </c>
      <c r="C344" s="996">
        <v>0</v>
      </c>
      <c r="D344" s="997"/>
      <c r="E344" s="997"/>
      <c r="F344" s="451">
        <v>0</v>
      </c>
      <c r="G344" s="451">
        <v>0</v>
      </c>
      <c r="H344" s="451">
        <v>0</v>
      </c>
      <c r="I344" s="430">
        <f t="shared" si="77"/>
        <v>0</v>
      </c>
      <c r="J344" s="16"/>
      <c r="K344" s="16"/>
      <c r="L344" s="16"/>
      <c r="M344" s="16"/>
      <c r="N344" s="998"/>
      <c r="O344" s="998"/>
      <c r="P344" s="999"/>
    </row>
    <row r="345" spans="1:18" ht="15" thickBot="1" x14ac:dyDescent="0.25">
      <c r="A345" s="17">
        <v>3</v>
      </c>
      <c r="B345" s="18" t="s">
        <v>47</v>
      </c>
      <c r="C345" s="1000">
        <v>0</v>
      </c>
      <c r="D345" s="1001"/>
      <c r="E345" s="1001"/>
      <c r="F345" s="25">
        <v>0</v>
      </c>
      <c r="G345" s="25">
        <v>0</v>
      </c>
      <c r="H345" s="452"/>
      <c r="I345" s="38"/>
      <c r="J345" s="427"/>
      <c r="K345" s="427"/>
      <c r="L345" s="427"/>
      <c r="M345" s="427"/>
      <c r="N345" s="1002"/>
      <c r="O345" s="1002"/>
      <c r="P345" s="1003"/>
    </row>
    <row r="346" spans="1:18" x14ac:dyDescent="0.2">
      <c r="B346" s="424"/>
      <c r="C346" s="1006">
        <f>SUM(C341:E344)-C332</f>
        <v>0</v>
      </c>
      <c r="D346" s="1007"/>
      <c r="E346" s="1007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1008"/>
      <c r="O346" s="1008"/>
      <c r="P346" s="1008"/>
    </row>
    <row r="347" spans="1:18" x14ac:dyDescent="0.2">
      <c r="A347" s="129" t="s">
        <v>66</v>
      </c>
      <c r="B347" s="424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423"/>
      <c r="O347" s="423"/>
      <c r="P347" s="423"/>
    </row>
    <row r="348" spans="1:18" x14ac:dyDescent="0.2">
      <c r="B348" s="424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423"/>
      <c r="O348" s="423"/>
      <c r="P348" s="423"/>
    </row>
    <row r="349" spans="1:18" x14ac:dyDescent="0.2">
      <c r="B349" s="424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423"/>
      <c r="O349" s="423"/>
      <c r="P349" s="423"/>
    </row>
    <row r="350" spans="1:18" x14ac:dyDescent="0.2">
      <c r="C350" s="949"/>
      <c r="D350" s="949"/>
      <c r="E350" s="949"/>
      <c r="K350" s="1" t="s">
        <v>54</v>
      </c>
      <c r="N350" s="949"/>
      <c r="O350" s="949"/>
      <c r="P350" s="949"/>
    </row>
    <row r="351" spans="1:18" ht="12.75" customHeight="1" x14ac:dyDescent="0.2">
      <c r="C351" s="424"/>
      <c r="D351" s="424"/>
      <c r="E351" s="424"/>
      <c r="N351" s="424"/>
      <c r="O351" s="424"/>
      <c r="P351" s="424"/>
    </row>
    <row r="352" spans="1:18" ht="12.75" customHeight="1" x14ac:dyDescent="0.2">
      <c r="C352" s="424"/>
      <c r="D352" s="424"/>
      <c r="E352" s="424"/>
      <c r="N352" s="424"/>
      <c r="O352" s="424"/>
      <c r="P352" s="424"/>
    </row>
    <row r="353" spans="1:16" ht="12.75" customHeight="1" x14ac:dyDescent="0.2">
      <c r="C353" s="424"/>
      <c r="D353" s="424"/>
      <c r="E353" s="424"/>
      <c r="N353" s="424"/>
      <c r="O353" s="424"/>
      <c r="P353" s="424"/>
    </row>
    <row r="354" spans="1:16" ht="12.75" customHeight="1" x14ac:dyDescent="0.2">
      <c r="A354" s="949" t="s">
        <v>0</v>
      </c>
      <c r="B354" s="949"/>
      <c r="F354" s="1" t="s">
        <v>1</v>
      </c>
      <c r="M354" s="954" t="s">
        <v>2</v>
      </c>
      <c r="N354" s="954"/>
      <c r="O354" s="954"/>
      <c r="P354" s="954"/>
    </row>
    <row r="355" spans="1:16" ht="12.75" customHeight="1" x14ac:dyDescent="0.2">
      <c r="A355" s="949" t="s">
        <v>3</v>
      </c>
      <c r="B355" s="949"/>
      <c r="M355" s="954"/>
      <c r="N355" s="954"/>
      <c r="O355" s="954"/>
      <c r="P355" s="954"/>
    </row>
    <row r="356" spans="1:16" x14ac:dyDescent="0.2">
      <c r="A356" s="949" t="s">
        <v>4</v>
      </c>
      <c r="B356" s="949"/>
    </row>
    <row r="357" spans="1:16" ht="20.25" x14ac:dyDescent="0.3">
      <c r="F357" s="955" t="s">
        <v>5</v>
      </c>
      <c r="G357" s="955"/>
      <c r="H357" s="955"/>
      <c r="I357" s="955"/>
      <c r="J357" s="955"/>
      <c r="K357" s="955"/>
      <c r="L357" s="955"/>
    </row>
    <row r="358" spans="1:16" x14ac:dyDescent="0.2">
      <c r="F358" s="956" t="s">
        <v>65</v>
      </c>
      <c r="G358" s="956"/>
      <c r="H358" s="956"/>
      <c r="I358" s="956"/>
      <c r="J358" s="956"/>
      <c r="K358" s="956"/>
      <c r="L358" s="956"/>
    </row>
    <row r="359" spans="1:16" ht="12.75" customHeight="1" x14ac:dyDescent="0.2">
      <c r="A359" s="1" t="s">
        <v>6</v>
      </c>
      <c r="C359" s="27"/>
      <c r="D359" s="438">
        <v>1</v>
      </c>
      <c r="E359" s="438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7</v>
      </c>
      <c r="C360" s="28"/>
      <c r="D360" s="4">
        <v>0</v>
      </c>
      <c r="E360" s="4">
        <v>8</v>
      </c>
      <c r="I360" s="1061">
        <v>11</v>
      </c>
      <c r="K360" s="2"/>
      <c r="L360" s="23" t="s">
        <v>48</v>
      </c>
      <c r="M360" s="958" t="str">
        <f>+M324</f>
        <v>: Mei</v>
      </c>
      <c r="N360" s="959"/>
      <c r="O360" s="438">
        <f>+O324</f>
        <v>0</v>
      </c>
      <c r="P360" s="438">
        <f>+P324</f>
        <v>5</v>
      </c>
    </row>
    <row r="361" spans="1:16" s="3" customFormat="1" ht="15" customHeight="1" x14ac:dyDescent="0.2">
      <c r="A361" s="3" t="s">
        <v>59</v>
      </c>
      <c r="C361" s="40">
        <v>0</v>
      </c>
      <c r="D361" s="40">
        <v>4</v>
      </c>
      <c r="E361" s="40">
        <v>2</v>
      </c>
      <c r="I361" s="1061"/>
      <c r="J361" s="67"/>
      <c r="K361" s="68"/>
      <c r="L361" s="69" t="s">
        <v>11</v>
      </c>
      <c r="M361" s="960" t="str">
        <f>+M325</f>
        <v>: 2022</v>
      </c>
      <c r="N361" s="961"/>
      <c r="O361" s="40">
        <f>+O325</f>
        <v>2</v>
      </c>
      <c r="P361" s="40">
        <f>+P325</f>
        <v>2</v>
      </c>
    </row>
    <row r="362" spans="1:16" ht="18" customHeight="1" thickBot="1" x14ac:dyDescent="0.25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 x14ac:dyDescent="0.2">
      <c r="A363" s="950" t="s">
        <v>12</v>
      </c>
      <c r="B363" s="952" t="s">
        <v>13</v>
      </c>
      <c r="C363" s="962" t="s">
        <v>14</v>
      </c>
      <c r="D363" s="963"/>
      <c r="E363" s="963"/>
      <c r="F363" s="963"/>
      <c r="G363" s="963"/>
      <c r="H363" s="963"/>
      <c r="I363" s="964"/>
      <c r="J363" s="977" t="s">
        <v>15</v>
      </c>
      <c r="K363" s="963"/>
      <c r="L363" s="963"/>
      <c r="M363" s="963"/>
      <c r="N363" s="963"/>
      <c r="O363" s="963"/>
      <c r="P363" s="964"/>
    </row>
    <row r="364" spans="1:16" ht="12.75" customHeight="1" x14ac:dyDescent="0.2">
      <c r="A364" s="951"/>
      <c r="B364" s="953"/>
      <c r="C364" s="978" t="s">
        <v>16</v>
      </c>
      <c r="D364" s="979"/>
      <c r="E364" s="979"/>
      <c r="F364" s="4"/>
      <c r="G364" s="4"/>
      <c r="H364" s="4"/>
      <c r="I364" s="444" t="s">
        <v>16</v>
      </c>
      <c r="J364" s="32" t="s">
        <v>16</v>
      </c>
      <c r="K364" s="4"/>
      <c r="L364" s="4"/>
      <c r="M364" s="4"/>
      <c r="N364" s="979" t="s">
        <v>16</v>
      </c>
      <c r="O364" s="979"/>
      <c r="P364" s="980"/>
    </row>
    <row r="365" spans="1:16" ht="12.75" customHeight="1" x14ac:dyDescent="0.2">
      <c r="A365" s="951"/>
      <c r="B365" s="953"/>
      <c r="C365" s="981" t="s">
        <v>8</v>
      </c>
      <c r="D365" s="982"/>
      <c r="E365" s="982"/>
      <c r="F365" s="445" t="s">
        <v>17</v>
      </c>
      <c r="G365" s="445" t="s">
        <v>18</v>
      </c>
      <c r="H365" s="445" t="s">
        <v>19</v>
      </c>
      <c r="I365" s="446" t="s">
        <v>20</v>
      </c>
      <c r="J365" s="33" t="s">
        <v>8</v>
      </c>
      <c r="K365" s="445" t="s">
        <v>17</v>
      </c>
      <c r="L365" s="445" t="s">
        <v>18</v>
      </c>
      <c r="M365" s="445" t="s">
        <v>19</v>
      </c>
      <c r="N365" s="983" t="s">
        <v>20</v>
      </c>
      <c r="O365" s="983"/>
      <c r="P365" s="984"/>
    </row>
    <row r="366" spans="1:16" ht="12.75" customHeight="1" x14ac:dyDescent="0.2">
      <c r="A366" s="951"/>
      <c r="B366" s="953"/>
      <c r="C366" s="985" t="s">
        <v>21</v>
      </c>
      <c r="D366" s="986"/>
      <c r="E366" s="986"/>
      <c r="F366" s="447"/>
      <c r="G366" s="447"/>
      <c r="H366" s="447"/>
      <c r="I366" s="448" t="s">
        <v>22</v>
      </c>
      <c r="J366" s="34" t="s">
        <v>21</v>
      </c>
      <c r="K366" s="447"/>
      <c r="L366" s="447"/>
      <c r="M366" s="447"/>
      <c r="N366" s="986" t="s">
        <v>23</v>
      </c>
      <c r="O366" s="986"/>
      <c r="P366" s="987"/>
    </row>
    <row r="367" spans="1:16" ht="30" customHeight="1" x14ac:dyDescent="0.2">
      <c r="A367" s="44" t="s">
        <v>24</v>
      </c>
      <c r="B367" s="45" t="s">
        <v>25</v>
      </c>
      <c r="C367" s="965" t="s">
        <v>26</v>
      </c>
      <c r="D367" s="966"/>
      <c r="E367" s="966"/>
      <c r="F367" s="439" t="s">
        <v>27</v>
      </c>
      <c r="G367" s="439" t="s">
        <v>28</v>
      </c>
      <c r="H367" s="439" t="s">
        <v>29</v>
      </c>
      <c r="I367" s="46" t="s">
        <v>30</v>
      </c>
      <c r="J367" s="47" t="s">
        <v>31</v>
      </c>
      <c r="K367" s="439" t="s">
        <v>32</v>
      </c>
      <c r="L367" s="439" t="s">
        <v>33</v>
      </c>
      <c r="M367" s="439" t="s">
        <v>34</v>
      </c>
      <c r="N367" s="967" t="s">
        <v>35</v>
      </c>
      <c r="O367" s="966"/>
      <c r="P367" s="968"/>
    </row>
    <row r="368" spans="1:16" ht="25.5" customHeight="1" x14ac:dyDescent="0.2">
      <c r="A368" s="5"/>
      <c r="B368" s="6" t="s">
        <v>36</v>
      </c>
      <c r="C368" s="1013">
        <f>SUM(C370,C373)</f>
        <v>0</v>
      </c>
      <c r="D368" s="1014"/>
      <c r="E368" s="1014"/>
      <c r="F368" s="440">
        <f>SUM(F370,F373)</f>
        <v>0</v>
      </c>
      <c r="G368" s="440">
        <f>SUM(G370,G373)</f>
        <v>0</v>
      </c>
      <c r="H368" s="440">
        <f>SUM(H370,H373)</f>
        <v>0</v>
      </c>
      <c r="I368" s="7">
        <f>SUM(I370,I373)</f>
        <v>0</v>
      </c>
      <c r="J368" s="7">
        <f>SUM(J370,J373)</f>
        <v>0</v>
      </c>
      <c r="K368" s="41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971">
        <f t="shared" si="79"/>
        <v>0</v>
      </c>
      <c r="O368" s="972"/>
      <c r="P368" s="973"/>
    </row>
    <row r="369" spans="1:16" ht="20.100000000000001" customHeight="1" x14ac:dyDescent="0.2">
      <c r="A369" s="9">
        <v>1</v>
      </c>
      <c r="B369" s="10" t="s">
        <v>37</v>
      </c>
      <c r="C369" s="974"/>
      <c r="D369" s="975"/>
      <c r="E369" s="975"/>
      <c r="F369" s="442"/>
      <c r="G369" s="442"/>
      <c r="H369" s="442"/>
      <c r="I369" s="35"/>
      <c r="J369" s="441"/>
      <c r="K369" s="441"/>
      <c r="L369" s="442"/>
      <c r="M369" s="442"/>
      <c r="N369" s="975"/>
      <c r="O369" s="975"/>
      <c r="P369" s="976"/>
    </row>
    <row r="370" spans="1:16" ht="20.100000000000001" customHeight="1" x14ac:dyDescent="0.2">
      <c r="A370" s="11"/>
      <c r="B370" s="10" t="s">
        <v>38</v>
      </c>
      <c r="C370" s="1009">
        <f>SUM(C371:E372)</f>
        <v>0</v>
      </c>
      <c r="D370" s="1010"/>
      <c r="E370" s="1010"/>
      <c r="F370" s="453">
        <f>SUM(F371:F372)</f>
        <v>0</v>
      </c>
      <c r="G370" s="453">
        <f t="shared" ref="G370:H370" si="80">SUM(G371:G372)</f>
        <v>0</v>
      </c>
      <c r="H370" s="453">
        <f t="shared" si="80"/>
        <v>0</v>
      </c>
      <c r="I370" s="430">
        <f>SUM(C370-F370+G370-H370)</f>
        <v>0</v>
      </c>
      <c r="J370" s="453">
        <f>SUM(J371:J372)</f>
        <v>0</v>
      </c>
      <c r="K370" s="457">
        <f t="shared" ref="K370:M370" si="81">SUM(K371:K372)</f>
        <v>0</v>
      </c>
      <c r="L370" s="453">
        <f t="shared" si="81"/>
        <v>0</v>
      </c>
      <c r="M370" s="453">
        <f t="shared" si="81"/>
        <v>0</v>
      </c>
      <c r="N370" s="990">
        <f>SUM(N371:P372)</f>
        <v>0</v>
      </c>
      <c r="O370" s="990"/>
      <c r="P370" s="991"/>
    </row>
    <row r="371" spans="1:16" ht="20.100000000000001" customHeight="1" x14ac:dyDescent="0.2">
      <c r="A371" s="11"/>
      <c r="B371" s="12" t="s">
        <v>39</v>
      </c>
      <c r="C371" s="1011">
        <v>0</v>
      </c>
      <c r="D371" s="1012"/>
      <c r="E371" s="1012"/>
      <c r="F371" s="450">
        <v>0</v>
      </c>
      <c r="G371" s="450">
        <v>0</v>
      </c>
      <c r="H371" s="450">
        <v>0</v>
      </c>
      <c r="I371" s="433">
        <f t="shared" ref="I371:I375" si="82">SUM(C371-F371+G371-H371)</f>
        <v>0</v>
      </c>
      <c r="J371" s="79">
        <v>0</v>
      </c>
      <c r="K371" s="79">
        <v>0</v>
      </c>
      <c r="L371" s="79">
        <v>0</v>
      </c>
      <c r="M371" s="79">
        <v>0</v>
      </c>
      <c r="N371" s="990">
        <f>SUM(J371-K371+L371-M371)</f>
        <v>0</v>
      </c>
      <c r="O371" s="990"/>
      <c r="P371" s="991"/>
    </row>
    <row r="372" spans="1:16" ht="20.100000000000001" customHeight="1" x14ac:dyDescent="0.2">
      <c r="A372" s="11"/>
      <c r="B372" s="12" t="s">
        <v>40</v>
      </c>
      <c r="C372" s="1011">
        <v>0</v>
      </c>
      <c r="D372" s="1012"/>
      <c r="E372" s="1012"/>
      <c r="F372" s="450">
        <v>0</v>
      </c>
      <c r="G372" s="450">
        <v>0</v>
      </c>
      <c r="H372" s="450">
        <v>0</v>
      </c>
      <c r="I372" s="433">
        <f t="shared" si="82"/>
        <v>0</v>
      </c>
      <c r="J372" s="79">
        <v>0</v>
      </c>
      <c r="K372" s="79">
        <v>0</v>
      </c>
      <c r="L372" s="79">
        <v>0</v>
      </c>
      <c r="M372" s="79">
        <v>0</v>
      </c>
      <c r="N372" s="990">
        <f>SUM(J372-K372+L372-M372)</f>
        <v>0</v>
      </c>
      <c r="O372" s="990"/>
      <c r="P372" s="991"/>
    </row>
    <row r="373" spans="1:16" ht="20.100000000000001" customHeight="1" x14ac:dyDescent="0.2">
      <c r="A373" s="11"/>
      <c r="B373" s="10" t="s">
        <v>41</v>
      </c>
      <c r="C373" s="1009">
        <f>SUM(C374:E375)</f>
        <v>0</v>
      </c>
      <c r="D373" s="1010"/>
      <c r="E373" s="1010"/>
      <c r="F373" s="453">
        <f>SUM(F374:F375)</f>
        <v>0</v>
      </c>
      <c r="G373" s="453">
        <f t="shared" ref="G373:H373" si="83">SUM(G374:G375)</f>
        <v>0</v>
      </c>
      <c r="H373" s="453">
        <f t="shared" si="83"/>
        <v>0</v>
      </c>
      <c r="I373" s="430">
        <f t="shared" si="82"/>
        <v>0</v>
      </c>
      <c r="J373" s="13">
        <f>SUM(J374:J375)</f>
        <v>0</v>
      </c>
      <c r="K373" s="48">
        <f t="shared" ref="K373:M373" si="84">SUM(K374:K375)</f>
        <v>0</v>
      </c>
      <c r="L373" s="48">
        <f t="shared" si="84"/>
        <v>0</v>
      </c>
      <c r="M373" s="48">
        <f t="shared" si="84"/>
        <v>0</v>
      </c>
      <c r="N373" s="1042">
        <f>SUM(N374:P375)</f>
        <v>0</v>
      </c>
      <c r="O373" s="1042"/>
      <c r="P373" s="1043"/>
    </row>
    <row r="374" spans="1:16" ht="20.100000000000001" customHeight="1" x14ac:dyDescent="0.2">
      <c r="A374" s="11"/>
      <c r="B374" s="12" t="s">
        <v>39</v>
      </c>
      <c r="C374" s="1011">
        <v>0</v>
      </c>
      <c r="D374" s="1012"/>
      <c r="E374" s="1012"/>
      <c r="F374" s="450">
        <v>0</v>
      </c>
      <c r="G374" s="450">
        <v>0</v>
      </c>
      <c r="H374" s="450">
        <v>0</v>
      </c>
      <c r="I374" s="433">
        <f t="shared" si="82"/>
        <v>0</v>
      </c>
      <c r="J374" s="36">
        <v>0</v>
      </c>
      <c r="K374" s="455">
        <v>0</v>
      </c>
      <c r="L374" s="450">
        <v>0</v>
      </c>
      <c r="M374" s="450">
        <v>0</v>
      </c>
      <c r="N374" s="990">
        <f>SUM(J374-K374+L374-M374)</f>
        <v>0</v>
      </c>
      <c r="O374" s="990"/>
      <c r="P374" s="991"/>
    </row>
    <row r="375" spans="1:16" ht="20.100000000000001" customHeight="1" x14ac:dyDescent="0.2">
      <c r="A375" s="11"/>
      <c r="B375" s="12" t="s">
        <v>40</v>
      </c>
      <c r="C375" s="1011">
        <v>0</v>
      </c>
      <c r="D375" s="1012"/>
      <c r="E375" s="1012"/>
      <c r="F375" s="450">
        <v>0</v>
      </c>
      <c r="G375" s="450">
        <v>0</v>
      </c>
      <c r="H375" s="450">
        <v>0</v>
      </c>
      <c r="I375" s="433">
        <f t="shared" si="82"/>
        <v>0</v>
      </c>
      <c r="J375" s="36">
        <v>0</v>
      </c>
      <c r="K375" s="455">
        <v>0</v>
      </c>
      <c r="L375" s="450">
        <v>0</v>
      </c>
      <c r="M375" s="450">
        <v>0</v>
      </c>
      <c r="N375" s="990">
        <f>SUM(J375-K375+L375-M375)</f>
        <v>0</v>
      </c>
      <c r="O375" s="990"/>
      <c r="P375" s="991"/>
    </row>
    <row r="376" spans="1:16" ht="26.25" customHeight="1" x14ac:dyDescent="0.2">
      <c r="A376" s="9">
        <v>2</v>
      </c>
      <c r="B376" s="10" t="s">
        <v>42</v>
      </c>
      <c r="C376" s="974"/>
      <c r="D376" s="975"/>
      <c r="E376" s="975"/>
      <c r="F376" s="442"/>
      <c r="G376" s="442"/>
      <c r="H376" s="442"/>
      <c r="I376" s="426"/>
      <c r="J376" s="441"/>
      <c r="K376" s="442"/>
      <c r="L376" s="442"/>
      <c r="M376" s="442"/>
      <c r="N376" s="994"/>
      <c r="O376" s="994"/>
      <c r="P376" s="995"/>
    </row>
    <row r="377" spans="1:16" ht="20.100000000000001" customHeight="1" x14ac:dyDescent="0.2">
      <c r="A377" s="11"/>
      <c r="B377" s="12" t="s">
        <v>43</v>
      </c>
      <c r="C377" s="1011">
        <v>0</v>
      </c>
      <c r="D377" s="1012"/>
      <c r="E377" s="1012"/>
      <c r="F377" s="450">
        <v>0</v>
      </c>
      <c r="G377" s="450">
        <v>0</v>
      </c>
      <c r="H377" s="450">
        <v>0</v>
      </c>
      <c r="I377" s="430">
        <f t="shared" ref="I377:I380" si="85">SUM(C377-F377+G377-H377)</f>
        <v>0</v>
      </c>
      <c r="J377" s="441"/>
      <c r="K377" s="442"/>
      <c r="L377" s="442"/>
      <c r="M377" s="442"/>
      <c r="N377" s="994"/>
      <c r="O377" s="994"/>
      <c r="P377" s="995"/>
    </row>
    <row r="378" spans="1:16" ht="20.100000000000001" customHeight="1" x14ac:dyDescent="0.2">
      <c r="A378" s="11"/>
      <c r="B378" s="12" t="s">
        <v>44</v>
      </c>
      <c r="C378" s="1011">
        <v>0</v>
      </c>
      <c r="D378" s="1012"/>
      <c r="E378" s="1012"/>
      <c r="F378" s="450">
        <v>0</v>
      </c>
      <c r="G378" s="450">
        <v>0</v>
      </c>
      <c r="H378" s="450">
        <v>0</v>
      </c>
      <c r="I378" s="430">
        <f t="shared" si="85"/>
        <v>0</v>
      </c>
      <c r="J378" s="441"/>
      <c r="K378" s="442"/>
      <c r="L378" s="442"/>
      <c r="M378" s="442"/>
      <c r="N378" s="994"/>
      <c r="O378" s="994"/>
      <c r="P378" s="995"/>
    </row>
    <row r="379" spans="1:16" ht="20.100000000000001" customHeight="1" x14ac:dyDescent="0.2">
      <c r="A379" s="9"/>
      <c r="B379" s="12" t="s">
        <v>45</v>
      </c>
      <c r="C379" s="1011">
        <v>0</v>
      </c>
      <c r="D379" s="1012"/>
      <c r="E379" s="1012"/>
      <c r="F379" s="450">
        <v>0</v>
      </c>
      <c r="G379" s="450">
        <v>0</v>
      </c>
      <c r="H379" s="450">
        <v>0</v>
      </c>
      <c r="I379" s="430">
        <f t="shared" si="85"/>
        <v>0</v>
      </c>
      <c r="J379" s="441" t="s">
        <v>1</v>
      </c>
      <c r="K379" s="442"/>
      <c r="L379" s="442"/>
      <c r="M379" s="442"/>
      <c r="N379" s="994"/>
      <c r="O379" s="994"/>
      <c r="P379" s="995"/>
    </row>
    <row r="380" spans="1:16" ht="20.100000000000001" customHeight="1" x14ac:dyDescent="0.2">
      <c r="A380" s="14"/>
      <c r="B380" s="15" t="s">
        <v>46</v>
      </c>
      <c r="C380" s="1015">
        <v>0</v>
      </c>
      <c r="D380" s="1016"/>
      <c r="E380" s="1016"/>
      <c r="F380" s="451">
        <v>0</v>
      </c>
      <c r="G380" s="451">
        <v>0</v>
      </c>
      <c r="H380" s="451">
        <v>0</v>
      </c>
      <c r="I380" s="430">
        <f t="shared" si="85"/>
        <v>0</v>
      </c>
      <c r="J380" s="37"/>
      <c r="K380" s="16"/>
      <c r="L380" s="16"/>
      <c r="M380" s="16"/>
      <c r="N380" s="998"/>
      <c r="O380" s="998"/>
      <c r="P380" s="999"/>
    </row>
    <row r="381" spans="1:16" ht="24" customHeight="1" thickBot="1" x14ac:dyDescent="0.25">
      <c r="A381" s="17">
        <v>3</v>
      </c>
      <c r="B381" s="18" t="s">
        <v>47</v>
      </c>
      <c r="C381" s="1000">
        <v>0</v>
      </c>
      <c r="D381" s="1001"/>
      <c r="E381" s="1001"/>
      <c r="F381" s="25">
        <v>0</v>
      </c>
      <c r="G381" s="25">
        <v>0</v>
      </c>
      <c r="H381" s="452"/>
      <c r="I381" s="38"/>
      <c r="J381" s="39"/>
      <c r="K381" s="427"/>
      <c r="L381" s="427"/>
      <c r="M381" s="427"/>
      <c r="N381" s="1002"/>
      <c r="O381" s="1002"/>
      <c r="P381" s="1003"/>
    </row>
    <row r="382" spans="1:16" x14ac:dyDescent="0.2">
      <c r="B382" s="424"/>
      <c r="C382" s="1006">
        <f>SUM(C377:E380)-C368</f>
        <v>0</v>
      </c>
      <c r="D382" s="1007"/>
      <c r="E382" s="1007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1008"/>
      <c r="O382" s="1008"/>
      <c r="P382" s="1008"/>
    </row>
    <row r="383" spans="1:16" x14ac:dyDescent="0.2">
      <c r="A383" s="129" t="s">
        <v>66</v>
      </c>
      <c r="C383" s="424"/>
      <c r="D383" s="424"/>
      <c r="E383" s="424"/>
      <c r="N383" s="424"/>
      <c r="O383" s="424"/>
      <c r="P383" s="424"/>
    </row>
    <row r="384" spans="1:16" x14ac:dyDescent="0.2">
      <c r="C384" s="424"/>
      <c r="D384" s="424"/>
      <c r="E384" s="424"/>
      <c r="N384" s="424"/>
      <c r="O384" s="424"/>
      <c r="P384" s="424"/>
    </row>
    <row r="385" spans="1:16" ht="12.75" customHeight="1" x14ac:dyDescent="0.2">
      <c r="C385" s="424"/>
      <c r="D385" s="424"/>
      <c r="E385" s="424"/>
      <c r="N385" s="424"/>
      <c r="O385" s="424"/>
      <c r="P385" s="424"/>
    </row>
    <row r="386" spans="1:16" ht="12.75" customHeight="1" x14ac:dyDescent="0.2">
      <c r="C386" s="424"/>
      <c r="D386" s="424"/>
      <c r="E386" s="424"/>
      <c r="N386" s="424"/>
      <c r="O386" s="424"/>
      <c r="P386" s="424"/>
    </row>
    <row r="387" spans="1:16" x14ac:dyDescent="0.2">
      <c r="C387" s="424"/>
      <c r="D387" s="424"/>
      <c r="E387" s="424"/>
      <c r="N387" s="424"/>
      <c r="O387" s="424"/>
      <c r="P387" s="424"/>
    </row>
    <row r="388" spans="1:16" x14ac:dyDescent="0.2">
      <c r="C388" s="424"/>
      <c r="D388" s="424"/>
      <c r="E388" s="424"/>
      <c r="N388" s="424"/>
      <c r="O388" s="424"/>
      <c r="P388" s="424"/>
    </row>
    <row r="389" spans="1:16" x14ac:dyDescent="0.2">
      <c r="C389" s="424"/>
      <c r="D389" s="424"/>
      <c r="E389" s="424"/>
      <c r="N389" s="424"/>
      <c r="O389" s="424"/>
      <c r="P389" s="424"/>
    </row>
    <row r="390" spans="1:16" ht="12.75" customHeight="1" x14ac:dyDescent="0.2">
      <c r="A390" s="949" t="s">
        <v>0</v>
      </c>
      <c r="B390" s="949"/>
      <c r="F390" s="1" t="s">
        <v>1</v>
      </c>
      <c r="M390" s="954" t="s">
        <v>2</v>
      </c>
      <c r="N390" s="954"/>
      <c r="O390" s="954"/>
      <c r="P390" s="954"/>
    </row>
    <row r="391" spans="1:16" ht="12.75" customHeight="1" x14ac:dyDescent="0.2">
      <c r="A391" s="949" t="s">
        <v>3</v>
      </c>
      <c r="B391" s="949"/>
      <c r="M391" s="954"/>
      <c r="N391" s="954"/>
      <c r="O391" s="954"/>
      <c r="P391" s="954"/>
    </row>
    <row r="392" spans="1:16" ht="7.5" customHeight="1" x14ac:dyDescent="0.2">
      <c r="A392" s="949" t="s">
        <v>4</v>
      </c>
      <c r="B392" s="949"/>
    </row>
    <row r="393" spans="1:16" ht="18" customHeight="1" x14ac:dyDescent="0.3">
      <c r="F393" s="955" t="s">
        <v>5</v>
      </c>
      <c r="G393" s="955"/>
      <c r="H393" s="955"/>
      <c r="I393" s="955"/>
      <c r="J393" s="955"/>
      <c r="K393" s="955"/>
      <c r="L393" s="955"/>
    </row>
    <row r="394" spans="1:16" ht="12.75" customHeight="1" x14ac:dyDescent="0.2">
      <c r="F394" s="956" t="s">
        <v>65</v>
      </c>
      <c r="G394" s="956"/>
      <c r="H394" s="956"/>
      <c r="I394" s="956"/>
      <c r="J394" s="956"/>
      <c r="K394" s="956"/>
      <c r="L394" s="956"/>
    </row>
    <row r="395" spans="1:16" ht="12.75" customHeight="1" x14ac:dyDescent="0.2">
      <c r="A395" s="1" t="s">
        <v>6</v>
      </c>
      <c r="C395" s="27"/>
      <c r="D395" s="438">
        <v>1</v>
      </c>
      <c r="E395" s="438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7</v>
      </c>
      <c r="C396" s="28"/>
      <c r="D396" s="4">
        <v>0</v>
      </c>
      <c r="E396" s="4">
        <v>8</v>
      </c>
      <c r="I396" s="1061">
        <v>12</v>
      </c>
      <c r="K396" s="2"/>
      <c r="L396" s="23" t="s">
        <v>48</v>
      </c>
      <c r="M396" s="958" t="str">
        <f>+M360</f>
        <v>: Mei</v>
      </c>
      <c r="N396" s="959"/>
      <c r="O396" s="438">
        <f>+O360</f>
        <v>0</v>
      </c>
      <c r="P396" s="438">
        <f>+P360</f>
        <v>5</v>
      </c>
    </row>
    <row r="397" spans="1:16" s="3" customFormat="1" ht="12.75" customHeight="1" x14ac:dyDescent="0.2">
      <c r="A397" s="3" t="s">
        <v>58</v>
      </c>
      <c r="C397" s="40">
        <v>0</v>
      </c>
      <c r="D397" s="40">
        <v>4</v>
      </c>
      <c r="E397" s="40">
        <v>3</v>
      </c>
      <c r="I397" s="1061"/>
      <c r="J397" s="67"/>
      <c r="K397" s="68"/>
      <c r="L397" s="69" t="s">
        <v>11</v>
      </c>
      <c r="M397" s="960" t="str">
        <f>+M361</f>
        <v>: 2022</v>
      </c>
      <c r="N397" s="961"/>
      <c r="O397" s="40">
        <f>+O361</f>
        <v>2</v>
      </c>
      <c r="P397" s="40">
        <f>+P361</f>
        <v>2</v>
      </c>
    </row>
    <row r="398" spans="1:16" ht="30" customHeight="1" thickBot="1" x14ac:dyDescent="0.25">
      <c r="C398" s="29"/>
      <c r="D398" s="29"/>
      <c r="K398" s="2"/>
      <c r="L398" s="2"/>
      <c r="N398" s="2"/>
      <c r="O398" s="29"/>
      <c r="P398" s="29"/>
    </row>
    <row r="399" spans="1:16" ht="25.5" customHeight="1" x14ac:dyDescent="0.2">
      <c r="A399" s="950" t="s">
        <v>12</v>
      </c>
      <c r="B399" s="952" t="s">
        <v>13</v>
      </c>
      <c r="C399" s="962" t="s">
        <v>14</v>
      </c>
      <c r="D399" s="963"/>
      <c r="E399" s="963"/>
      <c r="F399" s="963"/>
      <c r="G399" s="963"/>
      <c r="H399" s="963"/>
      <c r="I399" s="964"/>
      <c r="J399" s="977" t="s">
        <v>15</v>
      </c>
      <c r="K399" s="963"/>
      <c r="L399" s="963"/>
      <c r="M399" s="963"/>
      <c r="N399" s="963"/>
      <c r="O399" s="963"/>
      <c r="P399" s="964"/>
    </row>
    <row r="400" spans="1:16" ht="20.100000000000001" customHeight="1" x14ac:dyDescent="0.2">
      <c r="A400" s="951"/>
      <c r="B400" s="953"/>
      <c r="C400" s="978" t="s">
        <v>16</v>
      </c>
      <c r="D400" s="979"/>
      <c r="E400" s="979"/>
      <c r="F400" s="4"/>
      <c r="G400" s="4"/>
      <c r="H400" s="4"/>
      <c r="I400" s="444" t="s">
        <v>16</v>
      </c>
      <c r="J400" s="32" t="s">
        <v>16</v>
      </c>
      <c r="K400" s="4"/>
      <c r="L400" s="4"/>
      <c r="M400" s="4"/>
      <c r="N400" s="979" t="s">
        <v>16</v>
      </c>
      <c r="O400" s="979"/>
      <c r="P400" s="980"/>
    </row>
    <row r="401" spans="1:16" ht="20.100000000000001" customHeight="1" x14ac:dyDescent="0.2">
      <c r="A401" s="951"/>
      <c r="B401" s="953"/>
      <c r="C401" s="981" t="s">
        <v>8</v>
      </c>
      <c r="D401" s="982"/>
      <c r="E401" s="982"/>
      <c r="F401" s="445" t="s">
        <v>17</v>
      </c>
      <c r="G401" s="445" t="s">
        <v>18</v>
      </c>
      <c r="H401" s="445" t="s">
        <v>19</v>
      </c>
      <c r="I401" s="446" t="s">
        <v>20</v>
      </c>
      <c r="J401" s="33" t="s">
        <v>8</v>
      </c>
      <c r="K401" s="445" t="s">
        <v>17</v>
      </c>
      <c r="L401" s="445" t="s">
        <v>18</v>
      </c>
      <c r="M401" s="445" t="s">
        <v>19</v>
      </c>
      <c r="N401" s="983" t="s">
        <v>20</v>
      </c>
      <c r="O401" s="983"/>
      <c r="P401" s="984"/>
    </row>
    <row r="402" spans="1:16" ht="20.100000000000001" customHeight="1" x14ac:dyDescent="0.2">
      <c r="A402" s="951"/>
      <c r="B402" s="953"/>
      <c r="C402" s="985" t="s">
        <v>21</v>
      </c>
      <c r="D402" s="986"/>
      <c r="E402" s="986"/>
      <c r="F402" s="447"/>
      <c r="G402" s="447"/>
      <c r="H402" s="447"/>
      <c r="I402" s="448" t="s">
        <v>22</v>
      </c>
      <c r="J402" s="34" t="s">
        <v>21</v>
      </c>
      <c r="K402" s="447"/>
      <c r="L402" s="447"/>
      <c r="M402" s="447"/>
      <c r="N402" s="986" t="s">
        <v>23</v>
      </c>
      <c r="O402" s="986"/>
      <c r="P402" s="987"/>
    </row>
    <row r="403" spans="1:16" ht="20.100000000000001" customHeight="1" x14ac:dyDescent="0.2">
      <c r="A403" s="44" t="s">
        <v>24</v>
      </c>
      <c r="B403" s="45" t="s">
        <v>25</v>
      </c>
      <c r="C403" s="965" t="s">
        <v>26</v>
      </c>
      <c r="D403" s="966"/>
      <c r="E403" s="966"/>
      <c r="F403" s="439" t="s">
        <v>27</v>
      </c>
      <c r="G403" s="439" t="s">
        <v>28</v>
      </c>
      <c r="H403" s="439" t="s">
        <v>29</v>
      </c>
      <c r="I403" s="46" t="s">
        <v>30</v>
      </c>
      <c r="J403" s="47" t="s">
        <v>31</v>
      </c>
      <c r="K403" s="439" t="s">
        <v>32</v>
      </c>
      <c r="L403" s="439" t="s">
        <v>33</v>
      </c>
      <c r="M403" s="439" t="s">
        <v>34</v>
      </c>
      <c r="N403" s="967" t="s">
        <v>35</v>
      </c>
      <c r="O403" s="966"/>
      <c r="P403" s="968"/>
    </row>
    <row r="404" spans="1:16" ht="20.100000000000001" customHeight="1" x14ac:dyDescent="0.2">
      <c r="A404" s="5"/>
      <c r="B404" s="6" t="s">
        <v>36</v>
      </c>
      <c r="C404" s="1013">
        <f>SUM(C406,C409)</f>
        <v>100</v>
      </c>
      <c r="D404" s="1014"/>
      <c r="E404" s="1014"/>
      <c r="F404" s="440">
        <f>SUM(F406,F409)</f>
        <v>0</v>
      </c>
      <c r="G404" s="440">
        <f>SUM(G406,G409)</f>
        <v>0</v>
      </c>
      <c r="H404" s="440">
        <f>SUM(H406,H409)</f>
        <v>0</v>
      </c>
      <c r="I404" s="7">
        <f>SUM(I406,I409)</f>
        <v>100</v>
      </c>
      <c r="J404" s="7">
        <f>SUM(J406,J409)</f>
        <v>0</v>
      </c>
      <c r="K404" s="7">
        <f t="shared" ref="K404:N404" si="87">SUM(K406,K409)</f>
        <v>0</v>
      </c>
      <c r="L404" s="7">
        <f t="shared" si="87"/>
        <v>0</v>
      </c>
      <c r="M404" s="7">
        <f t="shared" si="87"/>
        <v>0</v>
      </c>
      <c r="N404" s="971">
        <f t="shared" si="87"/>
        <v>0</v>
      </c>
      <c r="O404" s="972"/>
      <c r="P404" s="973"/>
    </row>
    <row r="405" spans="1:16" ht="20.100000000000001" customHeight="1" x14ac:dyDescent="0.2">
      <c r="A405" s="9">
        <v>1</v>
      </c>
      <c r="B405" s="10" t="s">
        <v>37</v>
      </c>
      <c r="C405" s="974"/>
      <c r="D405" s="975"/>
      <c r="E405" s="975"/>
      <c r="F405" s="442"/>
      <c r="G405" s="442"/>
      <c r="H405" s="442"/>
      <c r="I405" s="35"/>
      <c r="J405" s="441"/>
      <c r="K405" s="442"/>
      <c r="L405" s="442"/>
      <c r="M405" s="442"/>
      <c r="N405" s="975"/>
      <c r="O405" s="975"/>
      <c r="P405" s="976"/>
    </row>
    <row r="406" spans="1:16" ht="20.100000000000001" customHeight="1" x14ac:dyDescent="0.2">
      <c r="A406" s="11"/>
      <c r="B406" s="10" t="s">
        <v>38</v>
      </c>
      <c r="C406" s="1009">
        <f>SUM(C407:E408)</f>
        <v>0</v>
      </c>
      <c r="D406" s="1010"/>
      <c r="E406" s="1010"/>
      <c r="F406" s="453">
        <f>SUM(F407:F408)</f>
        <v>0</v>
      </c>
      <c r="G406" s="453">
        <f t="shared" ref="G406:H406" si="88">SUM(G407:G408)</f>
        <v>0</v>
      </c>
      <c r="H406" s="453">
        <f t="shared" si="88"/>
        <v>0</v>
      </c>
      <c r="I406" s="430">
        <f>SUM(C406-F406+G406-H406)</f>
        <v>0</v>
      </c>
      <c r="J406" s="453">
        <f>SUM(J407:J408)</f>
        <v>0</v>
      </c>
      <c r="K406" s="453">
        <f t="shared" ref="K406:M406" si="89">SUM(K407:K408)</f>
        <v>0</v>
      </c>
      <c r="L406" s="453">
        <f t="shared" si="89"/>
        <v>0</v>
      </c>
      <c r="M406" s="453">
        <f t="shared" si="89"/>
        <v>0</v>
      </c>
      <c r="N406" s="990">
        <f>SUM(N407:P408)</f>
        <v>0</v>
      </c>
      <c r="O406" s="990"/>
      <c r="P406" s="991"/>
    </row>
    <row r="407" spans="1:16" ht="26.25" customHeight="1" x14ac:dyDescent="0.2">
      <c r="A407" s="11"/>
      <c r="B407" s="12" t="s">
        <v>39</v>
      </c>
      <c r="C407" s="1011">
        <v>0</v>
      </c>
      <c r="D407" s="1012"/>
      <c r="E407" s="1012"/>
      <c r="F407" s="450">
        <v>0</v>
      </c>
      <c r="G407" s="450">
        <v>0</v>
      </c>
      <c r="H407" s="450">
        <v>0</v>
      </c>
      <c r="I407" s="433">
        <f t="shared" ref="I407:I411" si="90">SUM(C407-F407+G407-H407)</f>
        <v>0</v>
      </c>
      <c r="J407" s="83">
        <v>0</v>
      </c>
      <c r="K407" s="84">
        <v>0</v>
      </c>
      <c r="L407" s="82">
        <v>0</v>
      </c>
      <c r="M407" s="82">
        <v>0</v>
      </c>
      <c r="N407" s="990">
        <f>SUM(J407-K407+L407-M407)</f>
        <v>0</v>
      </c>
      <c r="O407" s="990"/>
      <c r="P407" s="991"/>
    </row>
    <row r="408" spans="1:16" ht="20.100000000000001" customHeight="1" x14ac:dyDescent="0.2">
      <c r="A408" s="11"/>
      <c r="B408" s="12" t="s">
        <v>40</v>
      </c>
      <c r="C408" s="1011">
        <v>0</v>
      </c>
      <c r="D408" s="1012"/>
      <c r="E408" s="1012"/>
      <c r="F408" s="450">
        <v>0</v>
      </c>
      <c r="G408" s="450">
        <v>0</v>
      </c>
      <c r="H408" s="450">
        <v>0</v>
      </c>
      <c r="I408" s="433">
        <f t="shared" si="90"/>
        <v>0</v>
      </c>
      <c r="J408" s="83">
        <v>0</v>
      </c>
      <c r="K408" s="84">
        <v>0</v>
      </c>
      <c r="L408" s="82">
        <v>0</v>
      </c>
      <c r="M408" s="82">
        <v>0</v>
      </c>
      <c r="N408" s="990">
        <f>SUM(J408-K408+L408-M408)</f>
        <v>0</v>
      </c>
      <c r="O408" s="990"/>
      <c r="P408" s="991"/>
    </row>
    <row r="409" spans="1:16" ht="20.100000000000001" customHeight="1" x14ac:dyDescent="0.2">
      <c r="A409" s="11"/>
      <c r="B409" s="10" t="s">
        <v>41</v>
      </c>
      <c r="C409" s="1009">
        <f>SUM(C410:E411)</f>
        <v>100</v>
      </c>
      <c r="D409" s="1010"/>
      <c r="E409" s="1010"/>
      <c r="F409" s="453">
        <f>SUM(F410:F411)</f>
        <v>0</v>
      </c>
      <c r="G409" s="453">
        <f t="shared" ref="G409:H409" si="91">SUM(G410:G411)</f>
        <v>0</v>
      </c>
      <c r="H409" s="453">
        <f t="shared" si="91"/>
        <v>0</v>
      </c>
      <c r="I409" s="430">
        <f t="shared" si="90"/>
        <v>100</v>
      </c>
      <c r="J409" s="13">
        <f>SUM(J410:J411)</f>
        <v>0</v>
      </c>
      <c r="K409" s="13">
        <f t="shared" ref="K409:M409" si="92">SUM(K410:K411)</f>
        <v>0</v>
      </c>
      <c r="L409" s="13">
        <f t="shared" si="92"/>
        <v>0</v>
      </c>
      <c r="M409" s="13">
        <f t="shared" si="92"/>
        <v>0</v>
      </c>
      <c r="N409" s="990">
        <f>SUM(N410:P411)</f>
        <v>0</v>
      </c>
      <c r="O409" s="990"/>
      <c r="P409" s="991"/>
    </row>
    <row r="410" spans="1:16" ht="20.100000000000001" customHeight="1" x14ac:dyDescent="0.2">
      <c r="A410" s="11"/>
      <c r="B410" s="12" t="s">
        <v>39</v>
      </c>
      <c r="C410" s="1011">
        <v>90</v>
      </c>
      <c r="D410" s="1012"/>
      <c r="E410" s="1012"/>
      <c r="F410" s="450">
        <v>0</v>
      </c>
      <c r="G410" s="450">
        <v>0</v>
      </c>
      <c r="H410" s="450">
        <v>0</v>
      </c>
      <c r="I410" s="433">
        <f t="shared" si="90"/>
        <v>90</v>
      </c>
      <c r="J410" s="36">
        <v>0</v>
      </c>
      <c r="K410" s="450">
        <v>0</v>
      </c>
      <c r="L410" s="450">
        <v>0</v>
      </c>
      <c r="M410" s="450">
        <v>0</v>
      </c>
      <c r="N410" s="990">
        <f>SUM(J410-K410+L410-M410)</f>
        <v>0</v>
      </c>
      <c r="O410" s="990"/>
      <c r="P410" s="991"/>
    </row>
    <row r="411" spans="1:16" ht="20.100000000000001" customHeight="1" x14ac:dyDescent="0.2">
      <c r="A411" s="11"/>
      <c r="B411" s="12" t="s">
        <v>40</v>
      </c>
      <c r="C411" s="1011">
        <v>10</v>
      </c>
      <c r="D411" s="1012"/>
      <c r="E411" s="1012"/>
      <c r="F411" s="450">
        <v>0</v>
      </c>
      <c r="G411" s="450">
        <v>0</v>
      </c>
      <c r="H411" s="450">
        <v>0</v>
      </c>
      <c r="I411" s="433">
        <f t="shared" si="90"/>
        <v>10</v>
      </c>
      <c r="J411" s="36">
        <v>0</v>
      </c>
      <c r="K411" s="450">
        <v>0</v>
      </c>
      <c r="L411" s="450">
        <v>0</v>
      </c>
      <c r="M411" s="450">
        <v>0</v>
      </c>
      <c r="N411" s="990">
        <f>SUM(J411-K411+L411-M411)</f>
        <v>0</v>
      </c>
      <c r="O411" s="990"/>
      <c r="P411" s="991"/>
    </row>
    <row r="412" spans="1:16" ht="24" customHeight="1" x14ac:dyDescent="0.2">
      <c r="A412" s="9">
        <v>2</v>
      </c>
      <c r="B412" s="10" t="s">
        <v>42</v>
      </c>
      <c r="C412" s="974"/>
      <c r="D412" s="975"/>
      <c r="E412" s="975"/>
      <c r="F412" s="442"/>
      <c r="G412" s="442"/>
      <c r="H412" s="442"/>
      <c r="I412" s="426"/>
      <c r="J412" s="441"/>
      <c r="K412" s="442"/>
      <c r="L412" s="442"/>
      <c r="M412" s="442"/>
      <c r="N412" s="994"/>
      <c r="O412" s="994"/>
      <c r="P412" s="995"/>
    </row>
    <row r="413" spans="1:16" ht="12.75" customHeight="1" x14ac:dyDescent="0.2">
      <c r="A413" s="11"/>
      <c r="B413" s="12" t="s">
        <v>43</v>
      </c>
      <c r="C413" s="1011">
        <v>70</v>
      </c>
      <c r="D413" s="1012"/>
      <c r="E413" s="1012"/>
      <c r="F413" s="450">
        <v>0</v>
      </c>
      <c r="G413" s="455">
        <v>0</v>
      </c>
      <c r="H413" s="450">
        <v>0</v>
      </c>
      <c r="I413" s="430">
        <f>SUM(C413-F413+G413-H413)</f>
        <v>70</v>
      </c>
      <c r="J413" s="441"/>
      <c r="K413" s="442"/>
      <c r="L413" s="442"/>
      <c r="M413" s="442"/>
      <c r="N413" s="994"/>
      <c r="O413" s="994"/>
      <c r="P413" s="995"/>
    </row>
    <row r="414" spans="1:16" ht="14.25" x14ac:dyDescent="0.2">
      <c r="A414" s="11"/>
      <c r="B414" s="12" t="s">
        <v>44</v>
      </c>
      <c r="C414" s="1011">
        <v>0</v>
      </c>
      <c r="D414" s="1012"/>
      <c r="E414" s="1012"/>
      <c r="F414" s="450">
        <v>0</v>
      </c>
      <c r="G414" s="450">
        <v>0</v>
      </c>
      <c r="H414" s="450">
        <v>0</v>
      </c>
      <c r="I414" s="430">
        <f t="shared" ref="I414:I416" si="93">SUM(C414-F414+G414-H414)</f>
        <v>0</v>
      </c>
      <c r="J414" s="441"/>
      <c r="K414" s="442"/>
      <c r="L414" s="442"/>
      <c r="M414" s="442"/>
      <c r="N414" s="994"/>
      <c r="O414" s="994"/>
      <c r="P414" s="995"/>
    </row>
    <row r="415" spans="1:16" ht="14.25" x14ac:dyDescent="0.2">
      <c r="A415" s="9"/>
      <c r="B415" s="12" t="s">
        <v>45</v>
      </c>
      <c r="C415" s="1011">
        <v>0</v>
      </c>
      <c r="D415" s="1012"/>
      <c r="E415" s="1012"/>
      <c r="F415" s="450">
        <v>0</v>
      </c>
      <c r="G415" s="450">
        <v>0</v>
      </c>
      <c r="H415" s="450">
        <v>0</v>
      </c>
      <c r="I415" s="430">
        <f t="shared" si="93"/>
        <v>0</v>
      </c>
      <c r="J415" s="441"/>
      <c r="K415" s="442"/>
      <c r="L415" s="442"/>
      <c r="M415" s="442"/>
      <c r="N415" s="994"/>
      <c r="O415" s="994"/>
      <c r="P415" s="995"/>
    </row>
    <row r="416" spans="1:16" ht="14.25" x14ac:dyDescent="0.2">
      <c r="A416" s="14"/>
      <c r="B416" s="15" t="s">
        <v>46</v>
      </c>
      <c r="C416" s="1015">
        <v>30</v>
      </c>
      <c r="D416" s="1016"/>
      <c r="E416" s="1016"/>
      <c r="F416" s="451">
        <v>0</v>
      </c>
      <c r="G416" s="451">
        <v>0</v>
      </c>
      <c r="H416" s="451">
        <v>0</v>
      </c>
      <c r="I416" s="430">
        <f t="shared" si="93"/>
        <v>30</v>
      </c>
      <c r="J416" s="37"/>
      <c r="K416" s="16"/>
      <c r="L416" s="16"/>
      <c r="M416" s="16"/>
      <c r="N416" s="998"/>
      <c r="O416" s="998"/>
      <c r="P416" s="999"/>
    </row>
    <row r="417" spans="1:16" ht="15" thickBot="1" x14ac:dyDescent="0.25">
      <c r="A417" s="17">
        <v>3</v>
      </c>
      <c r="B417" s="18" t="s">
        <v>47</v>
      </c>
      <c r="C417" s="1000"/>
      <c r="D417" s="1001"/>
      <c r="E417" s="1001"/>
      <c r="F417" s="25">
        <v>0</v>
      </c>
      <c r="G417" s="25">
        <v>0</v>
      </c>
      <c r="H417" s="452"/>
      <c r="I417" s="38"/>
      <c r="J417" s="39"/>
      <c r="K417" s="427"/>
      <c r="L417" s="427"/>
      <c r="M417" s="427"/>
      <c r="N417" s="1002"/>
      <c r="O417" s="1002"/>
      <c r="P417" s="1003"/>
    </row>
    <row r="418" spans="1:16" x14ac:dyDescent="0.2">
      <c r="B418" s="424"/>
      <c r="C418" s="1006">
        <f>SUM(C413:E416)-C404</f>
        <v>0</v>
      </c>
      <c r="D418" s="1007"/>
      <c r="E418" s="1007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1008"/>
      <c r="O418" s="1008"/>
      <c r="P418" s="1008"/>
    </row>
    <row r="419" spans="1:16" x14ac:dyDescent="0.2">
      <c r="A419" s="129" t="s">
        <v>66</v>
      </c>
      <c r="C419" s="949"/>
      <c r="D419" s="949"/>
      <c r="E419" s="949"/>
      <c r="N419" s="949"/>
      <c r="O419" s="949"/>
      <c r="P419" s="949"/>
    </row>
    <row r="420" spans="1:16" x14ac:dyDescent="0.2">
      <c r="C420" s="424"/>
      <c r="D420" s="424"/>
      <c r="E420" s="424"/>
      <c r="N420" s="424"/>
      <c r="O420" s="424"/>
      <c r="P420" s="424"/>
    </row>
    <row r="421" spans="1:16" x14ac:dyDescent="0.2">
      <c r="C421" s="424"/>
      <c r="D421" s="424"/>
      <c r="E421" s="424"/>
      <c r="N421" s="424"/>
      <c r="O421" s="424"/>
      <c r="P421" s="424"/>
    </row>
    <row r="422" spans="1:16" x14ac:dyDescent="0.2">
      <c r="C422" s="424"/>
      <c r="D422" s="424"/>
      <c r="E422" s="424"/>
      <c r="N422" s="424"/>
      <c r="O422" s="424"/>
      <c r="P422" s="424"/>
    </row>
    <row r="423" spans="1:16" x14ac:dyDescent="0.2">
      <c r="C423" s="424"/>
      <c r="D423" s="424"/>
      <c r="E423" s="424"/>
      <c r="N423" s="424"/>
      <c r="O423" s="424"/>
      <c r="P423" s="424"/>
    </row>
    <row r="424" spans="1:16" x14ac:dyDescent="0.2">
      <c r="C424" s="424"/>
      <c r="D424" s="424"/>
      <c r="E424" s="424"/>
      <c r="N424" s="424"/>
      <c r="O424" s="424"/>
      <c r="P424" s="424"/>
    </row>
    <row r="425" spans="1:16" x14ac:dyDescent="0.2">
      <c r="C425" s="424"/>
      <c r="D425" s="424"/>
      <c r="E425" s="424"/>
      <c r="I425" s="80" t="s">
        <v>69</v>
      </c>
      <c r="N425" s="424"/>
      <c r="O425" s="424"/>
      <c r="P425" s="424"/>
    </row>
    <row r="426" spans="1:16" ht="12.75" customHeight="1" x14ac:dyDescent="0.2">
      <c r="A426" s="949" t="s">
        <v>0</v>
      </c>
      <c r="B426" s="949"/>
      <c r="F426" s="1" t="s">
        <v>1</v>
      </c>
      <c r="I426" s="52"/>
      <c r="M426" s="1044" t="s">
        <v>61</v>
      </c>
      <c r="N426" s="1044"/>
      <c r="O426" s="1044"/>
      <c r="P426" s="1044"/>
    </row>
    <row r="427" spans="1:16" ht="12.75" customHeight="1" x14ac:dyDescent="0.2">
      <c r="A427" s="949" t="s">
        <v>3</v>
      </c>
      <c r="B427" s="949"/>
      <c r="I427" s="52"/>
      <c r="M427" s="1044"/>
      <c r="N427" s="1044"/>
      <c r="O427" s="1044"/>
      <c r="P427" s="1044"/>
    </row>
    <row r="428" spans="1:16" x14ac:dyDescent="0.2">
      <c r="A428" s="949" t="s">
        <v>4</v>
      </c>
      <c r="B428" s="949"/>
      <c r="I428" s="52"/>
      <c r="M428" s="1" t="s">
        <v>1</v>
      </c>
    </row>
    <row r="429" spans="1:16" ht="20.25" x14ac:dyDescent="0.3">
      <c r="F429" s="955" t="s">
        <v>5</v>
      </c>
      <c r="G429" s="955"/>
      <c r="H429" s="955"/>
      <c r="I429" s="955"/>
      <c r="J429" s="955"/>
      <c r="K429" s="955"/>
      <c r="L429" s="955"/>
    </row>
    <row r="430" spans="1:16" x14ac:dyDescent="0.2">
      <c r="F430" s="956" t="s">
        <v>65</v>
      </c>
      <c r="G430" s="956"/>
      <c r="H430" s="956"/>
      <c r="I430" s="956"/>
      <c r="J430" s="956"/>
      <c r="K430" s="956"/>
      <c r="L430" s="956"/>
    </row>
    <row r="431" spans="1:16" ht="12.75" customHeight="1" x14ac:dyDescent="0.2">
      <c r="A431" s="1" t="s">
        <v>6</v>
      </c>
      <c r="C431" s="27"/>
      <c r="D431" s="438">
        <v>1</v>
      </c>
      <c r="E431" s="438">
        <v>5</v>
      </c>
      <c r="I431" s="957">
        <v>13</v>
      </c>
      <c r="K431" s="2"/>
      <c r="L431" s="23" t="s">
        <v>48</v>
      </c>
      <c r="M431" s="958" t="str">
        <f>+M396</f>
        <v>: Mei</v>
      </c>
      <c r="N431" s="959"/>
      <c r="O431" s="438">
        <f>+O396</f>
        <v>0</v>
      </c>
      <c r="P431" s="438">
        <f>+P396</f>
        <v>5</v>
      </c>
    </row>
    <row r="432" spans="1:16" ht="12.75" customHeight="1" x14ac:dyDescent="0.2">
      <c r="A432" s="1" t="s">
        <v>7</v>
      </c>
      <c r="C432" s="27"/>
      <c r="D432" s="438">
        <v>0</v>
      </c>
      <c r="E432" s="438">
        <v>8</v>
      </c>
      <c r="G432" s="1" t="s">
        <v>1</v>
      </c>
      <c r="I432" s="957"/>
      <c r="K432" s="2"/>
      <c r="L432" s="23" t="s">
        <v>11</v>
      </c>
      <c r="M432" s="958" t="str">
        <f>+M397</f>
        <v>: 2022</v>
      </c>
      <c r="N432" s="959"/>
      <c r="O432" s="438">
        <f>+O397</f>
        <v>2</v>
      </c>
      <c r="P432" s="438">
        <f>+P397</f>
        <v>2</v>
      </c>
    </row>
    <row r="433" spans="1:21" ht="13.5" thickBot="1" x14ac:dyDescent="0.25">
      <c r="C433" s="29"/>
      <c r="D433" s="29"/>
      <c r="K433" s="2"/>
      <c r="L433" s="2"/>
      <c r="N433" s="2"/>
      <c r="O433" s="29"/>
      <c r="P433" s="29"/>
    </row>
    <row r="434" spans="1:21" ht="12.75" customHeight="1" x14ac:dyDescent="0.2">
      <c r="A434" s="950" t="s">
        <v>12</v>
      </c>
      <c r="B434" s="952" t="s">
        <v>13</v>
      </c>
      <c r="C434" s="962" t="s">
        <v>14</v>
      </c>
      <c r="D434" s="963"/>
      <c r="E434" s="963"/>
      <c r="F434" s="963"/>
      <c r="G434" s="963"/>
      <c r="H434" s="963"/>
      <c r="I434" s="964"/>
      <c r="J434" s="977" t="s">
        <v>15</v>
      </c>
      <c r="K434" s="963"/>
      <c r="L434" s="963"/>
      <c r="M434" s="963"/>
      <c r="N434" s="963"/>
      <c r="O434" s="963"/>
      <c r="P434" s="964"/>
    </row>
    <row r="435" spans="1:21" ht="12.75" customHeight="1" x14ac:dyDescent="0.2">
      <c r="A435" s="951"/>
      <c r="B435" s="953"/>
      <c r="C435" s="978" t="s">
        <v>16</v>
      </c>
      <c r="D435" s="979"/>
      <c r="E435" s="979"/>
      <c r="F435" s="4"/>
      <c r="G435" s="4"/>
      <c r="H435" s="4"/>
      <c r="I435" s="444" t="s">
        <v>16</v>
      </c>
      <c r="J435" s="32" t="s">
        <v>16</v>
      </c>
      <c r="K435" s="4"/>
      <c r="L435" s="4"/>
      <c r="M435" s="4"/>
      <c r="N435" s="979" t="s">
        <v>16</v>
      </c>
      <c r="O435" s="979"/>
      <c r="P435" s="980"/>
    </row>
    <row r="436" spans="1:21" ht="12.75" customHeight="1" x14ac:dyDescent="0.2">
      <c r="A436" s="951"/>
      <c r="B436" s="953"/>
      <c r="C436" s="981" t="s">
        <v>8</v>
      </c>
      <c r="D436" s="982"/>
      <c r="E436" s="982"/>
      <c r="F436" s="445" t="s">
        <v>17</v>
      </c>
      <c r="G436" s="445" t="s">
        <v>18</v>
      </c>
      <c r="H436" s="445" t="s">
        <v>19</v>
      </c>
      <c r="I436" s="446" t="s">
        <v>20</v>
      </c>
      <c r="J436" s="33" t="s">
        <v>8</v>
      </c>
      <c r="K436" s="445" t="s">
        <v>17</v>
      </c>
      <c r="L436" s="445" t="s">
        <v>18</v>
      </c>
      <c r="M436" s="445" t="s">
        <v>19</v>
      </c>
      <c r="N436" s="983" t="s">
        <v>20</v>
      </c>
      <c r="O436" s="983"/>
      <c r="P436" s="984"/>
    </row>
    <row r="437" spans="1:21" ht="12.75" customHeight="1" x14ac:dyDescent="0.2">
      <c r="A437" s="951"/>
      <c r="B437" s="953"/>
      <c r="C437" s="985" t="s">
        <v>21</v>
      </c>
      <c r="D437" s="986"/>
      <c r="E437" s="986"/>
      <c r="F437" s="447"/>
      <c r="G437" s="447"/>
      <c r="H437" s="447"/>
      <c r="I437" s="448" t="s">
        <v>22</v>
      </c>
      <c r="J437" s="34" t="s">
        <v>21</v>
      </c>
      <c r="K437" s="447"/>
      <c r="L437" s="447"/>
      <c r="M437" s="447"/>
      <c r="N437" s="986" t="s">
        <v>23</v>
      </c>
      <c r="O437" s="986"/>
      <c r="P437" s="987"/>
      <c r="U437" s="1" t="s">
        <v>1</v>
      </c>
    </row>
    <row r="438" spans="1:21" x14ac:dyDescent="0.2">
      <c r="A438" s="44" t="s">
        <v>24</v>
      </c>
      <c r="B438" s="45" t="s">
        <v>25</v>
      </c>
      <c r="C438" s="965" t="s">
        <v>26</v>
      </c>
      <c r="D438" s="966"/>
      <c r="E438" s="966"/>
      <c r="F438" s="439" t="s">
        <v>27</v>
      </c>
      <c r="G438" s="439" t="s">
        <v>28</v>
      </c>
      <c r="H438" s="439" t="s">
        <v>29</v>
      </c>
      <c r="I438" s="46" t="s">
        <v>30</v>
      </c>
      <c r="J438" s="47" t="s">
        <v>31</v>
      </c>
      <c r="K438" s="439" t="s">
        <v>32</v>
      </c>
      <c r="L438" s="439" t="s">
        <v>33</v>
      </c>
      <c r="M438" s="439" t="s">
        <v>34</v>
      </c>
      <c r="N438" s="967" t="s">
        <v>35</v>
      </c>
      <c r="O438" s="966"/>
      <c r="P438" s="968"/>
      <c r="Q438" s="1" t="s">
        <v>1</v>
      </c>
    </row>
    <row r="439" spans="1:21" ht="15.75" x14ac:dyDescent="0.2">
      <c r="A439" s="5"/>
      <c r="B439" s="6" t="s">
        <v>36</v>
      </c>
      <c r="C439" s="1013">
        <f>SUM(C15,C50,C85,C120,C155,C190,C225,C261,C296,C332,C368,C404)</f>
        <v>800</v>
      </c>
      <c r="D439" s="1014"/>
      <c r="E439" s="1014"/>
      <c r="F439" s="55">
        <f t="shared" ref="F439:N439" si="95">SUM(F15,F50,F85,F120,F155,F190,F225,F261,F296,F332,F368,F404)</f>
        <v>30</v>
      </c>
      <c r="G439" s="81">
        <f>SUM(G15,G50,G85,G120,G155,G190,G225,G261,G296,G332,G368,G404)</f>
        <v>135</v>
      </c>
      <c r="H439" s="55">
        <f t="shared" si="95"/>
        <v>0</v>
      </c>
      <c r="I439" s="56">
        <f t="shared" si="95"/>
        <v>905</v>
      </c>
      <c r="J439" s="63">
        <f t="shared" si="95"/>
        <v>0</v>
      </c>
      <c r="K439" s="55">
        <f t="shared" si="95"/>
        <v>0</v>
      </c>
      <c r="L439" s="81">
        <f t="shared" si="95"/>
        <v>0</v>
      </c>
      <c r="M439" s="55">
        <f t="shared" si="95"/>
        <v>0</v>
      </c>
      <c r="N439" s="971">
        <f t="shared" si="95"/>
        <v>0</v>
      </c>
      <c r="O439" s="972"/>
      <c r="P439" s="973"/>
      <c r="Q439" s="1" t="s">
        <v>1</v>
      </c>
    </row>
    <row r="440" spans="1:21" x14ac:dyDescent="0.2">
      <c r="A440" s="9">
        <v>1</v>
      </c>
      <c r="B440" s="10" t="s">
        <v>37</v>
      </c>
      <c r="C440" s="974"/>
      <c r="D440" s="975"/>
      <c r="E440" s="975"/>
      <c r="F440" s="442"/>
      <c r="G440" s="442"/>
      <c r="H440" s="442"/>
      <c r="I440" s="443"/>
      <c r="J440" s="441"/>
      <c r="K440" s="442"/>
      <c r="L440" s="442"/>
      <c r="M440" s="442"/>
      <c r="N440" s="975"/>
      <c r="O440" s="975"/>
      <c r="P440" s="976"/>
    </row>
    <row r="441" spans="1:21" ht="14.25" x14ac:dyDescent="0.2">
      <c r="A441" s="11"/>
      <c r="B441" s="10" t="s">
        <v>38</v>
      </c>
      <c r="C441" s="1045">
        <f t="shared" ref="C441:C443" si="96">SUM(C87,C17,C298,C192,C122,C334,C227,C263,C157,C406,C370,C52)</f>
        <v>0</v>
      </c>
      <c r="D441" s="1046"/>
      <c r="E441" s="1046"/>
      <c r="F441" s="435">
        <f t="shared" ref="F441:N443" si="97">SUM(F87,F17,F298,F192,F122,F334,F227,F263,F157,F406,F370,F52)</f>
        <v>0</v>
      </c>
      <c r="G441" s="435">
        <f t="shared" si="97"/>
        <v>0</v>
      </c>
      <c r="H441" s="435">
        <f t="shared" si="97"/>
        <v>0</v>
      </c>
      <c r="I441" s="436">
        <f t="shared" si="97"/>
        <v>0</v>
      </c>
      <c r="J441" s="434">
        <f t="shared" si="97"/>
        <v>0</v>
      </c>
      <c r="K441" s="435">
        <f t="shared" si="97"/>
        <v>0</v>
      </c>
      <c r="L441" s="435">
        <f t="shared" si="97"/>
        <v>0</v>
      </c>
      <c r="M441" s="435">
        <f t="shared" si="97"/>
        <v>0</v>
      </c>
      <c r="N441" s="1046">
        <f t="shared" si="97"/>
        <v>0</v>
      </c>
      <c r="O441" s="1046"/>
      <c r="P441" s="1047"/>
    </row>
    <row r="442" spans="1:21" ht="15" x14ac:dyDescent="0.2">
      <c r="A442" s="11"/>
      <c r="B442" s="12" t="s">
        <v>39</v>
      </c>
      <c r="C442" s="1018">
        <f t="shared" si="96"/>
        <v>0</v>
      </c>
      <c r="D442" s="1019"/>
      <c r="E442" s="1019"/>
      <c r="F442" s="432">
        <f t="shared" si="97"/>
        <v>0</v>
      </c>
      <c r="G442" s="432">
        <f t="shared" si="97"/>
        <v>0</v>
      </c>
      <c r="H442" s="432">
        <f t="shared" si="97"/>
        <v>0</v>
      </c>
      <c r="I442" s="433">
        <f t="shared" si="97"/>
        <v>0</v>
      </c>
      <c r="J442" s="431">
        <f t="shared" si="97"/>
        <v>0</v>
      </c>
      <c r="K442" s="432">
        <f t="shared" si="97"/>
        <v>0</v>
      </c>
      <c r="L442" s="432">
        <f t="shared" si="97"/>
        <v>0</v>
      </c>
      <c r="M442" s="432">
        <f t="shared" si="97"/>
        <v>0</v>
      </c>
      <c r="N442" s="990">
        <f t="shared" si="97"/>
        <v>0</v>
      </c>
      <c r="O442" s="990"/>
      <c r="P442" s="991"/>
    </row>
    <row r="443" spans="1:21" ht="15" x14ac:dyDescent="0.2">
      <c r="A443" s="11"/>
      <c r="B443" s="12" t="s">
        <v>40</v>
      </c>
      <c r="C443" s="1048">
        <f t="shared" si="96"/>
        <v>0</v>
      </c>
      <c r="D443" s="1049"/>
      <c r="E443" s="1049"/>
      <c r="F443" s="437">
        <f t="shared" si="97"/>
        <v>0</v>
      </c>
      <c r="G443" s="437">
        <f t="shared" si="97"/>
        <v>0</v>
      </c>
      <c r="H443" s="437">
        <f t="shared" si="97"/>
        <v>0</v>
      </c>
      <c r="I443" s="43">
        <f t="shared" si="97"/>
        <v>0</v>
      </c>
      <c r="J443" s="431">
        <f t="shared" si="97"/>
        <v>0</v>
      </c>
      <c r="K443" s="432">
        <f t="shared" si="97"/>
        <v>0</v>
      </c>
      <c r="L443" s="432">
        <f t="shared" si="97"/>
        <v>0</v>
      </c>
      <c r="M443" s="432">
        <f t="shared" si="97"/>
        <v>0</v>
      </c>
      <c r="N443" s="990">
        <f t="shared" si="97"/>
        <v>0</v>
      </c>
      <c r="O443" s="990"/>
      <c r="P443" s="991"/>
      <c r="S443" s="1" t="s">
        <v>1</v>
      </c>
    </row>
    <row r="444" spans="1:21" ht="14.25" x14ac:dyDescent="0.2">
      <c r="A444" s="11"/>
      <c r="B444" s="10" t="s">
        <v>41</v>
      </c>
      <c r="C444" s="1055">
        <f>SUM(C20,C55,C90,C125,C160,C195,C230,C266,C301,C337,C373,C409)</f>
        <v>800</v>
      </c>
      <c r="D444" s="1056"/>
      <c r="E444" s="1056"/>
      <c r="F444" s="57">
        <f t="shared" ref="F444:N451" si="98">SUM(F20,F55,F90,F125,F160,F195,F230,F266,F301,F337,F373,F409)</f>
        <v>30</v>
      </c>
      <c r="G444" s="57">
        <f t="shared" si="98"/>
        <v>135</v>
      </c>
      <c r="H444" s="57">
        <f t="shared" si="98"/>
        <v>0</v>
      </c>
      <c r="I444" s="58">
        <f t="shared" si="98"/>
        <v>905</v>
      </c>
      <c r="J444" s="65">
        <f t="shared" si="98"/>
        <v>0</v>
      </c>
      <c r="K444" s="66">
        <f t="shared" si="98"/>
        <v>0</v>
      </c>
      <c r="L444" s="66">
        <f t="shared" si="98"/>
        <v>0</v>
      </c>
      <c r="M444" s="66">
        <f t="shared" si="98"/>
        <v>0</v>
      </c>
      <c r="N444" s="990">
        <f t="shared" si="98"/>
        <v>0</v>
      </c>
      <c r="O444" s="990"/>
      <c r="P444" s="991"/>
      <c r="T444" s="1" t="s">
        <v>1</v>
      </c>
    </row>
    <row r="445" spans="1:21" ht="15" x14ac:dyDescent="0.2">
      <c r="A445" s="11"/>
      <c r="B445" s="12" t="s">
        <v>39</v>
      </c>
      <c r="C445" s="1018">
        <f t="shared" ref="C445:C451" si="99">SUM(C21,C56,C91,C126,C161,C196,C231,C267,C302,C338,C374,C410)</f>
        <v>715</v>
      </c>
      <c r="D445" s="1019"/>
      <c r="E445" s="1019"/>
      <c r="F445" s="61">
        <f>SUM(F21,F56,F91,F126,F161,F196,F231,F267,F302,F338,F374,F410)</f>
        <v>30</v>
      </c>
      <c r="G445" s="61">
        <f t="shared" si="98"/>
        <v>105</v>
      </c>
      <c r="H445" s="61">
        <f t="shared" si="98"/>
        <v>0</v>
      </c>
      <c r="I445" s="62">
        <f t="shared" si="98"/>
        <v>790</v>
      </c>
      <c r="J445" s="64">
        <f t="shared" si="98"/>
        <v>0</v>
      </c>
      <c r="K445" s="61">
        <f t="shared" si="98"/>
        <v>0</v>
      </c>
      <c r="L445" s="61">
        <f t="shared" si="98"/>
        <v>0</v>
      </c>
      <c r="M445" s="61">
        <f t="shared" si="98"/>
        <v>0</v>
      </c>
      <c r="N445" s="1019">
        <f t="shared" si="98"/>
        <v>0</v>
      </c>
      <c r="O445" s="1019"/>
      <c r="P445" s="1057"/>
      <c r="Q445" s="1" t="s">
        <v>63</v>
      </c>
    </row>
    <row r="446" spans="1:21" ht="15" x14ac:dyDescent="0.2">
      <c r="A446" s="11"/>
      <c r="B446" s="12" t="s">
        <v>40</v>
      </c>
      <c r="C446" s="1053">
        <f t="shared" si="99"/>
        <v>85</v>
      </c>
      <c r="D446" s="1054"/>
      <c r="E446" s="1054"/>
      <c r="F446" s="59">
        <f t="shared" si="98"/>
        <v>0</v>
      </c>
      <c r="G446" s="59">
        <f t="shared" si="98"/>
        <v>30</v>
      </c>
      <c r="H446" s="59">
        <f t="shared" si="98"/>
        <v>0</v>
      </c>
      <c r="I446" s="60">
        <f t="shared" si="98"/>
        <v>115</v>
      </c>
      <c r="J446" s="64">
        <f t="shared" si="98"/>
        <v>0</v>
      </c>
      <c r="K446" s="61">
        <f t="shared" si="98"/>
        <v>0</v>
      </c>
      <c r="L446" s="61">
        <f t="shared" si="98"/>
        <v>0</v>
      </c>
      <c r="M446" s="61">
        <f t="shared" si="98"/>
        <v>0</v>
      </c>
      <c r="N446" s="1019">
        <f t="shared" si="98"/>
        <v>0</v>
      </c>
      <c r="O446" s="1019"/>
      <c r="P446" s="1057"/>
    </row>
    <row r="447" spans="1:21" x14ac:dyDescent="0.2">
      <c r="A447" s="9">
        <v>2</v>
      </c>
      <c r="B447" s="10" t="s">
        <v>42</v>
      </c>
      <c r="C447" s="1050"/>
      <c r="D447" s="1051"/>
      <c r="E447" s="1052"/>
      <c r="F447" s="442"/>
      <c r="G447" s="442"/>
      <c r="H447" s="442"/>
      <c r="I447" s="425"/>
      <c r="J447" s="441"/>
      <c r="K447" s="442"/>
      <c r="L447" s="442"/>
      <c r="M447" s="442"/>
      <c r="N447" s="994"/>
      <c r="O447" s="994"/>
      <c r="P447" s="995"/>
    </row>
    <row r="448" spans="1:21" ht="15" x14ac:dyDescent="0.2">
      <c r="A448" s="11"/>
      <c r="B448" s="12" t="s">
        <v>43</v>
      </c>
      <c r="C448" s="1053">
        <f>SUM(C24,C59,C94,C129,C164,C199,C234,C270,C305,C341,C377,C413)</f>
        <v>70</v>
      </c>
      <c r="D448" s="1054"/>
      <c r="E448" s="1054"/>
      <c r="F448" s="59">
        <f t="shared" si="98"/>
        <v>0</v>
      </c>
      <c r="G448" s="59">
        <f t="shared" si="98"/>
        <v>0</v>
      </c>
      <c r="H448" s="59">
        <f t="shared" si="98"/>
        <v>0</v>
      </c>
      <c r="I448" s="60">
        <f t="shared" si="98"/>
        <v>70</v>
      </c>
      <c r="J448" s="441"/>
      <c r="K448" s="442"/>
      <c r="L448" s="442"/>
      <c r="M448" s="442"/>
      <c r="N448" s="994"/>
      <c r="O448" s="994"/>
      <c r="P448" s="995"/>
    </row>
    <row r="449" spans="1:20" ht="15" x14ac:dyDescent="0.2">
      <c r="A449" s="11"/>
      <c r="B449" s="12" t="s">
        <v>44</v>
      </c>
      <c r="C449" s="1053">
        <f t="shared" si="99"/>
        <v>700</v>
      </c>
      <c r="D449" s="1054"/>
      <c r="E449" s="1054"/>
      <c r="F449" s="59">
        <f t="shared" si="98"/>
        <v>30</v>
      </c>
      <c r="G449" s="59">
        <f t="shared" si="98"/>
        <v>135</v>
      </c>
      <c r="H449" s="59">
        <f t="shared" si="98"/>
        <v>0</v>
      </c>
      <c r="I449" s="60">
        <f t="shared" si="98"/>
        <v>805</v>
      </c>
      <c r="J449" s="441"/>
      <c r="K449" s="442"/>
      <c r="L449" s="442"/>
      <c r="M449" s="442"/>
      <c r="N449" s="994"/>
      <c r="O449" s="994"/>
      <c r="P449" s="995"/>
    </row>
    <row r="450" spans="1:20" ht="15" x14ac:dyDescent="0.2">
      <c r="A450" s="9"/>
      <c r="B450" s="12" t="s">
        <v>45</v>
      </c>
      <c r="C450" s="1053">
        <f t="shared" si="99"/>
        <v>0</v>
      </c>
      <c r="D450" s="1054"/>
      <c r="E450" s="1054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441"/>
      <c r="K450" s="442"/>
      <c r="L450" s="442"/>
      <c r="M450" s="442"/>
      <c r="N450" s="994"/>
      <c r="O450" s="994"/>
      <c r="P450" s="995"/>
      <c r="Q450" s="1" t="s">
        <v>1</v>
      </c>
    </row>
    <row r="451" spans="1:20" ht="12.75" customHeight="1" x14ac:dyDescent="0.2">
      <c r="A451" s="14"/>
      <c r="B451" s="15" t="s">
        <v>46</v>
      </c>
      <c r="C451" s="1053">
        <f t="shared" si="99"/>
        <v>30</v>
      </c>
      <c r="D451" s="1054"/>
      <c r="E451" s="1054"/>
      <c r="F451" s="59">
        <f t="shared" si="98"/>
        <v>0</v>
      </c>
      <c r="G451" s="59">
        <f t="shared" si="98"/>
        <v>0</v>
      </c>
      <c r="H451" s="59">
        <f t="shared" si="98"/>
        <v>0</v>
      </c>
      <c r="I451" s="60">
        <f t="shared" si="98"/>
        <v>30</v>
      </c>
      <c r="J451" s="37"/>
      <c r="K451" s="16"/>
      <c r="L451" s="16"/>
      <c r="M451" s="16"/>
      <c r="N451" s="998"/>
      <c r="O451" s="998"/>
      <c r="P451" s="999"/>
    </row>
    <row r="452" spans="1:20" ht="12.75" customHeight="1" thickBot="1" x14ac:dyDescent="0.25">
      <c r="A452" s="21">
        <v>3</v>
      </c>
      <c r="B452" s="22" t="s">
        <v>47</v>
      </c>
      <c r="C452" s="1058"/>
      <c r="D452" s="1059"/>
      <c r="E452" s="1059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452"/>
      <c r="I452" s="38"/>
      <c r="J452" s="39"/>
      <c r="K452" s="427"/>
      <c r="L452" s="427"/>
      <c r="M452" s="427"/>
      <c r="N452" s="1002"/>
      <c r="O452" s="1002"/>
      <c r="P452" s="1003"/>
    </row>
    <row r="453" spans="1:20" ht="12.75" customHeight="1" x14ac:dyDescent="0.2">
      <c r="B453" s="424"/>
      <c r="C453" s="1006">
        <f>SUM(C448:E451)-C439</f>
        <v>0</v>
      </c>
      <c r="D453" s="1007"/>
      <c r="E453" s="1007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1008"/>
      <c r="O453" s="1008"/>
      <c r="P453" s="1008"/>
    </row>
    <row r="454" spans="1:20" x14ac:dyDescent="0.2">
      <c r="A454" s="129" t="s">
        <v>66</v>
      </c>
      <c r="C454" s="949"/>
      <c r="D454" s="949"/>
      <c r="E454" s="949"/>
      <c r="G454" s="1" t="s">
        <v>62</v>
      </c>
      <c r="N454" s="949"/>
      <c r="O454" s="949"/>
      <c r="P454" s="949"/>
    </row>
    <row r="455" spans="1:20" x14ac:dyDescent="0.2">
      <c r="C455" s="424"/>
      <c r="D455" s="424"/>
      <c r="E455" s="424"/>
      <c r="K455" s="1" t="s">
        <v>1</v>
      </c>
      <c r="N455" s="424"/>
      <c r="O455" s="424"/>
      <c r="P455" s="424"/>
    </row>
    <row r="456" spans="1:20" x14ac:dyDescent="0.2">
      <c r="C456" s="424"/>
      <c r="D456" s="424"/>
      <c r="E456" s="424"/>
      <c r="K456" s="1" t="s">
        <v>1</v>
      </c>
      <c r="N456" s="424"/>
      <c r="O456" s="424"/>
      <c r="P456" s="424"/>
      <c r="T456" s="1" t="s">
        <v>70</v>
      </c>
    </row>
    <row r="457" spans="1:20" ht="20.100000000000001" customHeight="1" x14ac:dyDescent="0.2"/>
    <row r="458" spans="1:20" ht="20.100000000000001" customHeight="1" x14ac:dyDescent="0.2"/>
    <row r="459" spans="1:20" ht="20.100000000000001" customHeight="1" x14ac:dyDescent="0.2"/>
    <row r="460" spans="1:20" ht="20.100000000000001" customHeight="1" x14ac:dyDescent="0.2"/>
    <row r="461" spans="1:20" ht="20.100000000000001" customHeight="1" x14ac:dyDescent="0.2"/>
    <row r="462" spans="1:20" ht="20.100000000000001" customHeight="1" x14ac:dyDescent="0.2"/>
    <row r="463" spans="1:20" ht="26.25" customHeight="1" x14ac:dyDescent="0.2"/>
    <row r="464" spans="1:20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C452:E452"/>
    <mergeCell ref="N452:P452"/>
    <mergeCell ref="C453:E453"/>
    <mergeCell ref="N453:P453"/>
    <mergeCell ref="C454:E454"/>
    <mergeCell ref="N454:P454"/>
    <mergeCell ref="C449:E449"/>
    <mergeCell ref="N449:P449"/>
    <mergeCell ref="C450:E450"/>
    <mergeCell ref="N450:P450"/>
    <mergeCell ref="C451:E451"/>
    <mergeCell ref="N451:P451"/>
    <mergeCell ref="C446:E446"/>
    <mergeCell ref="N446:P446"/>
    <mergeCell ref="C447:E447"/>
    <mergeCell ref="N447:P447"/>
    <mergeCell ref="C448:E448"/>
    <mergeCell ref="N448:P448"/>
    <mergeCell ref="C443:E443"/>
    <mergeCell ref="N443:P443"/>
    <mergeCell ref="C444:E444"/>
    <mergeCell ref="N444:P444"/>
    <mergeCell ref="C445:E445"/>
    <mergeCell ref="N445:P445"/>
    <mergeCell ref="C440:E440"/>
    <mergeCell ref="N440:P440"/>
    <mergeCell ref="C441:E441"/>
    <mergeCell ref="N441:P441"/>
    <mergeCell ref="C442:E442"/>
    <mergeCell ref="N442:P442"/>
    <mergeCell ref="N436:P436"/>
    <mergeCell ref="C437:E437"/>
    <mergeCell ref="N437:P437"/>
    <mergeCell ref="C438:E438"/>
    <mergeCell ref="N438:P438"/>
    <mergeCell ref="C439:E439"/>
    <mergeCell ref="N439:P439"/>
    <mergeCell ref="I431:I432"/>
    <mergeCell ref="M431:N431"/>
    <mergeCell ref="M432:N432"/>
    <mergeCell ref="A434:A437"/>
    <mergeCell ref="B434:B437"/>
    <mergeCell ref="C434:I434"/>
    <mergeCell ref="J434:P434"/>
    <mergeCell ref="C435:E435"/>
    <mergeCell ref="N435:P435"/>
    <mergeCell ref="C436:E436"/>
    <mergeCell ref="A426:B426"/>
    <mergeCell ref="M426:P427"/>
    <mergeCell ref="A427:B427"/>
    <mergeCell ref="A428:B428"/>
    <mergeCell ref="F429:L429"/>
    <mergeCell ref="F430:L430"/>
    <mergeCell ref="C417:E417"/>
    <mergeCell ref="N417:P417"/>
    <mergeCell ref="C418:E418"/>
    <mergeCell ref="N418:P418"/>
    <mergeCell ref="C419:E419"/>
    <mergeCell ref="N419:P419"/>
    <mergeCell ref="C414:E414"/>
    <mergeCell ref="N414:P414"/>
    <mergeCell ref="C415:E415"/>
    <mergeCell ref="N415:P415"/>
    <mergeCell ref="C416:E416"/>
    <mergeCell ref="N416:P416"/>
    <mergeCell ref="C411:E411"/>
    <mergeCell ref="N411:P411"/>
    <mergeCell ref="C412:E412"/>
    <mergeCell ref="N412:P412"/>
    <mergeCell ref="C413:E413"/>
    <mergeCell ref="N413:P413"/>
    <mergeCell ref="C409:E409"/>
    <mergeCell ref="N409:P409"/>
    <mergeCell ref="C410:E410"/>
    <mergeCell ref="N410:P410"/>
    <mergeCell ref="C405:E405"/>
    <mergeCell ref="N405:P405"/>
    <mergeCell ref="C406:E406"/>
    <mergeCell ref="N406:P406"/>
    <mergeCell ref="C407:E407"/>
    <mergeCell ref="N407:P407"/>
    <mergeCell ref="C403:E403"/>
    <mergeCell ref="N403:P403"/>
    <mergeCell ref="C404:E404"/>
    <mergeCell ref="N404:P404"/>
    <mergeCell ref="I396:I397"/>
    <mergeCell ref="M396:N396"/>
    <mergeCell ref="M397:N397"/>
    <mergeCell ref="C408:E408"/>
    <mergeCell ref="N408:P408"/>
    <mergeCell ref="A399:A402"/>
    <mergeCell ref="B399:B402"/>
    <mergeCell ref="C399:I399"/>
    <mergeCell ref="J399:P399"/>
    <mergeCell ref="C400:E400"/>
    <mergeCell ref="N400:P400"/>
    <mergeCell ref="C401:E401"/>
    <mergeCell ref="A390:B390"/>
    <mergeCell ref="M390:P391"/>
    <mergeCell ref="A391:B391"/>
    <mergeCell ref="A392:B392"/>
    <mergeCell ref="F393:L393"/>
    <mergeCell ref="F394:L394"/>
    <mergeCell ref="N401:P401"/>
    <mergeCell ref="C402:E402"/>
    <mergeCell ref="N402:P402"/>
    <mergeCell ref="C380:E380"/>
    <mergeCell ref="N380:P380"/>
    <mergeCell ref="C381:E381"/>
    <mergeCell ref="N381:P381"/>
    <mergeCell ref="C382:E382"/>
    <mergeCell ref="N382:P382"/>
    <mergeCell ref="C377:E377"/>
    <mergeCell ref="N377:P377"/>
    <mergeCell ref="C378:E378"/>
    <mergeCell ref="N378:P378"/>
    <mergeCell ref="C379:E379"/>
    <mergeCell ref="N379:P379"/>
    <mergeCell ref="C374:E374"/>
    <mergeCell ref="N374:P374"/>
    <mergeCell ref="C375:E375"/>
    <mergeCell ref="N375:P375"/>
    <mergeCell ref="C376:E376"/>
    <mergeCell ref="N376:P376"/>
    <mergeCell ref="C371:E371"/>
    <mergeCell ref="N371:P371"/>
    <mergeCell ref="C372:E372"/>
    <mergeCell ref="N372:P372"/>
    <mergeCell ref="C373:E373"/>
    <mergeCell ref="N373:P373"/>
    <mergeCell ref="C368:E368"/>
    <mergeCell ref="N368:P368"/>
    <mergeCell ref="C369:E369"/>
    <mergeCell ref="N369:P369"/>
    <mergeCell ref="C370:E370"/>
    <mergeCell ref="N370:P370"/>
    <mergeCell ref="N364:P364"/>
    <mergeCell ref="C365:E365"/>
    <mergeCell ref="N365:P365"/>
    <mergeCell ref="C366:E366"/>
    <mergeCell ref="N366:P366"/>
    <mergeCell ref="C367:E367"/>
    <mergeCell ref="N367:P367"/>
    <mergeCell ref="F357:L357"/>
    <mergeCell ref="F358:L358"/>
    <mergeCell ref="I360:I361"/>
    <mergeCell ref="M360:N360"/>
    <mergeCell ref="M361:N361"/>
    <mergeCell ref="A363:A366"/>
    <mergeCell ref="B363:B366"/>
    <mergeCell ref="C363:I363"/>
    <mergeCell ref="J363:P363"/>
    <mergeCell ref="C364:E364"/>
    <mergeCell ref="C350:E350"/>
    <mergeCell ref="N350:P350"/>
    <mergeCell ref="A354:B354"/>
    <mergeCell ref="M354:P355"/>
    <mergeCell ref="A355:B355"/>
    <mergeCell ref="A356:B356"/>
    <mergeCell ref="C344:E344"/>
    <mergeCell ref="N344:P344"/>
    <mergeCell ref="C345:E345"/>
    <mergeCell ref="N345:P345"/>
    <mergeCell ref="C346:E346"/>
    <mergeCell ref="N346:P346"/>
    <mergeCell ref="C341:E341"/>
    <mergeCell ref="N341:P341"/>
    <mergeCell ref="C342:E342"/>
    <mergeCell ref="N342:P342"/>
    <mergeCell ref="C343:E343"/>
    <mergeCell ref="N343:P343"/>
    <mergeCell ref="C338:E338"/>
    <mergeCell ref="N338:P338"/>
    <mergeCell ref="C339:E339"/>
    <mergeCell ref="N339:P339"/>
    <mergeCell ref="C340:E340"/>
    <mergeCell ref="N340:P340"/>
    <mergeCell ref="C336:E336"/>
    <mergeCell ref="N336:P336"/>
    <mergeCell ref="C337:E337"/>
    <mergeCell ref="N337:P337"/>
    <mergeCell ref="C332:E332"/>
    <mergeCell ref="N332:P332"/>
    <mergeCell ref="C333:E333"/>
    <mergeCell ref="N333:P333"/>
    <mergeCell ref="C334:E334"/>
    <mergeCell ref="N334:P334"/>
    <mergeCell ref="C331:E331"/>
    <mergeCell ref="N331:P331"/>
    <mergeCell ref="F321:L321"/>
    <mergeCell ref="F322:L322"/>
    <mergeCell ref="I324:I325"/>
    <mergeCell ref="M324:N324"/>
    <mergeCell ref="M325:N325"/>
    <mergeCell ref="C335:E335"/>
    <mergeCell ref="N335:P335"/>
    <mergeCell ref="A327:A330"/>
    <mergeCell ref="B327:B330"/>
    <mergeCell ref="C327:I327"/>
    <mergeCell ref="J327:P327"/>
    <mergeCell ref="C328:E328"/>
    <mergeCell ref="C311:E311"/>
    <mergeCell ref="N311:P311"/>
    <mergeCell ref="A318:B318"/>
    <mergeCell ref="M318:P319"/>
    <mergeCell ref="A319:B319"/>
    <mergeCell ref="A320:B320"/>
    <mergeCell ref="N328:P328"/>
    <mergeCell ref="C329:E329"/>
    <mergeCell ref="N329:P329"/>
    <mergeCell ref="C330:E330"/>
    <mergeCell ref="N330:P330"/>
    <mergeCell ref="C308:E308"/>
    <mergeCell ref="N308:P308"/>
    <mergeCell ref="C309:E309"/>
    <mergeCell ref="N309:P309"/>
    <mergeCell ref="C310:E310"/>
    <mergeCell ref="N310:P310"/>
    <mergeCell ref="C305:E305"/>
    <mergeCell ref="N305:P305"/>
    <mergeCell ref="C306:E306"/>
    <mergeCell ref="N306:P306"/>
    <mergeCell ref="C307:E307"/>
    <mergeCell ref="N307:P307"/>
    <mergeCell ref="C302:E302"/>
    <mergeCell ref="N302:P302"/>
    <mergeCell ref="C303:E303"/>
    <mergeCell ref="N303:P303"/>
    <mergeCell ref="C304:E304"/>
    <mergeCell ref="N304:P304"/>
    <mergeCell ref="C299:E299"/>
    <mergeCell ref="N299:P299"/>
    <mergeCell ref="C300:E300"/>
    <mergeCell ref="N300:P300"/>
    <mergeCell ref="C301:E301"/>
    <mergeCell ref="N301:P301"/>
    <mergeCell ref="C296:E296"/>
    <mergeCell ref="N296:P296"/>
    <mergeCell ref="C297:E297"/>
    <mergeCell ref="N297:P297"/>
    <mergeCell ref="C298:E298"/>
    <mergeCell ref="N298:P298"/>
    <mergeCell ref="N292:P292"/>
    <mergeCell ref="C293:E293"/>
    <mergeCell ref="N293:P293"/>
    <mergeCell ref="C294:E294"/>
    <mergeCell ref="N294:P294"/>
    <mergeCell ref="C295:E295"/>
    <mergeCell ref="N295:P295"/>
    <mergeCell ref="F285:L285"/>
    <mergeCell ref="F286:L286"/>
    <mergeCell ref="I288:I289"/>
    <mergeCell ref="M288:N288"/>
    <mergeCell ref="M289:N289"/>
    <mergeCell ref="A291:A294"/>
    <mergeCell ref="B291:B294"/>
    <mergeCell ref="C291:I291"/>
    <mergeCell ref="J291:P291"/>
    <mergeCell ref="C292:E292"/>
    <mergeCell ref="C275:E275"/>
    <mergeCell ref="N275:P275"/>
    <mergeCell ref="A282:B282"/>
    <mergeCell ref="M282:P283"/>
    <mergeCell ref="A283:B283"/>
    <mergeCell ref="A284:B284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A256:A259"/>
    <mergeCell ref="B256:B259"/>
    <mergeCell ref="C256:I256"/>
    <mergeCell ref="J256:P256"/>
    <mergeCell ref="C257:E257"/>
    <mergeCell ref="N257:P257"/>
    <mergeCell ref="C258:E258"/>
    <mergeCell ref="N258:P258"/>
    <mergeCell ref="C259:E259"/>
    <mergeCell ref="N259:P259"/>
    <mergeCell ref="A249:B249"/>
    <mergeCell ref="F250:L250"/>
    <mergeCell ref="F251:L251"/>
    <mergeCell ref="I253:I254"/>
    <mergeCell ref="M253:N253"/>
    <mergeCell ref="M254:N254"/>
    <mergeCell ref="C238:E238"/>
    <mergeCell ref="N238:P238"/>
    <mergeCell ref="C239:E239"/>
    <mergeCell ref="N239:P239"/>
    <mergeCell ref="A247:B247"/>
    <mergeCell ref="M247:P248"/>
    <mergeCell ref="A248:B248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24:E224"/>
    <mergeCell ref="N224:P224"/>
    <mergeCell ref="C225:E225"/>
    <mergeCell ref="N225:P225"/>
    <mergeCell ref="I217:I218"/>
    <mergeCell ref="M217:N217"/>
    <mergeCell ref="M218:N218"/>
    <mergeCell ref="C229:E229"/>
    <mergeCell ref="N229:P229"/>
    <mergeCell ref="A220:A223"/>
    <mergeCell ref="B220:B223"/>
    <mergeCell ref="C220:I220"/>
    <mergeCell ref="J220:P220"/>
    <mergeCell ref="C221:E221"/>
    <mergeCell ref="N221:P221"/>
    <mergeCell ref="C222:E222"/>
    <mergeCell ref="A211:B211"/>
    <mergeCell ref="M211:P212"/>
    <mergeCell ref="A212:B212"/>
    <mergeCell ref="A213:B213"/>
    <mergeCell ref="F214:L214"/>
    <mergeCell ref="F215:L215"/>
    <mergeCell ref="N222:P222"/>
    <mergeCell ref="C223:E223"/>
    <mergeCell ref="N223:P223"/>
    <mergeCell ref="C203:E203"/>
    <mergeCell ref="N203:P203"/>
    <mergeCell ref="C204:E204"/>
    <mergeCell ref="N204:P204"/>
    <mergeCell ref="C210:E210"/>
    <mergeCell ref="N210:P210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N187:P187"/>
    <mergeCell ref="C188:E188"/>
    <mergeCell ref="N188:P188"/>
    <mergeCell ref="C189:E189"/>
    <mergeCell ref="N189:P189"/>
    <mergeCell ref="C190:E190"/>
    <mergeCell ref="N190:P190"/>
    <mergeCell ref="I182:I183"/>
    <mergeCell ref="M182:N182"/>
    <mergeCell ref="M183:N183"/>
    <mergeCell ref="A185:A188"/>
    <mergeCell ref="B185:B188"/>
    <mergeCell ref="C185:I185"/>
    <mergeCell ref="J185:P185"/>
    <mergeCell ref="C186:E186"/>
    <mergeCell ref="N186:P186"/>
    <mergeCell ref="C187:E187"/>
    <mergeCell ref="A176:B176"/>
    <mergeCell ref="M176:P177"/>
    <mergeCell ref="A177:B177"/>
    <mergeCell ref="A178:B178"/>
    <mergeCell ref="F179:L179"/>
    <mergeCell ref="F180:L180"/>
    <mergeCell ref="C168:E168"/>
    <mergeCell ref="N168:P168"/>
    <mergeCell ref="C169:E169"/>
    <mergeCell ref="N169:P169"/>
    <mergeCell ref="C173:E173"/>
    <mergeCell ref="N173:P173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54:E154"/>
    <mergeCell ref="N154:P154"/>
    <mergeCell ref="C155:E155"/>
    <mergeCell ref="N155:P155"/>
    <mergeCell ref="I147:I148"/>
    <mergeCell ref="M147:N147"/>
    <mergeCell ref="M148:N148"/>
    <mergeCell ref="C159:E159"/>
    <mergeCell ref="N159:P159"/>
    <mergeCell ref="A150:A153"/>
    <mergeCell ref="B150:B153"/>
    <mergeCell ref="C150:I150"/>
    <mergeCell ref="J150:P150"/>
    <mergeCell ref="C151:E151"/>
    <mergeCell ref="N151:P151"/>
    <mergeCell ref="C152:E152"/>
    <mergeCell ref="A141:B141"/>
    <mergeCell ref="M141:P142"/>
    <mergeCell ref="A142:B142"/>
    <mergeCell ref="A143:B143"/>
    <mergeCell ref="F144:L144"/>
    <mergeCell ref="F145:L145"/>
    <mergeCell ref="N152:P152"/>
    <mergeCell ref="C153:E153"/>
    <mergeCell ref="N153:P153"/>
    <mergeCell ref="C132:E132"/>
    <mergeCell ref="N132:P132"/>
    <mergeCell ref="C133:E133"/>
    <mergeCell ref="N133:P133"/>
    <mergeCell ref="C134:E134"/>
    <mergeCell ref="N134:P134"/>
    <mergeCell ref="C129:E129"/>
    <mergeCell ref="N129:P129"/>
    <mergeCell ref="C130:E130"/>
    <mergeCell ref="N130:P130"/>
    <mergeCell ref="C131:E131"/>
    <mergeCell ref="N131:P131"/>
    <mergeCell ref="C126:E126"/>
    <mergeCell ref="N126:P126"/>
    <mergeCell ref="C127:E127"/>
    <mergeCell ref="N127:P127"/>
    <mergeCell ref="C128:E128"/>
    <mergeCell ref="N128:P128"/>
    <mergeCell ref="C123:E123"/>
    <mergeCell ref="N123:P123"/>
    <mergeCell ref="C124:E124"/>
    <mergeCell ref="N124:P124"/>
    <mergeCell ref="C125:E125"/>
    <mergeCell ref="N125:P125"/>
    <mergeCell ref="C120:E120"/>
    <mergeCell ref="N120:P120"/>
    <mergeCell ref="C121:E121"/>
    <mergeCell ref="N121:P121"/>
    <mergeCell ref="C122:E122"/>
    <mergeCell ref="N122:P122"/>
    <mergeCell ref="N116:P116"/>
    <mergeCell ref="C117:E117"/>
    <mergeCell ref="N117:P117"/>
    <mergeCell ref="C118:E118"/>
    <mergeCell ref="N118:P118"/>
    <mergeCell ref="C119:E119"/>
    <mergeCell ref="N119:P119"/>
    <mergeCell ref="F109:L109"/>
    <mergeCell ref="F110:L110"/>
    <mergeCell ref="I112:I113"/>
    <mergeCell ref="M112:N112"/>
    <mergeCell ref="M113:N113"/>
    <mergeCell ref="A115:A118"/>
    <mergeCell ref="B115:B118"/>
    <mergeCell ref="C115:I115"/>
    <mergeCell ref="J115:P115"/>
    <mergeCell ref="C116:E116"/>
    <mergeCell ref="C100:E100"/>
    <mergeCell ref="N100:P100"/>
    <mergeCell ref="A106:B106"/>
    <mergeCell ref="M106:P107"/>
    <mergeCell ref="A107:B107"/>
    <mergeCell ref="A108:B108"/>
    <mergeCell ref="C97:E97"/>
    <mergeCell ref="N97:P97"/>
    <mergeCell ref="C98:E98"/>
    <mergeCell ref="N98:P98"/>
    <mergeCell ref="C99:E99"/>
    <mergeCell ref="N99:P99"/>
    <mergeCell ref="C94:E94"/>
    <mergeCell ref="N94:P94"/>
    <mergeCell ref="C95:E95"/>
    <mergeCell ref="N95:P95"/>
    <mergeCell ref="C96:E96"/>
    <mergeCell ref="N96:P96"/>
    <mergeCell ref="C91:E91"/>
    <mergeCell ref="N91:P91"/>
    <mergeCell ref="C92:E92"/>
    <mergeCell ref="N92:P92"/>
    <mergeCell ref="C93:E93"/>
    <mergeCell ref="N93:P93"/>
    <mergeCell ref="C89:E89"/>
    <mergeCell ref="N89:P89"/>
    <mergeCell ref="C90:E90"/>
    <mergeCell ref="N90:P90"/>
    <mergeCell ref="C85:E85"/>
    <mergeCell ref="N85:P85"/>
    <mergeCell ref="C86:E86"/>
    <mergeCell ref="N86:P86"/>
    <mergeCell ref="C87:E87"/>
    <mergeCell ref="N87:P87"/>
    <mergeCell ref="C84:E84"/>
    <mergeCell ref="N84:P84"/>
    <mergeCell ref="F74:L74"/>
    <mergeCell ref="F75:L75"/>
    <mergeCell ref="I77:I78"/>
    <mergeCell ref="M77:N77"/>
    <mergeCell ref="M78:N78"/>
    <mergeCell ref="C88:E88"/>
    <mergeCell ref="N88:P88"/>
    <mergeCell ref="A80:A83"/>
    <mergeCell ref="B80:B83"/>
    <mergeCell ref="C80:I80"/>
    <mergeCell ref="J80:P80"/>
    <mergeCell ref="C81:E81"/>
    <mergeCell ref="C64:E64"/>
    <mergeCell ref="N64:P64"/>
    <mergeCell ref="A71:B71"/>
    <mergeCell ref="M71:P72"/>
    <mergeCell ref="A72:B72"/>
    <mergeCell ref="A73:B73"/>
    <mergeCell ref="N81:P81"/>
    <mergeCell ref="C82:E82"/>
    <mergeCell ref="N82:P82"/>
    <mergeCell ref="C83:E83"/>
    <mergeCell ref="N83:P83"/>
    <mergeCell ref="C61:E61"/>
    <mergeCell ref="N61:P61"/>
    <mergeCell ref="C62:E62"/>
    <mergeCell ref="N62:P62"/>
    <mergeCell ref="C63:E63"/>
    <mergeCell ref="N63:P63"/>
    <mergeCell ref="C58:E58"/>
    <mergeCell ref="N58:P58"/>
    <mergeCell ref="C59:E59"/>
    <mergeCell ref="N59:P59"/>
    <mergeCell ref="C60:E60"/>
    <mergeCell ref="N60:P60"/>
    <mergeCell ref="C55:E55"/>
    <mergeCell ref="N55:P55"/>
    <mergeCell ref="C56:E56"/>
    <mergeCell ref="N56:P56"/>
    <mergeCell ref="C57:E57"/>
    <mergeCell ref="N57:P57"/>
    <mergeCell ref="C52:E52"/>
    <mergeCell ref="N52:P52"/>
    <mergeCell ref="C53:E53"/>
    <mergeCell ref="N53:P53"/>
    <mergeCell ref="C54:E54"/>
    <mergeCell ref="N54:P54"/>
    <mergeCell ref="C49:E49"/>
    <mergeCell ref="N49:P49"/>
    <mergeCell ref="C50:E50"/>
    <mergeCell ref="N50:P50"/>
    <mergeCell ref="C51:E51"/>
    <mergeCell ref="N51:P51"/>
    <mergeCell ref="A45:A48"/>
    <mergeCell ref="B45:B48"/>
    <mergeCell ref="C45:I45"/>
    <mergeCell ref="J45:P45"/>
    <mergeCell ref="C46:E46"/>
    <mergeCell ref="N46:P46"/>
    <mergeCell ref="C47:E47"/>
    <mergeCell ref="N47:P47"/>
    <mergeCell ref="C48:E48"/>
    <mergeCell ref="N48:P48"/>
    <mergeCell ref="A38:B38"/>
    <mergeCell ref="F39:L39"/>
    <mergeCell ref="F40:L40"/>
    <mergeCell ref="I42:I43"/>
    <mergeCell ref="M42:N42"/>
    <mergeCell ref="M43:N43"/>
    <mergeCell ref="C28:E28"/>
    <mergeCell ref="N28:P28"/>
    <mergeCell ref="C29:E29"/>
    <mergeCell ref="N29:P29"/>
    <mergeCell ref="A36:B36"/>
    <mergeCell ref="M36:P37"/>
    <mergeCell ref="A37:B37"/>
    <mergeCell ref="C25:E25"/>
    <mergeCell ref="N25:P25"/>
    <mergeCell ref="C26:E26"/>
    <mergeCell ref="N26:P26"/>
    <mergeCell ref="C27:E27"/>
    <mergeCell ref="N27:P27"/>
    <mergeCell ref="C22:E22"/>
    <mergeCell ref="N22:P22"/>
    <mergeCell ref="C23:E23"/>
    <mergeCell ref="F23:H23"/>
    <mergeCell ref="N23:P23"/>
    <mergeCell ref="C24:E24"/>
    <mergeCell ref="N24:P24"/>
    <mergeCell ref="C20:E20"/>
    <mergeCell ref="N20:P20"/>
    <mergeCell ref="C21:E21"/>
    <mergeCell ref="N21:P21"/>
    <mergeCell ref="C16:E16"/>
    <mergeCell ref="N16:P16"/>
    <mergeCell ref="C17:E17"/>
    <mergeCell ref="N17:P17"/>
    <mergeCell ref="C18:E18"/>
    <mergeCell ref="N18:P18"/>
    <mergeCell ref="C14:E14"/>
    <mergeCell ref="N14:P14"/>
    <mergeCell ref="C15:E15"/>
    <mergeCell ref="N15:P15"/>
    <mergeCell ref="I7:I8"/>
    <mergeCell ref="M7:N7"/>
    <mergeCell ref="M8:N8"/>
    <mergeCell ref="C19:E19"/>
    <mergeCell ref="N19:P19"/>
    <mergeCell ref="A10:A13"/>
    <mergeCell ref="B10:B13"/>
    <mergeCell ref="C10:I10"/>
    <mergeCell ref="J10:P10"/>
    <mergeCell ref="C11:E11"/>
    <mergeCell ref="N11:P11"/>
    <mergeCell ref="C12:E12"/>
    <mergeCell ref="A1:B1"/>
    <mergeCell ref="M1:P2"/>
    <mergeCell ref="A2:B2"/>
    <mergeCell ref="A3:B3"/>
    <mergeCell ref="F4:L4"/>
    <mergeCell ref="F5:L5"/>
    <mergeCell ref="N12:P12"/>
    <mergeCell ref="C13:E13"/>
    <mergeCell ref="N13:P13"/>
  </mergeCells>
  <pageMargins left="0.69930555555555596" right="0.69930555555555596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86"/>
  <sheetViews>
    <sheetView topLeftCell="A285" zoomScale="80" zoomScaleNormal="80" workbookViewId="0">
      <pane xSplit="2" topLeftCell="C1" activePane="topRight" state="frozen"/>
      <selection activeCell="O501" sqref="O501"/>
      <selection pane="topRight" activeCell="M3" sqref="M1:M1048576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22" ht="12.75" customHeight="1" x14ac:dyDescent="0.2">
      <c r="A1" s="949" t="s">
        <v>0</v>
      </c>
      <c r="B1" s="949"/>
      <c r="F1" s="1" t="s">
        <v>1</v>
      </c>
      <c r="M1" s="954" t="s">
        <v>2</v>
      </c>
      <c r="N1" s="954"/>
      <c r="O1" s="954"/>
      <c r="P1" s="954"/>
    </row>
    <row r="2" spans="1:22" ht="12.75" customHeight="1" x14ac:dyDescent="0.2">
      <c r="A2" s="949" t="s">
        <v>3</v>
      </c>
      <c r="B2" s="949"/>
      <c r="M2" s="954"/>
      <c r="N2" s="954"/>
      <c r="O2" s="954"/>
      <c r="P2" s="954"/>
    </row>
    <row r="3" spans="1:22" x14ac:dyDescent="0.2">
      <c r="A3" s="949" t="s">
        <v>4</v>
      </c>
      <c r="B3" s="949"/>
    </row>
    <row r="4" spans="1:22" ht="20.25" x14ac:dyDescent="0.3">
      <c r="F4" s="955" t="s">
        <v>5</v>
      </c>
      <c r="G4" s="955"/>
      <c r="H4" s="955"/>
      <c r="I4" s="955"/>
      <c r="J4" s="955"/>
      <c r="K4" s="955"/>
      <c r="L4" s="955"/>
    </row>
    <row r="5" spans="1:22" x14ac:dyDescent="0.2">
      <c r="F5" s="956" t="s">
        <v>65</v>
      </c>
      <c r="G5" s="956"/>
      <c r="H5" s="956"/>
      <c r="I5" s="956"/>
      <c r="J5" s="956"/>
      <c r="K5" s="956"/>
      <c r="L5" s="956"/>
    </row>
    <row r="6" spans="1:22" x14ac:dyDescent="0.2">
      <c r="A6" s="1" t="s">
        <v>6</v>
      </c>
      <c r="C6" s="27"/>
      <c r="D6" s="496">
        <v>1</v>
      </c>
      <c r="E6" s="496">
        <v>5</v>
      </c>
      <c r="K6" s="2"/>
      <c r="L6" s="2"/>
      <c r="M6" s="2"/>
      <c r="N6" s="2"/>
      <c r="O6" s="2"/>
      <c r="P6" s="2"/>
    </row>
    <row r="7" spans="1:22" ht="12.75" customHeight="1" x14ac:dyDescent="0.2">
      <c r="A7" s="1" t="s">
        <v>7</v>
      </c>
      <c r="C7" s="28"/>
      <c r="D7" s="4">
        <v>0</v>
      </c>
      <c r="E7" s="4">
        <v>8</v>
      </c>
      <c r="I7" s="1062">
        <v>1</v>
      </c>
      <c r="K7" s="2"/>
      <c r="L7" s="23" t="s">
        <v>8</v>
      </c>
      <c r="M7" s="958" t="s">
        <v>74</v>
      </c>
      <c r="N7" s="959"/>
      <c r="O7" s="496">
        <v>0</v>
      </c>
      <c r="P7" s="496">
        <v>6</v>
      </c>
    </row>
    <row r="8" spans="1:22" s="3" customFormat="1" ht="12.75" customHeight="1" x14ac:dyDescent="0.2">
      <c r="A8" s="19" t="s">
        <v>49</v>
      </c>
      <c r="B8" s="19"/>
      <c r="C8" s="40">
        <v>0</v>
      </c>
      <c r="D8" s="40">
        <v>1</v>
      </c>
      <c r="E8" s="40">
        <v>0</v>
      </c>
      <c r="I8" s="1062"/>
      <c r="J8" s="67"/>
      <c r="K8" s="68"/>
      <c r="L8" s="69" t="s">
        <v>11</v>
      </c>
      <c r="M8" s="960" t="s">
        <v>67</v>
      </c>
      <c r="N8" s="961"/>
      <c r="O8" s="40">
        <v>2</v>
      </c>
      <c r="P8" s="40">
        <v>2</v>
      </c>
    </row>
    <row r="9" spans="1:22" ht="7.5" customHeight="1" thickBot="1" x14ac:dyDescent="0.25">
      <c r="A9" s="3"/>
      <c r="B9" s="3"/>
      <c r="C9" s="29"/>
      <c r="D9" s="29"/>
      <c r="K9" s="2"/>
      <c r="L9" s="2"/>
      <c r="N9" s="2"/>
      <c r="O9" s="29"/>
      <c r="P9" s="29"/>
    </row>
    <row r="10" spans="1:22" ht="18" customHeight="1" x14ac:dyDescent="0.2">
      <c r="A10" s="950" t="s">
        <v>12</v>
      </c>
      <c r="B10" s="952" t="s">
        <v>13</v>
      </c>
      <c r="C10" s="962" t="s">
        <v>14</v>
      </c>
      <c r="D10" s="963"/>
      <c r="E10" s="963"/>
      <c r="F10" s="963"/>
      <c r="G10" s="963"/>
      <c r="H10" s="963"/>
      <c r="I10" s="964"/>
      <c r="J10" s="977" t="s">
        <v>15</v>
      </c>
      <c r="K10" s="963"/>
      <c r="L10" s="963"/>
      <c r="M10" s="963"/>
      <c r="N10" s="963"/>
      <c r="O10" s="963"/>
      <c r="P10" s="964"/>
    </row>
    <row r="11" spans="1:22" ht="12.75" customHeight="1" x14ac:dyDescent="0.2">
      <c r="A11" s="951"/>
      <c r="B11" s="953"/>
      <c r="C11" s="978" t="s">
        <v>16</v>
      </c>
      <c r="D11" s="979"/>
      <c r="E11" s="979"/>
      <c r="F11" s="4"/>
      <c r="G11" s="4"/>
      <c r="H11" s="4"/>
      <c r="I11" s="502" t="s">
        <v>16</v>
      </c>
      <c r="J11" s="32" t="s">
        <v>16</v>
      </c>
      <c r="K11" s="4"/>
      <c r="L11" s="4"/>
      <c r="M11" s="4"/>
      <c r="N11" s="979" t="s">
        <v>16</v>
      </c>
      <c r="O11" s="979"/>
      <c r="P11" s="980"/>
    </row>
    <row r="12" spans="1:22" ht="12.75" customHeight="1" x14ac:dyDescent="0.2">
      <c r="A12" s="951"/>
      <c r="B12" s="953"/>
      <c r="C12" s="981" t="s">
        <v>8</v>
      </c>
      <c r="D12" s="982"/>
      <c r="E12" s="982"/>
      <c r="F12" s="503" t="s">
        <v>17</v>
      </c>
      <c r="G12" s="503" t="s">
        <v>18</v>
      </c>
      <c r="H12" s="503" t="s">
        <v>19</v>
      </c>
      <c r="I12" s="504" t="s">
        <v>20</v>
      </c>
      <c r="J12" s="33" t="s">
        <v>8</v>
      </c>
      <c r="K12" s="503" t="s">
        <v>17</v>
      </c>
      <c r="L12" s="503" t="s">
        <v>18</v>
      </c>
      <c r="M12" s="503" t="s">
        <v>19</v>
      </c>
      <c r="N12" s="983" t="s">
        <v>20</v>
      </c>
      <c r="O12" s="983"/>
      <c r="P12" s="984"/>
    </row>
    <row r="13" spans="1:22" ht="12.75" customHeight="1" x14ac:dyDescent="0.2">
      <c r="A13" s="951"/>
      <c r="B13" s="953"/>
      <c r="C13" s="985" t="s">
        <v>21</v>
      </c>
      <c r="D13" s="986"/>
      <c r="E13" s="986"/>
      <c r="F13" s="505"/>
      <c r="G13" s="505"/>
      <c r="H13" s="505"/>
      <c r="I13" s="506" t="s">
        <v>22</v>
      </c>
      <c r="J13" s="34" t="s">
        <v>21</v>
      </c>
      <c r="K13" s="505"/>
      <c r="L13" s="505"/>
      <c r="M13" s="505"/>
      <c r="N13" s="986" t="s">
        <v>23</v>
      </c>
      <c r="O13" s="986"/>
      <c r="P13" s="987"/>
      <c r="V13" s="1" t="s">
        <v>1</v>
      </c>
    </row>
    <row r="14" spans="1:22" x14ac:dyDescent="0.2">
      <c r="A14" s="44" t="s">
        <v>24</v>
      </c>
      <c r="B14" s="45" t="s">
        <v>25</v>
      </c>
      <c r="C14" s="965" t="s">
        <v>26</v>
      </c>
      <c r="D14" s="966"/>
      <c r="E14" s="966"/>
      <c r="F14" s="497" t="s">
        <v>27</v>
      </c>
      <c r="G14" s="497" t="s">
        <v>28</v>
      </c>
      <c r="H14" s="497" t="s">
        <v>29</v>
      </c>
      <c r="I14" s="46" t="s">
        <v>30</v>
      </c>
      <c r="J14" s="47" t="s">
        <v>31</v>
      </c>
      <c r="K14" s="497" t="s">
        <v>32</v>
      </c>
      <c r="L14" s="497" t="s">
        <v>33</v>
      </c>
      <c r="M14" s="497" t="s">
        <v>34</v>
      </c>
      <c r="N14" s="967" t="s">
        <v>35</v>
      </c>
      <c r="O14" s="966"/>
      <c r="P14" s="968"/>
    </row>
    <row r="15" spans="1:22" ht="30" customHeight="1" x14ac:dyDescent="0.2">
      <c r="A15" s="5"/>
      <c r="B15" s="6" t="s">
        <v>36</v>
      </c>
      <c r="C15" s="969">
        <f>SUM(C17,C20)</f>
        <v>363</v>
      </c>
      <c r="D15" s="970"/>
      <c r="E15" s="970"/>
      <c r="F15" s="498">
        <f>SUM(F17,F20)</f>
        <v>152</v>
      </c>
      <c r="G15" s="498">
        <f>SUM(G17,G20)</f>
        <v>624</v>
      </c>
      <c r="H15" s="498">
        <f>SUM(H17,H20)</f>
        <v>0</v>
      </c>
      <c r="I15" s="41">
        <f>SUM(I17,I20)</f>
        <v>835</v>
      </c>
      <c r="J15" s="7">
        <f>SUM(J17,J20)</f>
        <v>0</v>
      </c>
      <c r="K15" s="41">
        <f t="shared" ref="K15:N15" si="0">SUM(K17,K20)</f>
        <v>0</v>
      </c>
      <c r="L15" s="41">
        <f t="shared" si="0"/>
        <v>0</v>
      </c>
      <c r="M15" s="7">
        <f t="shared" si="0"/>
        <v>0</v>
      </c>
      <c r="N15" s="1060">
        <f t="shared" si="0"/>
        <v>0</v>
      </c>
      <c r="O15" s="972"/>
      <c r="P15" s="973"/>
    </row>
    <row r="16" spans="1:22" ht="25.5" customHeight="1" x14ac:dyDescent="0.2">
      <c r="A16" s="9">
        <v>1</v>
      </c>
      <c r="B16" s="10" t="s">
        <v>37</v>
      </c>
      <c r="C16" s="974"/>
      <c r="D16" s="975"/>
      <c r="E16" s="975"/>
      <c r="F16" s="500"/>
      <c r="G16" s="500"/>
      <c r="H16" s="500"/>
      <c r="I16" s="35"/>
      <c r="J16" s="499"/>
      <c r="K16" s="500"/>
      <c r="L16" s="500"/>
      <c r="M16" s="500"/>
      <c r="N16" s="975"/>
      <c r="O16" s="975"/>
      <c r="P16" s="976"/>
    </row>
    <row r="17" spans="1:16" ht="12.75" customHeight="1" x14ac:dyDescent="0.2">
      <c r="A17" s="11"/>
      <c r="B17" s="10" t="s">
        <v>38</v>
      </c>
      <c r="C17" s="988">
        <f>SUM(C18:E19)</f>
        <v>0</v>
      </c>
      <c r="D17" s="989"/>
      <c r="E17" s="989"/>
      <c r="F17" s="507">
        <f>SUM(F18:F19)</f>
        <v>0</v>
      </c>
      <c r="G17" s="507">
        <f t="shared" ref="G17:H17" si="1">SUM(G18:G19)</f>
        <v>0</v>
      </c>
      <c r="H17" s="507">
        <f t="shared" si="1"/>
        <v>0</v>
      </c>
      <c r="I17" s="530">
        <f>SUM(C17-F17+G17-H17)</f>
        <v>0</v>
      </c>
      <c r="J17" s="516">
        <f>SUM(J18:J19)</f>
        <v>0</v>
      </c>
      <c r="K17" s="507">
        <f t="shared" ref="K17:M17" si="2">SUM(K18:K19)</f>
        <v>0</v>
      </c>
      <c r="L17" s="507">
        <f t="shared" si="2"/>
        <v>0</v>
      </c>
      <c r="M17" s="516">
        <f t="shared" si="2"/>
        <v>0</v>
      </c>
      <c r="N17" s="990">
        <f>SUM(N18:P19)</f>
        <v>0</v>
      </c>
      <c r="O17" s="990"/>
      <c r="P17" s="991"/>
    </row>
    <row r="18" spans="1:16" ht="12.75" customHeight="1" x14ac:dyDescent="0.2">
      <c r="A18" s="11"/>
      <c r="B18" s="12" t="s">
        <v>39</v>
      </c>
      <c r="C18" s="992">
        <v>0</v>
      </c>
      <c r="D18" s="993"/>
      <c r="E18" s="993"/>
      <c r="F18" s="510">
        <v>0</v>
      </c>
      <c r="G18" s="510">
        <v>0</v>
      </c>
      <c r="H18" s="510">
        <v>0</v>
      </c>
      <c r="I18" s="42">
        <f t="shared" ref="I18:I22" si="3">SUM(C18-F18+G18-H18)</f>
        <v>0</v>
      </c>
      <c r="J18" s="79">
        <v>0</v>
      </c>
      <c r="K18" s="79">
        <v>0</v>
      </c>
      <c r="L18" s="79">
        <v>0</v>
      </c>
      <c r="M18" s="79">
        <v>0</v>
      </c>
      <c r="N18" s="990">
        <f>SUM(J18-K18+L18-M18)</f>
        <v>0</v>
      </c>
      <c r="O18" s="990"/>
      <c r="P18" s="991"/>
    </row>
    <row r="19" spans="1:16" ht="12.75" customHeight="1" x14ac:dyDescent="0.2">
      <c r="A19" s="11"/>
      <c r="B19" s="12" t="s">
        <v>40</v>
      </c>
      <c r="C19" s="992">
        <v>0</v>
      </c>
      <c r="D19" s="993"/>
      <c r="E19" s="993"/>
      <c r="F19" s="510">
        <v>0</v>
      </c>
      <c r="G19" s="510">
        <v>0</v>
      </c>
      <c r="H19" s="510">
        <v>0</v>
      </c>
      <c r="I19" s="42">
        <f t="shared" si="3"/>
        <v>0</v>
      </c>
      <c r="J19" s="79">
        <v>0</v>
      </c>
      <c r="K19" s="79">
        <v>0</v>
      </c>
      <c r="L19" s="79">
        <v>0</v>
      </c>
      <c r="M19" s="79">
        <v>0</v>
      </c>
      <c r="N19" s="990">
        <f>SUM(J19-K19+L19-M19)</f>
        <v>0</v>
      </c>
      <c r="O19" s="990"/>
      <c r="P19" s="991"/>
    </row>
    <row r="20" spans="1:16" ht="12.75" customHeight="1" x14ac:dyDescent="0.2">
      <c r="A20" s="11"/>
      <c r="B20" s="10" t="s">
        <v>41</v>
      </c>
      <c r="C20" s="988">
        <f>SUM(C21:E22)</f>
        <v>363</v>
      </c>
      <c r="D20" s="989"/>
      <c r="E20" s="989"/>
      <c r="F20" s="507">
        <f>SUM(F21:F22)</f>
        <v>152</v>
      </c>
      <c r="G20" s="507">
        <f>SUM(G21:G22)</f>
        <v>624</v>
      </c>
      <c r="H20" s="507">
        <f t="shared" ref="H20" si="4">SUM(H21:H22)</f>
        <v>0</v>
      </c>
      <c r="I20" s="530">
        <f t="shared" si="3"/>
        <v>835</v>
      </c>
      <c r="J20" s="13">
        <f>SUM(J21:J22)</f>
        <v>0</v>
      </c>
      <c r="K20" s="48">
        <f t="shared" ref="K20:M20" si="5">SUM(K21:K22)</f>
        <v>0</v>
      </c>
      <c r="L20" s="48">
        <f t="shared" si="5"/>
        <v>0</v>
      </c>
      <c r="M20" s="13">
        <f t="shared" si="5"/>
        <v>0</v>
      </c>
      <c r="N20" s="990">
        <f>SUM(N21:P22)</f>
        <v>0</v>
      </c>
      <c r="O20" s="990"/>
      <c r="P20" s="991"/>
    </row>
    <row r="21" spans="1:16" ht="12.75" customHeight="1" x14ac:dyDescent="0.2">
      <c r="A21" s="11"/>
      <c r="B21" s="12" t="s">
        <v>39</v>
      </c>
      <c r="C21" s="992">
        <v>263</v>
      </c>
      <c r="D21" s="993"/>
      <c r="E21" s="993"/>
      <c r="F21" s="510">
        <v>152</v>
      </c>
      <c r="G21" s="510">
        <v>225</v>
      </c>
      <c r="H21" s="510">
        <v>0</v>
      </c>
      <c r="I21" s="42">
        <f t="shared" si="3"/>
        <v>336</v>
      </c>
      <c r="J21" s="36">
        <v>0</v>
      </c>
      <c r="K21" s="510">
        <v>0</v>
      </c>
      <c r="L21" s="510">
        <v>0</v>
      </c>
      <c r="M21" s="517">
        <v>0</v>
      </c>
      <c r="N21" s="990">
        <f>SUM(J21-K21+L21-M21)</f>
        <v>0</v>
      </c>
      <c r="O21" s="990"/>
      <c r="P21" s="991"/>
    </row>
    <row r="22" spans="1:16" ht="15" x14ac:dyDescent="0.2">
      <c r="A22" s="11"/>
      <c r="B22" s="12" t="s">
        <v>40</v>
      </c>
      <c r="C22" s="992">
        <v>100</v>
      </c>
      <c r="D22" s="993"/>
      <c r="E22" s="993"/>
      <c r="F22" s="510">
        <v>0</v>
      </c>
      <c r="G22" s="510">
        <v>399</v>
      </c>
      <c r="H22" s="510">
        <v>0</v>
      </c>
      <c r="I22" s="42">
        <f t="shared" si="3"/>
        <v>499</v>
      </c>
      <c r="J22" s="36">
        <v>0</v>
      </c>
      <c r="K22" s="517">
        <v>0</v>
      </c>
      <c r="L22" s="517">
        <v>0</v>
      </c>
      <c r="M22" s="517">
        <v>0</v>
      </c>
      <c r="N22" s="990">
        <f>SUM(J22-K22+L22-M22)</f>
        <v>0</v>
      </c>
      <c r="O22" s="990"/>
      <c r="P22" s="991"/>
    </row>
    <row r="23" spans="1:16" x14ac:dyDescent="0.2">
      <c r="A23" s="9">
        <v>2</v>
      </c>
      <c r="B23" s="10" t="s">
        <v>42</v>
      </c>
      <c r="C23" s="1004"/>
      <c r="D23" s="1005"/>
      <c r="E23" s="1005"/>
      <c r="F23" s="1004"/>
      <c r="G23" s="1005"/>
      <c r="H23" s="1005"/>
      <c r="I23" s="50"/>
      <c r="J23" s="499"/>
      <c r="K23" s="500"/>
      <c r="L23" s="500"/>
      <c r="M23" s="500"/>
      <c r="N23" s="994"/>
      <c r="O23" s="994"/>
      <c r="P23" s="995"/>
    </row>
    <row r="24" spans="1:16" ht="14.25" x14ac:dyDescent="0.2">
      <c r="A24" s="11"/>
      <c r="B24" s="12" t="s">
        <v>43</v>
      </c>
      <c r="C24" s="992">
        <v>0</v>
      </c>
      <c r="D24" s="993"/>
      <c r="E24" s="993"/>
      <c r="F24" s="510">
        <v>0</v>
      </c>
      <c r="G24" s="510">
        <v>0</v>
      </c>
      <c r="H24" s="510">
        <v>0</v>
      </c>
      <c r="I24" s="530">
        <f t="shared" ref="I24:I27" si="6">SUM(C24-F24+G24-H24)</f>
        <v>0</v>
      </c>
      <c r="J24" s="499"/>
      <c r="K24" s="500"/>
      <c r="L24" s="500"/>
      <c r="M24" s="500"/>
      <c r="N24" s="994"/>
      <c r="O24" s="994"/>
      <c r="P24" s="995"/>
    </row>
    <row r="25" spans="1:16" ht="12.75" customHeight="1" x14ac:dyDescent="0.2">
      <c r="A25" s="11"/>
      <c r="B25" s="12" t="s">
        <v>44</v>
      </c>
      <c r="C25" s="992">
        <v>363</v>
      </c>
      <c r="D25" s="993"/>
      <c r="E25" s="993"/>
      <c r="F25" s="510">
        <v>152</v>
      </c>
      <c r="G25" s="510">
        <v>624</v>
      </c>
      <c r="H25" s="510">
        <v>0</v>
      </c>
      <c r="I25" s="530">
        <f t="shared" si="6"/>
        <v>835</v>
      </c>
      <c r="J25" s="499"/>
      <c r="K25" s="500"/>
      <c r="L25" s="500"/>
      <c r="M25" s="500"/>
      <c r="N25" s="994"/>
      <c r="O25" s="994"/>
      <c r="P25" s="995"/>
    </row>
    <row r="26" spans="1:16" ht="12.75" customHeight="1" x14ac:dyDescent="0.2">
      <c r="A26" s="9"/>
      <c r="B26" s="12" t="s">
        <v>45</v>
      </c>
      <c r="C26" s="992">
        <v>0</v>
      </c>
      <c r="D26" s="993"/>
      <c r="E26" s="993"/>
      <c r="F26" s="510">
        <v>0</v>
      </c>
      <c r="G26" s="510">
        <v>0</v>
      </c>
      <c r="H26" s="510">
        <v>0</v>
      </c>
      <c r="I26" s="530">
        <f t="shared" si="6"/>
        <v>0</v>
      </c>
      <c r="J26" s="499"/>
      <c r="K26" s="500"/>
      <c r="L26" s="500"/>
      <c r="M26" s="500"/>
      <c r="N26" s="994"/>
      <c r="O26" s="994"/>
      <c r="P26" s="995"/>
    </row>
    <row r="27" spans="1:16" ht="14.25" x14ac:dyDescent="0.2">
      <c r="A27" s="14"/>
      <c r="B27" s="15" t="s">
        <v>46</v>
      </c>
      <c r="C27" s="996">
        <v>0</v>
      </c>
      <c r="D27" s="997"/>
      <c r="E27" s="997"/>
      <c r="F27" s="512">
        <v>0</v>
      </c>
      <c r="G27" s="512">
        <v>0</v>
      </c>
      <c r="H27" s="512">
        <v>0</v>
      </c>
      <c r="I27" s="530">
        <f t="shared" si="6"/>
        <v>0</v>
      </c>
      <c r="J27" s="37"/>
      <c r="K27" s="16"/>
      <c r="L27" s="16"/>
      <c r="M27" s="16"/>
      <c r="N27" s="998"/>
      <c r="O27" s="998"/>
      <c r="P27" s="999"/>
    </row>
    <row r="28" spans="1:16" ht="15" thickBot="1" x14ac:dyDescent="0.25">
      <c r="A28" s="17">
        <v>3</v>
      </c>
      <c r="B28" s="18" t="s">
        <v>47</v>
      </c>
      <c r="C28" s="1000">
        <v>0</v>
      </c>
      <c r="D28" s="1001"/>
      <c r="E28" s="1001"/>
      <c r="F28" s="51">
        <v>0</v>
      </c>
      <c r="G28" s="51">
        <v>0</v>
      </c>
      <c r="H28" s="514"/>
      <c r="I28" s="38"/>
      <c r="J28" s="39"/>
      <c r="K28" s="537"/>
      <c r="L28" s="537"/>
      <c r="M28" s="537"/>
      <c r="N28" s="1002"/>
      <c r="O28" s="1002"/>
      <c r="P28" s="1003"/>
    </row>
    <row r="29" spans="1:16" x14ac:dyDescent="0.2">
      <c r="B29" s="494"/>
      <c r="C29" s="1006">
        <f>SUM(C24:E27)-C15</f>
        <v>0</v>
      </c>
      <c r="D29" s="1007"/>
      <c r="E29" s="1007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1008"/>
      <c r="O29" s="1008"/>
      <c r="P29" s="1008"/>
    </row>
    <row r="30" spans="1:16" x14ac:dyDescent="0.2">
      <c r="A30" s="129" t="s">
        <v>66</v>
      </c>
    </row>
    <row r="33" spans="1:16" ht="12.75" customHeight="1" x14ac:dyDescent="0.2"/>
    <row r="34" spans="1:16" ht="12.75" customHeight="1" x14ac:dyDescent="0.2"/>
    <row r="36" spans="1:16" ht="12.75" customHeight="1" x14ac:dyDescent="0.2">
      <c r="A36" s="949" t="s">
        <v>0</v>
      </c>
      <c r="B36" s="949"/>
      <c r="F36" s="1" t="s">
        <v>1</v>
      </c>
      <c r="M36" s="954" t="s">
        <v>2</v>
      </c>
      <c r="N36" s="954"/>
      <c r="O36" s="954"/>
      <c r="P36" s="954"/>
    </row>
    <row r="37" spans="1:16" ht="12.75" customHeight="1" x14ac:dyDescent="0.2">
      <c r="A37" s="949" t="s">
        <v>3</v>
      </c>
      <c r="B37" s="949"/>
      <c r="M37" s="954"/>
      <c r="N37" s="954"/>
      <c r="O37" s="954"/>
      <c r="P37" s="954"/>
    </row>
    <row r="38" spans="1:16" x14ac:dyDescent="0.2">
      <c r="A38" s="949" t="s">
        <v>4</v>
      </c>
      <c r="B38" s="949"/>
    </row>
    <row r="39" spans="1:16" ht="12.75" customHeight="1" x14ac:dyDescent="0.3">
      <c r="F39" s="955" t="s">
        <v>5</v>
      </c>
      <c r="G39" s="955"/>
      <c r="H39" s="955"/>
      <c r="I39" s="955"/>
      <c r="J39" s="955"/>
      <c r="K39" s="955"/>
      <c r="L39" s="955"/>
    </row>
    <row r="40" spans="1:16" ht="12.75" customHeight="1" x14ac:dyDescent="0.2">
      <c r="F40" s="956" t="s">
        <v>65</v>
      </c>
      <c r="G40" s="956"/>
      <c r="H40" s="956"/>
      <c r="I40" s="956"/>
      <c r="J40" s="956"/>
      <c r="K40" s="956"/>
      <c r="L40" s="956"/>
    </row>
    <row r="41" spans="1:16" ht="15" customHeight="1" x14ac:dyDescent="0.2">
      <c r="A41" s="1" t="s">
        <v>6</v>
      </c>
      <c r="C41" s="27"/>
      <c r="D41" s="496">
        <v>1</v>
      </c>
      <c r="E41" s="496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3" t="s">
        <v>7</v>
      </c>
      <c r="B42" s="3"/>
      <c r="C42" s="28"/>
      <c r="D42" s="4">
        <v>0</v>
      </c>
      <c r="E42" s="4">
        <v>8</v>
      </c>
      <c r="I42" s="1062">
        <v>2</v>
      </c>
      <c r="K42" s="2"/>
      <c r="L42" s="23" t="s">
        <v>48</v>
      </c>
      <c r="M42" s="958" t="str">
        <f>+M7</f>
        <v>: Juni</v>
      </c>
      <c r="N42" s="959"/>
      <c r="O42" s="496">
        <f>+O7</f>
        <v>0</v>
      </c>
      <c r="P42" s="496">
        <f>+P7</f>
        <v>6</v>
      </c>
    </row>
    <row r="43" spans="1:16" s="3" customFormat="1" ht="12.75" customHeight="1" x14ac:dyDescent="0.2">
      <c r="A43" s="3" t="s">
        <v>60</v>
      </c>
      <c r="C43" s="40">
        <v>0</v>
      </c>
      <c r="D43" s="40">
        <v>1</v>
      </c>
      <c r="E43" s="40">
        <v>1</v>
      </c>
      <c r="I43" s="1062"/>
      <c r="J43" s="67"/>
      <c r="K43" s="68"/>
      <c r="L43" s="69" t="s">
        <v>11</v>
      </c>
      <c r="M43" s="960" t="str">
        <f>+M8</f>
        <v>: 2022</v>
      </c>
      <c r="N43" s="961"/>
      <c r="O43" s="40">
        <f>+O8</f>
        <v>2</v>
      </c>
      <c r="P43" s="40">
        <f>+P8</f>
        <v>2</v>
      </c>
    </row>
    <row r="44" spans="1:16" ht="13.5" thickBot="1" x14ac:dyDescent="0.25">
      <c r="C44" s="29"/>
      <c r="D44" s="29"/>
      <c r="K44" s="2"/>
      <c r="L44" s="2"/>
      <c r="N44" s="2"/>
      <c r="O44" s="29"/>
      <c r="P44" s="29"/>
    </row>
    <row r="45" spans="1:16" ht="12.75" customHeight="1" x14ac:dyDescent="0.2">
      <c r="A45" s="950" t="s">
        <v>12</v>
      </c>
      <c r="B45" s="952" t="s">
        <v>13</v>
      </c>
      <c r="C45" s="962" t="s">
        <v>14</v>
      </c>
      <c r="D45" s="963"/>
      <c r="E45" s="963"/>
      <c r="F45" s="963"/>
      <c r="G45" s="963"/>
      <c r="H45" s="963"/>
      <c r="I45" s="964"/>
      <c r="J45" s="977" t="s">
        <v>15</v>
      </c>
      <c r="K45" s="963"/>
      <c r="L45" s="963"/>
      <c r="M45" s="963"/>
      <c r="N45" s="963"/>
      <c r="O45" s="963"/>
      <c r="P45" s="964"/>
    </row>
    <row r="46" spans="1:16" ht="12.75" customHeight="1" x14ac:dyDescent="0.2">
      <c r="A46" s="951"/>
      <c r="B46" s="953"/>
      <c r="C46" s="978" t="s">
        <v>16</v>
      </c>
      <c r="D46" s="979"/>
      <c r="E46" s="979"/>
      <c r="F46" s="4"/>
      <c r="G46" s="4"/>
      <c r="H46" s="4"/>
      <c r="I46" s="502" t="s">
        <v>16</v>
      </c>
      <c r="J46" s="32" t="s">
        <v>16</v>
      </c>
      <c r="K46" s="4"/>
      <c r="L46" s="4"/>
      <c r="M46" s="4"/>
      <c r="N46" s="979" t="s">
        <v>16</v>
      </c>
      <c r="O46" s="979"/>
      <c r="P46" s="980"/>
    </row>
    <row r="47" spans="1:16" ht="12.75" customHeight="1" x14ac:dyDescent="0.2">
      <c r="A47" s="951"/>
      <c r="B47" s="953"/>
      <c r="C47" s="981" t="s">
        <v>8</v>
      </c>
      <c r="D47" s="982"/>
      <c r="E47" s="982"/>
      <c r="F47" s="503" t="s">
        <v>17</v>
      </c>
      <c r="G47" s="503" t="s">
        <v>18</v>
      </c>
      <c r="H47" s="503" t="s">
        <v>19</v>
      </c>
      <c r="I47" s="504" t="s">
        <v>20</v>
      </c>
      <c r="J47" s="33" t="s">
        <v>8</v>
      </c>
      <c r="K47" s="503" t="s">
        <v>17</v>
      </c>
      <c r="L47" s="503" t="s">
        <v>18</v>
      </c>
      <c r="M47" s="503" t="s">
        <v>19</v>
      </c>
      <c r="N47" s="983" t="s">
        <v>20</v>
      </c>
      <c r="O47" s="983"/>
      <c r="P47" s="984"/>
    </row>
    <row r="48" spans="1:16" ht="12.75" customHeight="1" x14ac:dyDescent="0.2">
      <c r="A48" s="951"/>
      <c r="B48" s="953"/>
      <c r="C48" s="985" t="s">
        <v>21</v>
      </c>
      <c r="D48" s="986"/>
      <c r="E48" s="986"/>
      <c r="F48" s="505"/>
      <c r="G48" s="505"/>
      <c r="H48" s="505"/>
      <c r="I48" s="506" t="s">
        <v>22</v>
      </c>
      <c r="J48" s="34" t="s">
        <v>21</v>
      </c>
      <c r="K48" s="505"/>
      <c r="L48" s="505"/>
      <c r="M48" s="505"/>
      <c r="N48" s="986" t="s">
        <v>23</v>
      </c>
      <c r="O48" s="986"/>
      <c r="P48" s="987"/>
    </row>
    <row r="49" spans="1:16" ht="12.75" customHeight="1" x14ac:dyDescent="0.2">
      <c r="A49" s="44" t="s">
        <v>24</v>
      </c>
      <c r="B49" s="45" t="s">
        <v>25</v>
      </c>
      <c r="C49" s="965" t="s">
        <v>26</v>
      </c>
      <c r="D49" s="966"/>
      <c r="E49" s="966"/>
      <c r="F49" s="497" t="s">
        <v>27</v>
      </c>
      <c r="G49" s="497" t="s">
        <v>28</v>
      </c>
      <c r="H49" s="497" t="s">
        <v>29</v>
      </c>
      <c r="I49" s="46" t="s">
        <v>30</v>
      </c>
      <c r="J49" s="47" t="s">
        <v>31</v>
      </c>
      <c r="K49" s="497" t="s">
        <v>32</v>
      </c>
      <c r="L49" s="497" t="s">
        <v>33</v>
      </c>
      <c r="M49" s="497" t="s">
        <v>34</v>
      </c>
      <c r="N49" s="967" t="s">
        <v>35</v>
      </c>
      <c r="O49" s="966"/>
      <c r="P49" s="968"/>
    </row>
    <row r="50" spans="1:16" ht="12.75" customHeight="1" x14ac:dyDescent="0.2">
      <c r="A50" s="5"/>
      <c r="B50" s="6" t="s">
        <v>36</v>
      </c>
      <c r="C50" s="1013">
        <f>SUM(C52,C55)</f>
        <v>0</v>
      </c>
      <c r="D50" s="1014"/>
      <c r="E50" s="1014"/>
      <c r="F50" s="518">
        <f>SUM(F52,F55)</f>
        <v>0</v>
      </c>
      <c r="G50" s="518">
        <f>SUM(G52,G55)</f>
        <v>0</v>
      </c>
      <c r="H50" s="518">
        <f>SUM(H52,H55)</f>
        <v>0</v>
      </c>
      <c r="I50" s="7">
        <f>SUM(I52,I55)</f>
        <v>0</v>
      </c>
      <c r="J50" s="7">
        <f>SUM(J52,J55)</f>
        <v>0</v>
      </c>
      <c r="K50" s="7">
        <f t="shared" ref="K50:N50" si="8">SUM(K52,K55)</f>
        <v>0</v>
      </c>
      <c r="L50" s="7">
        <f t="shared" si="8"/>
        <v>0</v>
      </c>
      <c r="M50" s="7">
        <f t="shared" si="8"/>
        <v>0</v>
      </c>
      <c r="N50" s="971">
        <f t="shared" si="8"/>
        <v>0</v>
      </c>
      <c r="O50" s="972"/>
      <c r="P50" s="973"/>
    </row>
    <row r="51" spans="1:16" ht="12.75" customHeight="1" x14ac:dyDescent="0.2">
      <c r="A51" s="9">
        <v>1</v>
      </c>
      <c r="B51" s="10" t="s">
        <v>37</v>
      </c>
      <c r="C51" s="974"/>
      <c r="D51" s="975"/>
      <c r="E51" s="975"/>
      <c r="F51" s="500"/>
      <c r="G51" s="500"/>
      <c r="H51" s="500"/>
      <c r="I51" s="35"/>
      <c r="J51" s="499"/>
      <c r="K51" s="500"/>
      <c r="L51" s="500"/>
      <c r="M51" s="500"/>
      <c r="N51" s="975"/>
      <c r="O51" s="975"/>
      <c r="P51" s="976"/>
    </row>
    <row r="52" spans="1:16" ht="12.75" customHeight="1" x14ac:dyDescent="0.2">
      <c r="A52" s="11"/>
      <c r="B52" s="10" t="s">
        <v>38</v>
      </c>
      <c r="C52" s="1009">
        <f>SUM(C53:E54)</f>
        <v>0</v>
      </c>
      <c r="D52" s="1010"/>
      <c r="E52" s="1010"/>
      <c r="F52" s="516">
        <f>SUM(F53:F54)</f>
        <v>0</v>
      </c>
      <c r="G52" s="516">
        <f t="shared" ref="G52:H52" si="9">SUM(G53:G54)</f>
        <v>0</v>
      </c>
      <c r="H52" s="516">
        <f t="shared" si="9"/>
        <v>0</v>
      </c>
      <c r="I52" s="509">
        <f>SUM(C52-F52+G52-H52)</f>
        <v>0</v>
      </c>
      <c r="J52" s="516">
        <f>SUM(J53:J54)</f>
        <v>0</v>
      </c>
      <c r="K52" s="516">
        <f t="shared" ref="K52:M52" si="10">SUM(K53:K54)</f>
        <v>0</v>
      </c>
      <c r="L52" s="516">
        <f t="shared" si="10"/>
        <v>0</v>
      </c>
      <c r="M52" s="516">
        <f t="shared" si="10"/>
        <v>0</v>
      </c>
      <c r="N52" s="990">
        <f>SUM(N53:P54)</f>
        <v>0</v>
      </c>
      <c r="O52" s="990"/>
      <c r="P52" s="991"/>
    </row>
    <row r="53" spans="1:16" ht="12.75" customHeight="1" x14ac:dyDescent="0.2">
      <c r="A53" s="11"/>
      <c r="B53" s="12" t="s">
        <v>39</v>
      </c>
      <c r="C53" s="1011">
        <v>0</v>
      </c>
      <c r="D53" s="1012"/>
      <c r="E53" s="1012"/>
      <c r="F53" s="517">
        <v>0</v>
      </c>
      <c r="G53" s="517">
        <v>0</v>
      </c>
      <c r="H53" s="517">
        <v>0</v>
      </c>
      <c r="I53" s="536">
        <f t="shared" ref="I53:I57" si="11">SUM(C53-F53+G53-H53)</f>
        <v>0</v>
      </c>
      <c r="J53" s="79">
        <v>0</v>
      </c>
      <c r="K53" s="79">
        <v>0</v>
      </c>
      <c r="L53" s="79">
        <v>0</v>
      </c>
      <c r="M53" s="79">
        <v>0</v>
      </c>
      <c r="N53" s="990">
        <f>SUM(J53-K53+L53-M53)</f>
        <v>0</v>
      </c>
      <c r="O53" s="990"/>
      <c r="P53" s="991"/>
    </row>
    <row r="54" spans="1:16" ht="12.75" customHeight="1" x14ac:dyDescent="0.2">
      <c r="A54" s="11"/>
      <c r="B54" s="12" t="s">
        <v>40</v>
      </c>
      <c r="C54" s="1011">
        <v>0</v>
      </c>
      <c r="D54" s="1012"/>
      <c r="E54" s="1012"/>
      <c r="F54" s="517">
        <v>0</v>
      </c>
      <c r="G54" s="517">
        <v>0</v>
      </c>
      <c r="H54" s="517">
        <v>0</v>
      </c>
      <c r="I54" s="536">
        <f t="shared" si="11"/>
        <v>0</v>
      </c>
      <c r="J54" s="79">
        <v>0</v>
      </c>
      <c r="K54" s="79">
        <v>0</v>
      </c>
      <c r="L54" s="79">
        <v>0</v>
      </c>
      <c r="M54" s="79">
        <v>0</v>
      </c>
      <c r="N54" s="990">
        <f>SUM(J54-K54+L54-M54)</f>
        <v>0</v>
      </c>
      <c r="O54" s="990"/>
      <c r="P54" s="991"/>
    </row>
    <row r="55" spans="1:16" ht="12.75" customHeight="1" x14ac:dyDescent="0.2">
      <c r="A55" s="11"/>
      <c r="B55" s="10" t="s">
        <v>41</v>
      </c>
      <c r="C55" s="1009">
        <f>SUM(C56:E57)</f>
        <v>0</v>
      </c>
      <c r="D55" s="1010"/>
      <c r="E55" s="1010"/>
      <c r="F55" s="516">
        <f>SUM(F56:F57)</f>
        <v>0</v>
      </c>
      <c r="G55" s="516">
        <f t="shared" ref="G55:H55" si="12">SUM(G56:G57)</f>
        <v>0</v>
      </c>
      <c r="H55" s="516">
        <f t="shared" si="12"/>
        <v>0</v>
      </c>
      <c r="I55" s="509">
        <f t="shared" si="11"/>
        <v>0</v>
      </c>
      <c r="J55" s="13">
        <f>SUM(J56:J57)</f>
        <v>0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0</v>
      </c>
      <c r="N55" s="990">
        <f>SUM(N56:P57)</f>
        <v>0</v>
      </c>
      <c r="O55" s="990"/>
      <c r="P55" s="991"/>
    </row>
    <row r="56" spans="1:16" ht="12.75" customHeight="1" x14ac:dyDescent="0.2">
      <c r="A56" s="11"/>
      <c r="B56" s="12" t="s">
        <v>39</v>
      </c>
      <c r="C56" s="1011">
        <v>0</v>
      </c>
      <c r="D56" s="1012"/>
      <c r="E56" s="1012"/>
      <c r="F56" s="517">
        <v>0</v>
      </c>
      <c r="G56" s="517">
        <v>0</v>
      </c>
      <c r="H56" s="517">
        <v>0</v>
      </c>
      <c r="I56" s="536">
        <f t="shared" si="11"/>
        <v>0</v>
      </c>
      <c r="J56" s="36">
        <v>0</v>
      </c>
      <c r="K56" s="517">
        <v>0</v>
      </c>
      <c r="L56" s="517">
        <v>0</v>
      </c>
      <c r="M56" s="517">
        <v>0</v>
      </c>
      <c r="N56" s="990">
        <f>SUM(J56-K56+L56-M56)</f>
        <v>0</v>
      </c>
      <c r="O56" s="990"/>
      <c r="P56" s="991"/>
    </row>
    <row r="57" spans="1:16" ht="12.75" customHeight="1" x14ac:dyDescent="0.2">
      <c r="A57" s="11"/>
      <c r="B57" s="12" t="s">
        <v>40</v>
      </c>
      <c r="C57" s="1011">
        <v>0</v>
      </c>
      <c r="D57" s="1012"/>
      <c r="E57" s="1012"/>
      <c r="F57" s="517">
        <v>0</v>
      </c>
      <c r="G57" s="517">
        <v>0</v>
      </c>
      <c r="H57" s="517">
        <v>0</v>
      </c>
      <c r="I57" s="536">
        <f t="shared" si="11"/>
        <v>0</v>
      </c>
      <c r="J57" s="36">
        <v>0</v>
      </c>
      <c r="K57" s="517">
        <v>0</v>
      </c>
      <c r="L57" s="517">
        <v>0</v>
      </c>
      <c r="M57" s="517">
        <v>0</v>
      </c>
      <c r="N57" s="990">
        <f>SUM(J57-K57+L57-M57)</f>
        <v>0</v>
      </c>
      <c r="O57" s="990"/>
      <c r="P57" s="991"/>
    </row>
    <row r="58" spans="1:16" ht="12.75" customHeight="1" x14ac:dyDescent="0.2">
      <c r="A58" s="9">
        <v>2</v>
      </c>
      <c r="B58" s="10" t="s">
        <v>42</v>
      </c>
      <c r="C58" s="974"/>
      <c r="D58" s="975"/>
      <c r="E58" s="975"/>
      <c r="F58" s="500"/>
      <c r="G58" s="500"/>
      <c r="H58" s="500"/>
      <c r="I58" s="513"/>
      <c r="J58" s="499"/>
      <c r="K58" s="500"/>
      <c r="L58" s="500"/>
      <c r="M58" s="500"/>
      <c r="N58" s="994"/>
      <c r="O58" s="994"/>
      <c r="P58" s="995"/>
    </row>
    <row r="59" spans="1:16" ht="12.75" customHeight="1" x14ac:dyDescent="0.2">
      <c r="A59" s="11"/>
      <c r="B59" s="12" t="s">
        <v>43</v>
      </c>
      <c r="C59" s="1011">
        <v>0</v>
      </c>
      <c r="D59" s="1012"/>
      <c r="E59" s="1012"/>
      <c r="F59" s="517">
        <v>0</v>
      </c>
      <c r="G59" s="517">
        <v>0</v>
      </c>
      <c r="H59" s="517">
        <v>0</v>
      </c>
      <c r="I59" s="509">
        <f t="shared" ref="I59:I62" si="14">SUM(C59-F59+G59-H59)</f>
        <v>0</v>
      </c>
      <c r="J59" s="499"/>
      <c r="K59" s="500"/>
      <c r="L59" s="500"/>
      <c r="M59" s="500"/>
      <c r="N59" s="994"/>
      <c r="O59" s="994"/>
      <c r="P59" s="995"/>
    </row>
    <row r="60" spans="1:16" ht="12.75" customHeight="1" x14ac:dyDescent="0.2">
      <c r="A60" s="11"/>
      <c r="B60" s="12" t="s">
        <v>44</v>
      </c>
      <c r="C60" s="1011">
        <v>0</v>
      </c>
      <c r="D60" s="1012"/>
      <c r="E60" s="1012"/>
      <c r="F60" s="517">
        <v>0</v>
      </c>
      <c r="G60" s="517">
        <v>0</v>
      </c>
      <c r="H60" s="517">
        <v>0</v>
      </c>
      <c r="I60" s="509">
        <f t="shared" si="14"/>
        <v>0</v>
      </c>
      <c r="J60" s="499"/>
      <c r="K60" s="500"/>
      <c r="L60" s="500"/>
      <c r="M60" s="500"/>
      <c r="N60" s="994"/>
      <c r="O60" s="994"/>
      <c r="P60" s="995"/>
    </row>
    <row r="61" spans="1:16" ht="12.75" customHeight="1" x14ac:dyDescent="0.2">
      <c r="A61" s="9"/>
      <c r="B61" s="12" t="s">
        <v>45</v>
      </c>
      <c r="C61" s="1011">
        <v>0</v>
      </c>
      <c r="D61" s="1012"/>
      <c r="E61" s="1012"/>
      <c r="F61" s="517">
        <v>0</v>
      </c>
      <c r="G61" s="517">
        <v>0</v>
      </c>
      <c r="H61" s="517">
        <v>0</v>
      </c>
      <c r="I61" s="509">
        <f t="shared" si="14"/>
        <v>0</v>
      </c>
      <c r="J61" s="499"/>
      <c r="K61" s="500"/>
      <c r="L61" s="500"/>
      <c r="M61" s="500"/>
      <c r="N61" s="994"/>
      <c r="O61" s="994"/>
      <c r="P61" s="995"/>
    </row>
    <row r="62" spans="1:16" ht="14.25" x14ac:dyDescent="0.2">
      <c r="A62" s="14"/>
      <c r="B62" s="15" t="s">
        <v>46</v>
      </c>
      <c r="C62" s="1015">
        <v>0</v>
      </c>
      <c r="D62" s="1016"/>
      <c r="E62" s="1016"/>
      <c r="F62" s="519">
        <v>0</v>
      </c>
      <c r="G62" s="519">
        <v>0</v>
      </c>
      <c r="H62" s="519">
        <v>0</v>
      </c>
      <c r="I62" s="509">
        <f t="shared" si="14"/>
        <v>0</v>
      </c>
      <c r="J62" s="37"/>
      <c r="K62" s="16"/>
      <c r="L62" s="16"/>
      <c r="M62" s="16"/>
      <c r="N62" s="998"/>
      <c r="O62" s="998"/>
      <c r="P62" s="999"/>
    </row>
    <row r="63" spans="1:16" ht="15" thickBot="1" x14ac:dyDescent="0.25">
      <c r="A63" s="17">
        <v>3</v>
      </c>
      <c r="B63" s="18" t="s">
        <v>47</v>
      </c>
      <c r="C63" s="1000">
        <v>0</v>
      </c>
      <c r="D63" s="1001"/>
      <c r="E63" s="1001"/>
      <c r="F63" s="25">
        <v>0</v>
      </c>
      <c r="G63" s="25">
        <v>0</v>
      </c>
      <c r="H63" s="514"/>
      <c r="I63" s="38"/>
      <c r="J63" s="39"/>
      <c r="K63" s="537"/>
      <c r="L63" s="537"/>
      <c r="M63" s="537"/>
      <c r="N63" s="1002"/>
      <c r="O63" s="1002"/>
      <c r="P63" s="1003"/>
    </row>
    <row r="64" spans="1:16" x14ac:dyDescent="0.2">
      <c r="B64" s="494"/>
      <c r="C64" s="1006">
        <f>SUM(C59:E62)-C50</f>
        <v>0</v>
      </c>
      <c r="D64" s="1007"/>
      <c r="E64" s="1007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1008"/>
      <c r="O64" s="1008"/>
      <c r="P64" s="1008"/>
    </row>
    <row r="65" spans="1:16" ht="12.75" customHeight="1" x14ac:dyDescent="0.2">
      <c r="A65" s="129" t="s">
        <v>66</v>
      </c>
      <c r="B65" s="494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515"/>
      <c r="O65" s="515"/>
      <c r="P65" s="515"/>
    </row>
    <row r="66" spans="1:16" ht="12.75" customHeight="1" x14ac:dyDescent="0.2">
      <c r="B66" s="494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515"/>
      <c r="O66" s="515"/>
      <c r="P66" s="515"/>
    </row>
    <row r="71" spans="1:16" ht="12.75" customHeight="1" x14ac:dyDescent="0.2">
      <c r="A71" s="949" t="s">
        <v>0</v>
      </c>
      <c r="B71" s="949"/>
      <c r="F71" s="1" t="s">
        <v>1</v>
      </c>
      <c r="M71" s="954" t="s">
        <v>2</v>
      </c>
      <c r="N71" s="954"/>
      <c r="O71" s="954"/>
      <c r="P71" s="954"/>
    </row>
    <row r="72" spans="1:16" ht="12.75" customHeight="1" x14ac:dyDescent="0.2">
      <c r="A72" s="949" t="s">
        <v>3</v>
      </c>
      <c r="B72" s="949"/>
      <c r="G72" s="1" t="s">
        <v>1</v>
      </c>
      <c r="M72" s="954"/>
      <c r="N72" s="954"/>
      <c r="O72" s="954"/>
      <c r="P72" s="954"/>
    </row>
    <row r="73" spans="1:16" ht="7.5" customHeight="1" x14ac:dyDescent="0.2">
      <c r="A73" s="949" t="s">
        <v>4</v>
      </c>
      <c r="B73" s="949"/>
    </row>
    <row r="74" spans="1:16" ht="18" customHeight="1" x14ac:dyDescent="0.3">
      <c r="F74" s="955" t="s">
        <v>5</v>
      </c>
      <c r="G74" s="955"/>
      <c r="H74" s="955"/>
      <c r="I74" s="955"/>
      <c r="J74" s="955"/>
      <c r="K74" s="955"/>
      <c r="L74" s="955"/>
    </row>
    <row r="75" spans="1:16" ht="12.75" customHeight="1" x14ac:dyDescent="0.2">
      <c r="F75" s="956" t="s">
        <v>65</v>
      </c>
      <c r="G75" s="956"/>
      <c r="H75" s="956"/>
      <c r="I75" s="956"/>
      <c r="J75" s="956"/>
      <c r="K75" s="956"/>
      <c r="L75" s="956"/>
    </row>
    <row r="76" spans="1:16" ht="12.75" customHeight="1" x14ac:dyDescent="0.2">
      <c r="A76" s="1" t="s">
        <v>6</v>
      </c>
      <c r="C76" s="27"/>
      <c r="D76" s="496">
        <v>1</v>
      </c>
      <c r="E76" s="496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7</v>
      </c>
      <c r="B77" s="3"/>
      <c r="C77" s="28"/>
      <c r="D77" s="4">
        <v>0</v>
      </c>
      <c r="E77" s="4">
        <v>8</v>
      </c>
      <c r="I77" s="1062">
        <v>3</v>
      </c>
      <c r="K77" s="2"/>
      <c r="L77" s="23" t="s">
        <v>8</v>
      </c>
      <c r="M77" s="958" t="str">
        <f>+M42</f>
        <v>: Juni</v>
      </c>
      <c r="N77" s="959"/>
      <c r="O77" s="496">
        <f>+O42</f>
        <v>0</v>
      </c>
      <c r="P77" s="496">
        <f>+P42</f>
        <v>6</v>
      </c>
    </row>
    <row r="78" spans="1:16" s="3" customFormat="1" ht="12.75" customHeight="1" x14ac:dyDescent="0.2">
      <c r="A78" s="3" t="s">
        <v>10</v>
      </c>
      <c r="C78" s="40">
        <v>0</v>
      </c>
      <c r="D78" s="40">
        <v>2</v>
      </c>
      <c r="E78" s="40">
        <v>0</v>
      </c>
      <c r="I78" s="1062"/>
      <c r="J78" s="67"/>
      <c r="K78" s="68"/>
      <c r="L78" s="69" t="s">
        <v>11</v>
      </c>
      <c r="M78" s="960" t="str">
        <f>+M43</f>
        <v>: 2022</v>
      </c>
      <c r="N78" s="961"/>
      <c r="O78" s="40">
        <f>+O43</f>
        <v>2</v>
      </c>
      <c r="P78" s="40">
        <f>+P43</f>
        <v>2</v>
      </c>
    </row>
    <row r="79" spans="1:16" ht="30" customHeight="1" thickBot="1" x14ac:dyDescent="0.25">
      <c r="C79" s="29"/>
      <c r="D79" s="29"/>
      <c r="K79" s="2"/>
      <c r="L79" s="2"/>
      <c r="N79" s="2"/>
      <c r="O79" s="29"/>
      <c r="P79" s="29"/>
    </row>
    <row r="80" spans="1:16" ht="25.5" customHeight="1" x14ac:dyDescent="0.2">
      <c r="A80" s="950" t="s">
        <v>12</v>
      </c>
      <c r="B80" s="952" t="s">
        <v>13</v>
      </c>
      <c r="C80" s="962" t="s">
        <v>14</v>
      </c>
      <c r="D80" s="963"/>
      <c r="E80" s="963"/>
      <c r="F80" s="963"/>
      <c r="G80" s="963"/>
      <c r="H80" s="963"/>
      <c r="I80" s="964"/>
      <c r="J80" s="977" t="s">
        <v>15</v>
      </c>
      <c r="K80" s="963"/>
      <c r="L80" s="963"/>
      <c r="M80" s="963"/>
      <c r="N80" s="963"/>
      <c r="O80" s="963"/>
      <c r="P80" s="964"/>
    </row>
    <row r="81" spans="1:16" ht="20.100000000000001" customHeight="1" x14ac:dyDescent="0.2">
      <c r="A81" s="951"/>
      <c r="B81" s="953"/>
      <c r="C81" s="978" t="s">
        <v>16</v>
      </c>
      <c r="D81" s="979"/>
      <c r="E81" s="979"/>
      <c r="F81" s="4"/>
      <c r="G81" s="4"/>
      <c r="H81" s="4"/>
      <c r="I81" s="502" t="s">
        <v>16</v>
      </c>
      <c r="J81" s="32" t="s">
        <v>16</v>
      </c>
      <c r="K81" s="4"/>
      <c r="L81" s="4"/>
      <c r="M81" s="4"/>
      <c r="N81" s="979" t="s">
        <v>16</v>
      </c>
      <c r="O81" s="979"/>
      <c r="P81" s="980"/>
    </row>
    <row r="82" spans="1:16" ht="20.100000000000001" customHeight="1" x14ac:dyDescent="0.2">
      <c r="A82" s="951"/>
      <c r="B82" s="953"/>
      <c r="C82" s="981" t="s">
        <v>8</v>
      </c>
      <c r="D82" s="982"/>
      <c r="E82" s="982"/>
      <c r="F82" s="503" t="s">
        <v>17</v>
      </c>
      <c r="G82" s="503" t="s">
        <v>18</v>
      </c>
      <c r="H82" s="503" t="s">
        <v>19</v>
      </c>
      <c r="I82" s="504" t="s">
        <v>20</v>
      </c>
      <c r="J82" s="33" t="s">
        <v>8</v>
      </c>
      <c r="K82" s="503" t="s">
        <v>17</v>
      </c>
      <c r="L82" s="503" t="s">
        <v>18</v>
      </c>
      <c r="M82" s="503" t="s">
        <v>19</v>
      </c>
      <c r="N82" s="983" t="s">
        <v>20</v>
      </c>
      <c r="O82" s="983"/>
      <c r="P82" s="984"/>
    </row>
    <row r="83" spans="1:16" ht="20.100000000000001" customHeight="1" x14ac:dyDescent="0.2">
      <c r="A83" s="951"/>
      <c r="B83" s="953"/>
      <c r="C83" s="985" t="s">
        <v>21</v>
      </c>
      <c r="D83" s="986"/>
      <c r="E83" s="986"/>
      <c r="F83" s="505"/>
      <c r="G83" s="505"/>
      <c r="H83" s="505"/>
      <c r="I83" s="506" t="s">
        <v>22</v>
      </c>
      <c r="J83" s="34" t="s">
        <v>21</v>
      </c>
      <c r="K83" s="505"/>
      <c r="L83" s="505"/>
      <c r="M83" s="505"/>
      <c r="N83" s="986" t="s">
        <v>23</v>
      </c>
      <c r="O83" s="986"/>
      <c r="P83" s="987"/>
    </row>
    <row r="84" spans="1:16" ht="20.100000000000001" customHeight="1" x14ac:dyDescent="0.2">
      <c r="A84" s="44" t="s">
        <v>24</v>
      </c>
      <c r="B84" s="45" t="s">
        <v>25</v>
      </c>
      <c r="C84" s="965" t="s">
        <v>26</v>
      </c>
      <c r="D84" s="966"/>
      <c r="E84" s="966"/>
      <c r="F84" s="497" t="s">
        <v>27</v>
      </c>
      <c r="G84" s="497" t="s">
        <v>28</v>
      </c>
      <c r="H84" s="497" t="s">
        <v>29</v>
      </c>
      <c r="I84" s="46" t="s">
        <v>30</v>
      </c>
      <c r="J84" s="47" t="s">
        <v>31</v>
      </c>
      <c r="K84" s="497" t="s">
        <v>32</v>
      </c>
      <c r="L84" s="497" t="s">
        <v>33</v>
      </c>
      <c r="M84" s="497" t="s">
        <v>34</v>
      </c>
      <c r="N84" s="967" t="s">
        <v>35</v>
      </c>
      <c r="O84" s="966"/>
      <c r="P84" s="968"/>
    </row>
    <row r="85" spans="1:16" ht="20.100000000000001" customHeight="1" x14ac:dyDescent="0.2">
      <c r="A85" s="5"/>
      <c r="B85" s="6" t="s">
        <v>36</v>
      </c>
      <c r="C85" s="1013">
        <f>SUM(C87,C90)</f>
        <v>150</v>
      </c>
      <c r="D85" s="1014"/>
      <c r="E85" s="1014"/>
      <c r="F85" s="518">
        <f>SUM(F87,F90)</f>
        <v>150</v>
      </c>
      <c r="G85" s="498">
        <f>SUM(G87,G90)</f>
        <v>590</v>
      </c>
      <c r="H85" s="30">
        <f>SUM(H87,H90)</f>
        <v>0</v>
      </c>
      <c r="I85" s="7">
        <f>SUM(I87,I90)</f>
        <v>590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971">
        <f t="shared" si="16"/>
        <v>0</v>
      </c>
      <c r="O85" s="972"/>
      <c r="P85" s="973"/>
    </row>
    <row r="86" spans="1:16" ht="20.100000000000001" customHeight="1" x14ac:dyDescent="0.2">
      <c r="A86" s="9">
        <v>1</v>
      </c>
      <c r="B86" s="10" t="s">
        <v>37</v>
      </c>
      <c r="C86" s="974"/>
      <c r="D86" s="975"/>
      <c r="E86" s="975"/>
      <c r="F86" s="500"/>
      <c r="G86" s="500"/>
      <c r="H86" s="500"/>
      <c r="I86" s="35"/>
      <c r="J86" s="499"/>
      <c r="K86" s="500"/>
      <c r="L86" s="500"/>
      <c r="M86" s="500"/>
      <c r="N86" s="975"/>
      <c r="O86" s="975"/>
      <c r="P86" s="976"/>
    </row>
    <row r="87" spans="1:16" ht="20.100000000000001" customHeight="1" x14ac:dyDescent="0.2">
      <c r="A87" s="11"/>
      <c r="B87" s="10" t="s">
        <v>38</v>
      </c>
      <c r="C87" s="1009">
        <f>SUM(C88:E89)</f>
        <v>0</v>
      </c>
      <c r="D87" s="1010"/>
      <c r="E87" s="1010"/>
      <c r="F87" s="516">
        <f>SUM(F88:F89)</f>
        <v>0</v>
      </c>
      <c r="G87" s="507">
        <f t="shared" ref="G87:H87" si="17">SUM(G88:G89)</f>
        <v>0</v>
      </c>
      <c r="H87" s="516">
        <f t="shared" si="17"/>
        <v>0</v>
      </c>
      <c r="I87" s="509">
        <f>SUM(C87-F87+G87-H87)</f>
        <v>0</v>
      </c>
      <c r="J87" s="516">
        <f>SUM(J88:J89)</f>
        <v>0</v>
      </c>
      <c r="K87" s="516">
        <f t="shared" ref="K87:M87" si="18">SUM(K88:K89)</f>
        <v>0</v>
      </c>
      <c r="L87" s="516">
        <f t="shared" si="18"/>
        <v>0</v>
      </c>
      <c r="M87" s="516">
        <f t="shared" si="18"/>
        <v>0</v>
      </c>
      <c r="N87" s="990">
        <f>SUM(N88:P89)</f>
        <v>0</v>
      </c>
      <c r="O87" s="990"/>
      <c r="P87" s="991"/>
    </row>
    <row r="88" spans="1:16" ht="26.25" customHeight="1" x14ac:dyDescent="0.2">
      <c r="A88" s="11"/>
      <c r="B88" s="12" t="s">
        <v>39</v>
      </c>
      <c r="C88" s="1011">
        <v>0</v>
      </c>
      <c r="D88" s="1012"/>
      <c r="E88" s="1012"/>
      <c r="F88" s="517">
        <v>0</v>
      </c>
      <c r="G88" s="510">
        <v>0</v>
      </c>
      <c r="H88" s="517">
        <v>0</v>
      </c>
      <c r="I88" s="536">
        <f t="shared" ref="I88:I92" si="19">SUM(C88-F88+G88-H88)</f>
        <v>0</v>
      </c>
      <c r="J88" s="79">
        <v>0</v>
      </c>
      <c r="K88" s="79">
        <v>0</v>
      </c>
      <c r="L88" s="79">
        <v>0</v>
      </c>
      <c r="M88" s="79">
        <v>0</v>
      </c>
      <c r="N88" s="990">
        <f>SUM(J88-K88+L88-M88)</f>
        <v>0</v>
      </c>
      <c r="O88" s="990"/>
      <c r="P88" s="991"/>
    </row>
    <row r="89" spans="1:16" ht="20.100000000000001" customHeight="1" x14ac:dyDescent="0.2">
      <c r="A89" s="11"/>
      <c r="B89" s="12" t="s">
        <v>40</v>
      </c>
      <c r="C89" s="1011">
        <v>0</v>
      </c>
      <c r="D89" s="1012"/>
      <c r="E89" s="1012"/>
      <c r="F89" s="517">
        <v>0</v>
      </c>
      <c r="G89" s="510">
        <v>0</v>
      </c>
      <c r="H89" s="517">
        <v>0</v>
      </c>
      <c r="I89" s="536">
        <f t="shared" si="19"/>
        <v>0</v>
      </c>
      <c r="J89" s="79">
        <v>0</v>
      </c>
      <c r="K89" s="79">
        <v>0</v>
      </c>
      <c r="L89" s="79">
        <v>0</v>
      </c>
      <c r="M89" s="79">
        <v>0</v>
      </c>
      <c r="N89" s="990">
        <f>SUM(J89-K89+L89-M89)</f>
        <v>0</v>
      </c>
      <c r="O89" s="990"/>
      <c r="P89" s="991"/>
    </row>
    <row r="90" spans="1:16" ht="12.75" customHeight="1" x14ac:dyDescent="0.2">
      <c r="A90" s="11"/>
      <c r="B90" s="10" t="s">
        <v>41</v>
      </c>
      <c r="C90" s="1009">
        <f>SUM(C91:E92)</f>
        <v>150</v>
      </c>
      <c r="D90" s="1010"/>
      <c r="E90" s="1010"/>
      <c r="F90" s="507">
        <f>SUM(F91:F92)</f>
        <v>150</v>
      </c>
      <c r="G90" s="507">
        <f t="shared" ref="G90:H90" si="20">SUM(G91:G92)</f>
        <v>590</v>
      </c>
      <c r="H90" s="507">
        <f t="shared" si="20"/>
        <v>0</v>
      </c>
      <c r="I90" s="530">
        <f t="shared" si="19"/>
        <v>590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990">
        <f>SUM(N91:P92)</f>
        <v>0</v>
      </c>
      <c r="O90" s="990"/>
      <c r="P90" s="991"/>
    </row>
    <row r="91" spans="1:16" ht="12.75" customHeight="1" x14ac:dyDescent="0.2">
      <c r="A91" s="11"/>
      <c r="B91" s="12" t="s">
        <v>39</v>
      </c>
      <c r="C91" s="1011">
        <v>150</v>
      </c>
      <c r="D91" s="1012"/>
      <c r="E91" s="1012"/>
      <c r="F91" s="517">
        <v>150</v>
      </c>
      <c r="G91" s="510">
        <v>590</v>
      </c>
      <c r="H91" s="31">
        <v>0</v>
      </c>
      <c r="I91" s="536">
        <f t="shared" si="19"/>
        <v>590</v>
      </c>
      <c r="J91" s="36">
        <v>0</v>
      </c>
      <c r="K91" s="517">
        <v>0</v>
      </c>
      <c r="L91" s="517">
        <v>0</v>
      </c>
      <c r="M91" s="517">
        <v>0</v>
      </c>
      <c r="N91" s="990">
        <f>SUM(J91-K91+L91-M91)</f>
        <v>0</v>
      </c>
      <c r="O91" s="990"/>
      <c r="P91" s="991"/>
    </row>
    <row r="92" spans="1:16" ht="12.75" customHeight="1" x14ac:dyDescent="0.2">
      <c r="A92" s="11"/>
      <c r="B92" s="12" t="s">
        <v>40</v>
      </c>
      <c r="C92" s="1011">
        <v>0</v>
      </c>
      <c r="D92" s="1012"/>
      <c r="E92" s="1012"/>
      <c r="F92" s="517">
        <v>0</v>
      </c>
      <c r="G92" s="510">
        <v>0</v>
      </c>
      <c r="H92" s="31">
        <v>0</v>
      </c>
      <c r="I92" s="536">
        <f t="shared" si="19"/>
        <v>0</v>
      </c>
      <c r="J92" s="36">
        <v>0</v>
      </c>
      <c r="K92" s="517">
        <v>0</v>
      </c>
      <c r="L92" s="517">
        <v>0</v>
      </c>
      <c r="M92" s="517">
        <v>0</v>
      </c>
      <c r="N92" s="990">
        <f>SUM(J92-K92+L92-M92)</f>
        <v>0</v>
      </c>
      <c r="O92" s="990"/>
      <c r="P92" s="991"/>
    </row>
    <row r="93" spans="1:16" ht="12.75" customHeight="1" x14ac:dyDescent="0.2">
      <c r="A93" s="9">
        <v>2</v>
      </c>
      <c r="B93" s="10" t="s">
        <v>42</v>
      </c>
      <c r="C93" s="974"/>
      <c r="D93" s="975"/>
      <c r="E93" s="975"/>
      <c r="F93" s="500"/>
      <c r="G93" s="500"/>
      <c r="H93" s="500"/>
      <c r="I93" s="513"/>
      <c r="J93" s="499"/>
      <c r="K93" s="500"/>
      <c r="L93" s="500"/>
      <c r="M93" s="500"/>
      <c r="N93" s="994"/>
      <c r="O93" s="994"/>
      <c r="P93" s="995"/>
    </row>
    <row r="94" spans="1:16" ht="14.25" x14ac:dyDescent="0.2">
      <c r="A94" s="11"/>
      <c r="B94" s="12" t="s">
        <v>43</v>
      </c>
      <c r="C94" s="1011">
        <v>0</v>
      </c>
      <c r="D94" s="1012"/>
      <c r="E94" s="1012"/>
      <c r="F94" s="517">
        <v>0</v>
      </c>
      <c r="G94" s="510">
        <v>170</v>
      </c>
      <c r="H94" s="517">
        <v>0</v>
      </c>
      <c r="I94" s="509">
        <f t="shared" ref="I94:I97" si="22">SUM(C94-F94+G94-H94)</f>
        <v>170</v>
      </c>
      <c r="J94" s="499"/>
      <c r="K94" s="500"/>
      <c r="L94" s="500"/>
      <c r="M94" s="500"/>
      <c r="N94" s="994"/>
      <c r="O94" s="994"/>
      <c r="P94" s="995"/>
    </row>
    <row r="95" spans="1:16" ht="14.25" x14ac:dyDescent="0.2">
      <c r="A95" s="11"/>
      <c r="B95" s="12" t="s">
        <v>44</v>
      </c>
      <c r="C95" s="1011">
        <v>150</v>
      </c>
      <c r="D95" s="1012"/>
      <c r="E95" s="1012"/>
      <c r="F95" s="517">
        <v>150</v>
      </c>
      <c r="G95" s="510">
        <v>420</v>
      </c>
      <c r="H95" s="31">
        <v>0</v>
      </c>
      <c r="I95" s="509">
        <f t="shared" si="22"/>
        <v>420</v>
      </c>
      <c r="J95" s="499"/>
      <c r="K95" s="500"/>
      <c r="L95" s="500"/>
      <c r="M95" s="500"/>
      <c r="N95" s="994"/>
      <c r="O95" s="994"/>
      <c r="P95" s="995"/>
    </row>
    <row r="96" spans="1:16" ht="14.25" x14ac:dyDescent="0.2">
      <c r="A96" s="9"/>
      <c r="B96" s="12" t="s">
        <v>45</v>
      </c>
      <c r="C96" s="1011">
        <v>0</v>
      </c>
      <c r="D96" s="1012"/>
      <c r="E96" s="1012"/>
      <c r="F96" s="517">
        <v>0</v>
      </c>
      <c r="G96" s="517">
        <v>0</v>
      </c>
      <c r="H96" s="517">
        <v>0</v>
      </c>
      <c r="I96" s="509">
        <f t="shared" si="22"/>
        <v>0</v>
      </c>
      <c r="J96" s="499"/>
      <c r="K96" s="500"/>
      <c r="L96" s="500"/>
      <c r="M96" s="500"/>
      <c r="N96" s="994"/>
      <c r="O96" s="994"/>
      <c r="P96" s="995"/>
    </row>
    <row r="97" spans="1:16" ht="12.75" customHeight="1" x14ac:dyDescent="0.2">
      <c r="A97" s="14"/>
      <c r="B97" s="15" t="s">
        <v>46</v>
      </c>
      <c r="C97" s="1015">
        <v>0</v>
      </c>
      <c r="D97" s="1016"/>
      <c r="E97" s="1016"/>
      <c r="F97" s="519">
        <v>0</v>
      </c>
      <c r="G97" s="519">
        <v>0</v>
      </c>
      <c r="H97" s="519">
        <v>0</v>
      </c>
      <c r="I97" s="509">
        <f t="shared" si="22"/>
        <v>0</v>
      </c>
      <c r="J97" s="37"/>
      <c r="K97" s="16"/>
      <c r="L97" s="16"/>
      <c r="M97" s="16"/>
      <c r="N97" s="998"/>
      <c r="O97" s="998"/>
      <c r="P97" s="999"/>
    </row>
    <row r="98" spans="1:16" ht="12.75" customHeight="1" thickBot="1" x14ac:dyDescent="0.25">
      <c r="A98" s="17">
        <v>3</v>
      </c>
      <c r="B98" s="18" t="s">
        <v>47</v>
      </c>
      <c r="C98" s="1000"/>
      <c r="D98" s="1001"/>
      <c r="E98" s="1001"/>
      <c r="F98" s="25">
        <v>0</v>
      </c>
      <c r="G98" s="25">
        <v>0</v>
      </c>
      <c r="H98" s="514"/>
      <c r="I98" s="38"/>
      <c r="J98" s="39"/>
      <c r="K98" s="537"/>
      <c r="L98" s="537"/>
      <c r="M98" s="537"/>
      <c r="N98" s="1002"/>
      <c r="O98" s="1002"/>
      <c r="P98" s="1003"/>
    </row>
    <row r="99" spans="1:16" x14ac:dyDescent="0.2">
      <c r="B99" s="494"/>
      <c r="C99" s="1006">
        <f>SUM(C87+C90)-(C94+C95+C96+C97)</f>
        <v>0</v>
      </c>
      <c r="D99" s="1007"/>
      <c r="E99" s="1007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1008"/>
      <c r="O99" s="1008"/>
      <c r="P99" s="1008"/>
    </row>
    <row r="100" spans="1:16" x14ac:dyDescent="0.2">
      <c r="A100" s="129" t="s">
        <v>66</v>
      </c>
      <c r="C100" s="949"/>
      <c r="D100" s="949"/>
      <c r="E100" s="949"/>
      <c r="N100" s="949"/>
      <c r="O100" s="949"/>
      <c r="P100" s="949"/>
    </row>
    <row r="101" spans="1:16" x14ac:dyDescent="0.2">
      <c r="C101" s="494"/>
      <c r="D101" s="494"/>
      <c r="E101" s="494"/>
      <c r="N101" s="494"/>
      <c r="O101" s="494"/>
      <c r="P101" s="494"/>
    </row>
    <row r="102" spans="1:16" x14ac:dyDescent="0.2">
      <c r="C102" s="494"/>
      <c r="D102" s="494"/>
      <c r="E102" s="494"/>
      <c r="N102" s="494"/>
      <c r="O102" s="494"/>
      <c r="P102" s="494"/>
    </row>
    <row r="103" spans="1:16" ht="12.75" customHeight="1" x14ac:dyDescent="0.2">
      <c r="C103" s="494"/>
      <c r="D103" s="494"/>
      <c r="E103" s="494"/>
      <c r="N103" s="494"/>
      <c r="O103" s="494"/>
      <c r="P103" s="494"/>
    </row>
    <row r="104" spans="1:16" ht="12.75" customHeight="1" x14ac:dyDescent="0.2">
      <c r="C104" s="494"/>
      <c r="D104" s="494"/>
      <c r="E104" s="494"/>
      <c r="N104" s="494"/>
      <c r="O104" s="494"/>
      <c r="P104" s="494"/>
    </row>
    <row r="105" spans="1:16" ht="12.75" customHeight="1" x14ac:dyDescent="0.2">
      <c r="C105" s="494"/>
      <c r="D105" s="494"/>
      <c r="E105" s="494"/>
      <c r="N105" s="494"/>
      <c r="O105" s="494"/>
      <c r="P105" s="494"/>
    </row>
    <row r="106" spans="1:16" ht="12.75" customHeight="1" x14ac:dyDescent="0.2">
      <c r="A106" s="949" t="s">
        <v>0</v>
      </c>
      <c r="B106" s="949"/>
      <c r="F106" s="1" t="s">
        <v>1</v>
      </c>
      <c r="M106" s="954" t="s">
        <v>2</v>
      </c>
      <c r="N106" s="954"/>
      <c r="O106" s="954"/>
      <c r="P106" s="954"/>
    </row>
    <row r="107" spans="1:16" ht="12.75" customHeight="1" x14ac:dyDescent="0.2">
      <c r="A107" s="949" t="s">
        <v>3</v>
      </c>
      <c r="B107" s="949"/>
      <c r="M107" s="954"/>
      <c r="N107" s="954"/>
      <c r="O107" s="954"/>
      <c r="P107" s="954"/>
    </row>
    <row r="108" spans="1:16" ht="13.5" customHeight="1" x14ac:dyDescent="0.2">
      <c r="A108" s="949" t="s">
        <v>4</v>
      </c>
      <c r="B108" s="949"/>
    </row>
    <row r="109" spans="1:16" ht="12.75" customHeight="1" x14ac:dyDescent="0.3">
      <c r="F109" s="955" t="s">
        <v>5</v>
      </c>
      <c r="G109" s="955"/>
      <c r="H109" s="955"/>
      <c r="I109" s="955"/>
      <c r="J109" s="955"/>
      <c r="K109" s="955"/>
      <c r="L109" s="955"/>
    </row>
    <row r="110" spans="1:16" x14ac:dyDescent="0.2">
      <c r="F110" s="956" t="s">
        <v>65</v>
      </c>
      <c r="G110" s="956"/>
      <c r="H110" s="956"/>
      <c r="I110" s="956"/>
      <c r="J110" s="956"/>
      <c r="K110" s="956"/>
      <c r="L110" s="956"/>
    </row>
    <row r="111" spans="1:16" ht="30" customHeight="1" x14ac:dyDescent="0.2">
      <c r="A111" s="1" t="s">
        <v>6</v>
      </c>
      <c r="C111" s="27"/>
      <c r="D111" s="496">
        <v>1</v>
      </c>
      <c r="E111" s="496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7</v>
      </c>
      <c r="C112" s="28"/>
      <c r="D112" s="4">
        <v>0</v>
      </c>
      <c r="E112" s="4">
        <v>8</v>
      </c>
      <c r="I112" s="1062">
        <v>4</v>
      </c>
      <c r="K112" s="2"/>
      <c r="L112" s="23" t="s">
        <v>48</v>
      </c>
      <c r="M112" s="958" t="str">
        <f>+M77</f>
        <v>: Juni</v>
      </c>
      <c r="N112" s="959"/>
      <c r="O112" s="496">
        <f>+O77</f>
        <v>0</v>
      </c>
      <c r="P112" s="496">
        <f>+P77</f>
        <v>6</v>
      </c>
    </row>
    <row r="113" spans="1:20" s="3" customFormat="1" ht="20.100000000000001" customHeight="1" x14ac:dyDescent="0.2">
      <c r="A113" s="3" t="s">
        <v>52</v>
      </c>
      <c r="C113" s="40">
        <v>0</v>
      </c>
      <c r="D113" s="40">
        <v>2</v>
      </c>
      <c r="E113" s="40">
        <v>1</v>
      </c>
      <c r="I113" s="1062"/>
      <c r="J113" s="67"/>
      <c r="K113" s="68"/>
      <c r="L113" s="69" t="s">
        <v>11</v>
      </c>
      <c r="M113" s="960" t="str">
        <f>+M78</f>
        <v>: 2022</v>
      </c>
      <c r="N113" s="961"/>
      <c r="O113" s="40">
        <f>+O78</f>
        <v>2</v>
      </c>
      <c r="P113" s="40">
        <f>+P78</f>
        <v>2</v>
      </c>
    </row>
    <row r="114" spans="1:20" ht="20.100000000000001" customHeight="1" thickBot="1" x14ac:dyDescent="0.25">
      <c r="A114" s="3"/>
      <c r="B114" s="3"/>
      <c r="C114" s="29"/>
      <c r="D114" s="29"/>
      <c r="K114" s="2"/>
      <c r="L114" s="2"/>
      <c r="N114" s="2"/>
      <c r="O114" s="29"/>
      <c r="P114" s="29"/>
    </row>
    <row r="115" spans="1:20" ht="20.100000000000001" customHeight="1" x14ac:dyDescent="0.2">
      <c r="A115" s="950" t="s">
        <v>12</v>
      </c>
      <c r="B115" s="952" t="s">
        <v>13</v>
      </c>
      <c r="C115" s="962" t="s">
        <v>14</v>
      </c>
      <c r="D115" s="963"/>
      <c r="E115" s="963"/>
      <c r="F115" s="963"/>
      <c r="G115" s="963"/>
      <c r="H115" s="963"/>
      <c r="I115" s="964"/>
      <c r="J115" s="977" t="s">
        <v>15</v>
      </c>
      <c r="K115" s="963"/>
      <c r="L115" s="963"/>
      <c r="M115" s="963"/>
      <c r="N115" s="963"/>
      <c r="O115" s="963"/>
      <c r="P115" s="964"/>
    </row>
    <row r="116" spans="1:20" ht="20.100000000000001" customHeight="1" x14ac:dyDescent="0.2">
      <c r="A116" s="951"/>
      <c r="B116" s="953"/>
      <c r="C116" s="978" t="s">
        <v>16</v>
      </c>
      <c r="D116" s="979"/>
      <c r="E116" s="979"/>
      <c r="F116" s="4"/>
      <c r="G116" s="4"/>
      <c r="H116" s="4"/>
      <c r="I116" s="502" t="s">
        <v>16</v>
      </c>
      <c r="J116" s="32" t="s">
        <v>16</v>
      </c>
      <c r="K116" s="4"/>
      <c r="L116" s="4"/>
      <c r="M116" s="4"/>
      <c r="N116" s="979" t="s">
        <v>16</v>
      </c>
      <c r="O116" s="979"/>
      <c r="P116" s="980"/>
    </row>
    <row r="117" spans="1:20" ht="20.100000000000001" customHeight="1" x14ac:dyDescent="0.2">
      <c r="A117" s="951"/>
      <c r="B117" s="953"/>
      <c r="C117" s="981" t="s">
        <v>8</v>
      </c>
      <c r="D117" s="982"/>
      <c r="E117" s="982"/>
      <c r="F117" s="503" t="s">
        <v>17</v>
      </c>
      <c r="G117" s="503" t="s">
        <v>18</v>
      </c>
      <c r="H117" s="503" t="s">
        <v>19</v>
      </c>
      <c r="I117" s="504" t="s">
        <v>20</v>
      </c>
      <c r="J117" s="33" t="s">
        <v>8</v>
      </c>
      <c r="K117" s="503" t="s">
        <v>17</v>
      </c>
      <c r="L117" s="503" t="s">
        <v>18</v>
      </c>
      <c r="M117" s="503" t="s">
        <v>19</v>
      </c>
      <c r="N117" s="983" t="s">
        <v>20</v>
      </c>
      <c r="O117" s="983"/>
      <c r="P117" s="984"/>
    </row>
    <row r="118" spans="1:20" ht="20.100000000000001" customHeight="1" x14ac:dyDescent="0.2">
      <c r="A118" s="951"/>
      <c r="B118" s="953"/>
      <c r="C118" s="985" t="s">
        <v>21</v>
      </c>
      <c r="D118" s="986"/>
      <c r="E118" s="986"/>
      <c r="F118" s="505"/>
      <c r="G118" s="505"/>
      <c r="H118" s="505"/>
      <c r="I118" s="506" t="s">
        <v>22</v>
      </c>
      <c r="J118" s="34" t="s">
        <v>21</v>
      </c>
      <c r="K118" s="505"/>
      <c r="L118" s="505"/>
      <c r="M118" s="505"/>
      <c r="N118" s="986" t="s">
        <v>23</v>
      </c>
      <c r="O118" s="986"/>
      <c r="P118" s="987"/>
    </row>
    <row r="119" spans="1:20" ht="20.100000000000001" customHeight="1" x14ac:dyDescent="0.2">
      <c r="A119" s="44" t="s">
        <v>24</v>
      </c>
      <c r="B119" s="45" t="s">
        <v>25</v>
      </c>
      <c r="C119" s="965" t="s">
        <v>26</v>
      </c>
      <c r="D119" s="966"/>
      <c r="E119" s="966"/>
      <c r="F119" s="497" t="s">
        <v>27</v>
      </c>
      <c r="G119" s="497" t="s">
        <v>28</v>
      </c>
      <c r="H119" s="497" t="s">
        <v>29</v>
      </c>
      <c r="I119" s="46" t="s">
        <v>30</v>
      </c>
      <c r="J119" s="47" t="s">
        <v>31</v>
      </c>
      <c r="K119" s="497" t="s">
        <v>32</v>
      </c>
      <c r="L119" s="497" t="s">
        <v>33</v>
      </c>
      <c r="M119" s="497" t="s">
        <v>34</v>
      </c>
      <c r="N119" s="967" t="s">
        <v>35</v>
      </c>
      <c r="O119" s="966"/>
      <c r="P119" s="968"/>
    </row>
    <row r="120" spans="1:20" ht="26.25" customHeight="1" x14ac:dyDescent="0.2">
      <c r="A120" s="5"/>
      <c r="B120" s="6" t="s">
        <v>36</v>
      </c>
      <c r="C120" s="1013">
        <f>SUM(C122,C125)</f>
        <v>20</v>
      </c>
      <c r="D120" s="1014"/>
      <c r="E120" s="1014"/>
      <c r="F120" s="518">
        <f>SUM(F122,F125)</f>
        <v>20</v>
      </c>
      <c r="G120" s="518">
        <f>SUM(G122,G125)</f>
        <v>187</v>
      </c>
      <c r="H120" s="518">
        <f>SUM(H122,H125)</f>
        <v>0</v>
      </c>
      <c r="I120" s="7">
        <f>SUM(I122,I125)</f>
        <v>187</v>
      </c>
      <c r="J120" s="7">
        <f>SUM(J122,J125)</f>
        <v>0</v>
      </c>
      <c r="K120" s="7">
        <f t="shared" ref="K120:L120" si="23">SUM(K122,K125)</f>
        <v>0</v>
      </c>
      <c r="L120" s="7">
        <f t="shared" si="23"/>
        <v>0</v>
      </c>
      <c r="M120" s="7">
        <f>SUM(M122,M125)</f>
        <v>0</v>
      </c>
      <c r="N120" s="971">
        <f>SUM(N122,N125)</f>
        <v>0</v>
      </c>
      <c r="O120" s="972"/>
      <c r="P120" s="973"/>
    </row>
    <row r="121" spans="1:20" ht="20.100000000000001" customHeight="1" x14ac:dyDescent="0.25">
      <c r="A121" s="9">
        <v>1</v>
      </c>
      <c r="B121" s="10" t="s">
        <v>37</v>
      </c>
      <c r="C121" s="1020"/>
      <c r="D121" s="1021"/>
      <c r="E121" s="1021"/>
      <c r="F121" s="523"/>
      <c r="G121" s="523"/>
      <c r="H121" s="523"/>
      <c r="I121" s="70"/>
      <c r="J121" s="522"/>
      <c r="K121" s="523"/>
      <c r="L121" s="523"/>
      <c r="M121" s="523"/>
      <c r="N121" s="1021"/>
      <c r="O121" s="1021"/>
      <c r="P121" s="1022"/>
    </row>
    <row r="122" spans="1:20" ht="20.100000000000001" customHeight="1" x14ac:dyDescent="0.2">
      <c r="A122" s="11"/>
      <c r="B122" s="10" t="s">
        <v>38</v>
      </c>
      <c r="C122" s="1017">
        <f>SUM(C123:E124)</f>
        <v>0</v>
      </c>
      <c r="D122" s="990"/>
      <c r="E122" s="990"/>
      <c r="F122" s="508">
        <f>SUM(F123:F124)</f>
        <v>0</v>
      </c>
      <c r="G122" s="508">
        <f t="shared" ref="G122:H122" si="24">SUM(G123:G124)</f>
        <v>0</v>
      </c>
      <c r="H122" s="508">
        <f t="shared" si="24"/>
        <v>0</v>
      </c>
      <c r="I122" s="509">
        <f>SUM(C122-F122+G122-H122)</f>
        <v>0</v>
      </c>
      <c r="J122" s="508">
        <f>SUM(J123:J124)</f>
        <v>0</v>
      </c>
      <c r="K122" s="508">
        <f t="shared" ref="K122:M122" si="25">SUM(K123:K124)</f>
        <v>0</v>
      </c>
      <c r="L122" s="508">
        <f t="shared" si="25"/>
        <v>0</v>
      </c>
      <c r="M122" s="508">
        <f t="shared" si="25"/>
        <v>0</v>
      </c>
      <c r="N122" s="990">
        <f>SUM(N123:P124)</f>
        <v>0</v>
      </c>
      <c r="O122" s="990"/>
      <c r="P122" s="991"/>
    </row>
    <row r="123" spans="1:20" ht="20.100000000000001" customHeight="1" x14ac:dyDescent="0.25">
      <c r="A123" s="11"/>
      <c r="B123" s="12" t="s">
        <v>39</v>
      </c>
      <c r="C123" s="1018">
        <v>0</v>
      </c>
      <c r="D123" s="1019"/>
      <c r="E123" s="1019"/>
      <c r="F123" s="521">
        <v>0</v>
      </c>
      <c r="G123" s="521">
        <v>0</v>
      </c>
      <c r="H123" s="521">
        <v>0</v>
      </c>
      <c r="I123" s="536">
        <f t="shared" ref="I123:I127" si="26">SUM(C123-F123+G123-H123)</f>
        <v>0</v>
      </c>
      <c r="J123" s="71">
        <v>0</v>
      </c>
      <c r="K123" s="71">
        <v>0</v>
      </c>
      <c r="L123" s="71">
        <v>0</v>
      </c>
      <c r="M123" s="71">
        <v>0</v>
      </c>
      <c r="N123" s="990">
        <f>SUM(J123-K123+L123-M123)</f>
        <v>0</v>
      </c>
      <c r="O123" s="990"/>
      <c r="P123" s="991"/>
    </row>
    <row r="124" spans="1:20" ht="20.100000000000001" customHeight="1" x14ac:dyDescent="0.25">
      <c r="A124" s="11"/>
      <c r="B124" s="12" t="s">
        <v>40</v>
      </c>
      <c r="C124" s="1018">
        <v>0</v>
      </c>
      <c r="D124" s="1019"/>
      <c r="E124" s="1019"/>
      <c r="F124" s="521">
        <v>0</v>
      </c>
      <c r="G124" s="521">
        <v>0</v>
      </c>
      <c r="H124" s="521">
        <v>0</v>
      </c>
      <c r="I124" s="536">
        <f t="shared" si="26"/>
        <v>0</v>
      </c>
      <c r="J124" s="71">
        <v>0</v>
      </c>
      <c r="K124" s="71">
        <v>0</v>
      </c>
      <c r="L124" s="71">
        <v>0</v>
      </c>
      <c r="M124" s="71">
        <v>0</v>
      </c>
      <c r="N124" s="990">
        <f>SUM(J124-K124+L124-M124)</f>
        <v>0</v>
      </c>
      <c r="O124" s="990"/>
      <c r="P124" s="991"/>
    </row>
    <row r="125" spans="1:20" ht="24" customHeight="1" x14ac:dyDescent="0.2">
      <c r="A125" s="11"/>
      <c r="B125" s="10" t="s">
        <v>41</v>
      </c>
      <c r="C125" s="1017">
        <f>SUM(C126:E127)</f>
        <v>20</v>
      </c>
      <c r="D125" s="990"/>
      <c r="E125" s="990"/>
      <c r="F125" s="508">
        <f>SUM(F126:F127)</f>
        <v>20</v>
      </c>
      <c r="G125" s="508">
        <f t="shared" ref="G125:H125" si="27">SUM(G126:G127)</f>
        <v>187</v>
      </c>
      <c r="H125" s="508">
        <f t="shared" si="27"/>
        <v>0</v>
      </c>
      <c r="I125" s="530">
        <f t="shared" si="26"/>
        <v>187</v>
      </c>
      <c r="J125" s="72">
        <f>SUM(J126:J127)</f>
        <v>0</v>
      </c>
      <c r="K125" s="72">
        <f>SUM(K126:K127)</f>
        <v>0</v>
      </c>
      <c r="L125" s="72">
        <f t="shared" ref="L125:M125" si="28">SUM(L126:L127)</f>
        <v>0</v>
      </c>
      <c r="M125" s="72">
        <f t="shared" si="28"/>
        <v>0</v>
      </c>
      <c r="N125" s="990">
        <f>SUM(N126:P127)</f>
        <v>0</v>
      </c>
      <c r="O125" s="990"/>
      <c r="P125" s="991"/>
    </row>
    <row r="126" spans="1:20" ht="15" x14ac:dyDescent="0.2">
      <c r="A126" s="11"/>
      <c r="B126" s="12" t="s">
        <v>39</v>
      </c>
      <c r="C126" s="1025">
        <v>20</v>
      </c>
      <c r="D126" s="1026"/>
      <c r="E126" s="1026"/>
      <c r="F126" s="521">
        <v>20</v>
      </c>
      <c r="G126" s="524">
        <v>87</v>
      </c>
      <c r="H126" s="521">
        <v>0</v>
      </c>
      <c r="I126" s="536">
        <f t="shared" si="26"/>
        <v>87</v>
      </c>
      <c r="J126" s="73">
        <v>0</v>
      </c>
      <c r="K126" s="521">
        <v>0</v>
      </c>
      <c r="L126" s="521">
        <v>0</v>
      </c>
      <c r="M126" s="521">
        <v>0</v>
      </c>
      <c r="N126" s="990">
        <f>SUM(J126-K126+L126-M126)</f>
        <v>0</v>
      </c>
      <c r="O126" s="990"/>
      <c r="P126" s="991"/>
    </row>
    <row r="127" spans="1:20" ht="12.75" customHeight="1" x14ac:dyDescent="0.2">
      <c r="A127" s="11"/>
      <c r="B127" s="12" t="s">
        <v>40</v>
      </c>
      <c r="C127" s="1025">
        <v>0</v>
      </c>
      <c r="D127" s="1026"/>
      <c r="E127" s="1026"/>
      <c r="F127" s="524">
        <v>0</v>
      </c>
      <c r="G127" s="521">
        <v>100</v>
      </c>
      <c r="H127" s="521">
        <v>0</v>
      </c>
      <c r="I127" s="536">
        <f t="shared" si="26"/>
        <v>100</v>
      </c>
      <c r="J127" s="73">
        <v>0</v>
      </c>
      <c r="K127" s="521">
        <v>0</v>
      </c>
      <c r="L127" s="521">
        <v>0</v>
      </c>
      <c r="M127" s="521">
        <v>0</v>
      </c>
      <c r="N127" s="990">
        <f>SUM(J127-K127+L127-M127)</f>
        <v>0</v>
      </c>
      <c r="O127" s="990"/>
      <c r="P127" s="991"/>
      <c r="T127" s="1" t="s">
        <v>1</v>
      </c>
    </row>
    <row r="128" spans="1:20" ht="12.75" customHeight="1" x14ac:dyDescent="0.25">
      <c r="A128" s="9">
        <v>2</v>
      </c>
      <c r="B128" s="10" t="s">
        <v>42</v>
      </c>
      <c r="C128" s="1020"/>
      <c r="D128" s="1021"/>
      <c r="E128" s="1021"/>
      <c r="F128" s="523"/>
      <c r="G128" s="523"/>
      <c r="H128" s="523"/>
      <c r="I128" s="526"/>
      <c r="J128" s="522"/>
      <c r="K128" s="523"/>
      <c r="L128" s="523"/>
      <c r="M128" s="523"/>
      <c r="N128" s="1023"/>
      <c r="O128" s="1023"/>
      <c r="P128" s="1024"/>
    </row>
    <row r="129" spans="1:16" ht="12.75" customHeight="1" x14ac:dyDescent="0.25">
      <c r="A129" s="11"/>
      <c r="B129" s="12" t="s">
        <v>43</v>
      </c>
      <c r="C129" s="1018">
        <v>0</v>
      </c>
      <c r="D129" s="1019"/>
      <c r="E129" s="1019"/>
      <c r="F129" s="521">
        <v>0</v>
      </c>
      <c r="G129" s="521">
        <v>0</v>
      </c>
      <c r="H129" s="521">
        <v>0</v>
      </c>
      <c r="I129" s="509">
        <f t="shared" ref="I129:I132" si="29">SUM(C129-F129+G129-H129)</f>
        <v>0</v>
      </c>
      <c r="J129" s="522"/>
      <c r="K129" s="523"/>
      <c r="L129" s="523"/>
      <c r="M129" s="523"/>
      <c r="N129" s="1023"/>
      <c r="O129" s="1023"/>
      <c r="P129" s="1024"/>
    </row>
    <row r="130" spans="1:16" ht="12.75" customHeight="1" x14ac:dyDescent="0.25">
      <c r="A130" s="11"/>
      <c r="B130" s="12" t="s">
        <v>44</v>
      </c>
      <c r="C130" s="1025">
        <v>20</v>
      </c>
      <c r="D130" s="1026"/>
      <c r="E130" s="1026"/>
      <c r="F130" s="524">
        <v>20</v>
      </c>
      <c r="G130" s="524">
        <v>187</v>
      </c>
      <c r="H130" s="524">
        <v>0</v>
      </c>
      <c r="I130" s="530">
        <f t="shared" si="29"/>
        <v>187</v>
      </c>
      <c r="J130" s="522"/>
      <c r="K130" s="523"/>
      <c r="L130" s="523"/>
      <c r="M130" s="523"/>
      <c r="N130" s="1023"/>
      <c r="O130" s="1023"/>
      <c r="P130" s="1024"/>
    </row>
    <row r="131" spans="1:16" ht="12.75" customHeight="1" x14ac:dyDescent="0.25">
      <c r="A131" s="9"/>
      <c r="B131" s="12" t="s">
        <v>45</v>
      </c>
      <c r="C131" s="1025">
        <v>0</v>
      </c>
      <c r="D131" s="1026"/>
      <c r="E131" s="1026"/>
      <c r="F131" s="524">
        <v>0</v>
      </c>
      <c r="G131" s="524">
        <v>0</v>
      </c>
      <c r="H131" s="521">
        <v>0</v>
      </c>
      <c r="I131" s="509">
        <f t="shared" si="29"/>
        <v>0</v>
      </c>
      <c r="J131" s="522"/>
      <c r="K131" s="523"/>
      <c r="L131" s="523"/>
      <c r="M131" s="523"/>
      <c r="N131" s="1023"/>
      <c r="O131" s="1023"/>
      <c r="P131" s="1024"/>
    </row>
    <row r="132" spans="1:16" ht="12.75" customHeight="1" x14ac:dyDescent="0.25">
      <c r="A132" s="14"/>
      <c r="B132" s="15" t="s">
        <v>46</v>
      </c>
      <c r="C132" s="1027">
        <v>0</v>
      </c>
      <c r="D132" s="1028"/>
      <c r="E132" s="1028"/>
      <c r="F132" s="525">
        <v>0</v>
      </c>
      <c r="G132" s="525">
        <v>0</v>
      </c>
      <c r="H132" s="534">
        <v>0</v>
      </c>
      <c r="I132" s="509">
        <f t="shared" si="29"/>
        <v>0</v>
      </c>
      <c r="J132" s="74"/>
      <c r="K132" s="75"/>
      <c r="L132" s="75"/>
      <c r="M132" s="75"/>
      <c r="N132" s="1029"/>
      <c r="O132" s="1029"/>
      <c r="P132" s="1030"/>
    </row>
    <row r="133" spans="1:16" ht="12.75" customHeight="1" thickBot="1" x14ac:dyDescent="0.3">
      <c r="A133" s="17">
        <v>3</v>
      </c>
      <c r="B133" s="18" t="s">
        <v>47</v>
      </c>
      <c r="C133" s="1031">
        <v>0</v>
      </c>
      <c r="D133" s="1032"/>
      <c r="E133" s="1032"/>
      <c r="F133" s="26">
        <v>0</v>
      </c>
      <c r="G133" s="26">
        <v>0</v>
      </c>
      <c r="H133" s="527"/>
      <c r="I133" s="38"/>
      <c r="J133" s="76"/>
      <c r="K133" s="77"/>
      <c r="L133" s="77"/>
      <c r="M133" s="77"/>
      <c r="N133" s="1033"/>
      <c r="O133" s="1034"/>
      <c r="P133" s="1035"/>
    </row>
    <row r="134" spans="1:16" x14ac:dyDescent="0.2">
      <c r="B134" s="494"/>
      <c r="C134" s="1006">
        <f>SUM(C129:E132)-C120</f>
        <v>0</v>
      </c>
      <c r="D134" s="1007"/>
      <c r="E134" s="1007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1008"/>
      <c r="O134" s="1008"/>
      <c r="P134" s="1008"/>
    </row>
    <row r="135" spans="1:16" ht="12.75" customHeight="1" x14ac:dyDescent="0.2">
      <c r="A135" s="129" t="s">
        <v>66</v>
      </c>
      <c r="B135" s="494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515"/>
      <c r="O135" s="515"/>
      <c r="P135" s="515"/>
    </row>
    <row r="136" spans="1:16" ht="12.75" customHeight="1" x14ac:dyDescent="0.2">
      <c r="B136" s="494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515"/>
      <c r="O136" s="515"/>
      <c r="P136" s="515"/>
    </row>
    <row r="137" spans="1:16" ht="7.5" customHeight="1" x14ac:dyDescent="0.2">
      <c r="C137" s="494"/>
      <c r="D137" s="494"/>
      <c r="E137" s="494"/>
      <c r="I137" s="3"/>
      <c r="N137" s="494"/>
      <c r="O137" s="494"/>
      <c r="P137" s="494"/>
    </row>
    <row r="138" spans="1:16" ht="18" customHeight="1" x14ac:dyDescent="0.2">
      <c r="C138" s="494"/>
      <c r="D138" s="494"/>
      <c r="E138" s="494"/>
      <c r="N138" s="494"/>
      <c r="O138" s="494"/>
      <c r="P138" s="494"/>
    </row>
    <row r="139" spans="1:16" ht="12.75" customHeight="1" x14ac:dyDescent="0.2">
      <c r="C139" s="494"/>
      <c r="D139" s="494"/>
      <c r="E139" s="494"/>
      <c r="N139" s="494"/>
      <c r="O139" s="494"/>
      <c r="P139" s="494"/>
    </row>
    <row r="140" spans="1:16" ht="12.75" customHeight="1" x14ac:dyDescent="0.2">
      <c r="C140" s="494"/>
      <c r="D140" s="494"/>
      <c r="E140" s="494"/>
      <c r="N140" s="494"/>
      <c r="O140" s="494"/>
      <c r="P140" s="494"/>
    </row>
    <row r="141" spans="1:16" ht="12.75" customHeight="1" x14ac:dyDescent="0.2">
      <c r="A141" s="949" t="s">
        <v>0</v>
      </c>
      <c r="B141" s="949"/>
      <c r="F141" s="1" t="s">
        <v>1</v>
      </c>
      <c r="M141" s="954" t="s">
        <v>2</v>
      </c>
      <c r="N141" s="954"/>
      <c r="O141" s="954"/>
      <c r="P141" s="954"/>
    </row>
    <row r="142" spans="1:16" ht="12.75" customHeight="1" x14ac:dyDescent="0.2">
      <c r="A142" s="949" t="s">
        <v>3</v>
      </c>
      <c r="B142" s="949"/>
      <c r="M142" s="954"/>
      <c r="N142" s="954"/>
      <c r="O142" s="954"/>
      <c r="P142" s="954"/>
    </row>
    <row r="143" spans="1:16" ht="30" customHeight="1" x14ac:dyDescent="0.2">
      <c r="A143" s="949" t="s">
        <v>4</v>
      </c>
      <c r="B143" s="949"/>
    </row>
    <row r="144" spans="1:16" ht="25.5" customHeight="1" x14ac:dyDescent="0.3">
      <c r="F144" s="955" t="s">
        <v>5</v>
      </c>
      <c r="G144" s="955"/>
      <c r="H144" s="955"/>
      <c r="I144" s="955"/>
      <c r="J144" s="955"/>
      <c r="K144" s="955"/>
      <c r="L144" s="955"/>
    </row>
    <row r="145" spans="1:16" ht="20.100000000000001" customHeight="1" x14ac:dyDescent="0.2">
      <c r="F145" s="956" t="s">
        <v>65</v>
      </c>
      <c r="G145" s="956"/>
      <c r="H145" s="956"/>
      <c r="I145" s="956"/>
      <c r="J145" s="956"/>
      <c r="K145" s="956"/>
      <c r="L145" s="956"/>
    </row>
    <row r="146" spans="1:16" ht="20.100000000000001" customHeight="1" x14ac:dyDescent="0.2">
      <c r="A146" s="1" t="s">
        <v>6</v>
      </c>
      <c r="C146" s="27"/>
      <c r="D146" s="496">
        <v>1</v>
      </c>
      <c r="E146" s="496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7</v>
      </c>
      <c r="C147" s="28"/>
      <c r="D147" s="4">
        <v>0</v>
      </c>
      <c r="E147" s="4">
        <v>8</v>
      </c>
      <c r="I147" s="1062">
        <v>5</v>
      </c>
      <c r="K147" s="2"/>
      <c r="L147" s="23" t="s">
        <v>48</v>
      </c>
      <c r="M147" s="958" t="str">
        <f>+M112</f>
        <v>: Juni</v>
      </c>
      <c r="N147" s="959"/>
      <c r="O147" s="496">
        <f>+O112</f>
        <v>0</v>
      </c>
      <c r="P147" s="496">
        <f>+P112</f>
        <v>6</v>
      </c>
    </row>
    <row r="148" spans="1:16" s="3" customFormat="1" ht="20.100000000000001" customHeight="1" x14ac:dyDescent="0.2">
      <c r="A148" s="3" t="s">
        <v>57</v>
      </c>
      <c r="C148" s="40">
        <v>0</v>
      </c>
      <c r="D148" s="40">
        <v>2</v>
      </c>
      <c r="E148" s="40">
        <v>2</v>
      </c>
      <c r="I148" s="1062"/>
      <c r="J148" s="67"/>
      <c r="K148" s="68"/>
      <c r="L148" s="69" t="s">
        <v>11</v>
      </c>
      <c r="M148" s="960" t="str">
        <f>+M113</f>
        <v>: 2022</v>
      </c>
      <c r="N148" s="961"/>
      <c r="O148" s="40">
        <f>+O113</f>
        <v>2</v>
      </c>
      <c r="P148" s="40">
        <f>+P113</f>
        <v>2</v>
      </c>
    </row>
    <row r="149" spans="1:16" ht="20.100000000000001" customHeight="1" thickBot="1" x14ac:dyDescent="0.25">
      <c r="C149" s="29"/>
      <c r="D149" s="29"/>
      <c r="K149" s="2"/>
      <c r="L149" s="2"/>
      <c r="N149" s="2"/>
      <c r="O149" s="29"/>
      <c r="P149" s="29"/>
    </row>
    <row r="150" spans="1:16" ht="20.100000000000001" customHeight="1" x14ac:dyDescent="0.2">
      <c r="A150" s="950" t="s">
        <v>12</v>
      </c>
      <c r="B150" s="952" t="s">
        <v>13</v>
      </c>
      <c r="C150" s="962" t="s">
        <v>14</v>
      </c>
      <c r="D150" s="963"/>
      <c r="E150" s="963"/>
      <c r="F150" s="963"/>
      <c r="G150" s="963"/>
      <c r="H150" s="963"/>
      <c r="I150" s="964"/>
      <c r="J150" s="977" t="s">
        <v>15</v>
      </c>
      <c r="K150" s="963"/>
      <c r="L150" s="963"/>
      <c r="M150" s="963"/>
      <c r="N150" s="963"/>
      <c r="O150" s="963"/>
      <c r="P150" s="964"/>
    </row>
    <row r="151" spans="1:16" ht="20.100000000000001" customHeight="1" x14ac:dyDescent="0.2">
      <c r="A151" s="951"/>
      <c r="B151" s="953"/>
      <c r="C151" s="978" t="s">
        <v>16</v>
      </c>
      <c r="D151" s="979"/>
      <c r="E151" s="979"/>
      <c r="F151" s="4"/>
      <c r="G151" s="4"/>
      <c r="H151" s="4"/>
      <c r="I151" s="502" t="s">
        <v>16</v>
      </c>
      <c r="J151" s="32" t="s">
        <v>16</v>
      </c>
      <c r="K151" s="4"/>
      <c r="L151" s="4"/>
      <c r="M151" s="4"/>
      <c r="N151" s="979" t="s">
        <v>16</v>
      </c>
      <c r="O151" s="979"/>
      <c r="P151" s="980"/>
    </row>
    <row r="152" spans="1:16" ht="26.25" customHeight="1" x14ac:dyDescent="0.2">
      <c r="A152" s="951"/>
      <c r="B152" s="953"/>
      <c r="C152" s="981" t="s">
        <v>8</v>
      </c>
      <c r="D152" s="982"/>
      <c r="E152" s="982"/>
      <c r="F152" s="503" t="s">
        <v>17</v>
      </c>
      <c r="G152" s="503" t="s">
        <v>18</v>
      </c>
      <c r="H152" s="503" t="s">
        <v>19</v>
      </c>
      <c r="I152" s="504" t="s">
        <v>20</v>
      </c>
      <c r="J152" s="33" t="s">
        <v>8</v>
      </c>
      <c r="K152" s="503" t="s">
        <v>17</v>
      </c>
      <c r="L152" s="503" t="s">
        <v>18</v>
      </c>
      <c r="M152" s="503" t="s">
        <v>19</v>
      </c>
      <c r="N152" s="983" t="s">
        <v>20</v>
      </c>
      <c r="O152" s="983"/>
      <c r="P152" s="984"/>
    </row>
    <row r="153" spans="1:16" ht="20.100000000000001" customHeight="1" x14ac:dyDescent="0.2">
      <c r="A153" s="951"/>
      <c r="B153" s="953"/>
      <c r="C153" s="985" t="s">
        <v>21</v>
      </c>
      <c r="D153" s="986"/>
      <c r="E153" s="986"/>
      <c r="F153" s="505"/>
      <c r="G153" s="505"/>
      <c r="H153" s="505"/>
      <c r="I153" s="506" t="s">
        <v>22</v>
      </c>
      <c r="J153" s="34" t="s">
        <v>21</v>
      </c>
      <c r="K153" s="505"/>
      <c r="L153" s="505"/>
      <c r="M153" s="505"/>
      <c r="N153" s="986" t="s">
        <v>23</v>
      </c>
      <c r="O153" s="986"/>
      <c r="P153" s="987"/>
    </row>
    <row r="154" spans="1:16" ht="20.100000000000001" customHeight="1" x14ac:dyDescent="0.2">
      <c r="A154" s="44" t="s">
        <v>24</v>
      </c>
      <c r="B154" s="45" t="s">
        <v>25</v>
      </c>
      <c r="C154" s="965" t="s">
        <v>26</v>
      </c>
      <c r="D154" s="966"/>
      <c r="E154" s="966"/>
      <c r="F154" s="497" t="s">
        <v>27</v>
      </c>
      <c r="G154" s="497" t="s">
        <v>28</v>
      </c>
      <c r="H154" s="497" t="s">
        <v>29</v>
      </c>
      <c r="I154" s="46" t="s">
        <v>30</v>
      </c>
      <c r="J154" s="47" t="s">
        <v>31</v>
      </c>
      <c r="K154" s="497" t="s">
        <v>32</v>
      </c>
      <c r="L154" s="497" t="s">
        <v>33</v>
      </c>
      <c r="M154" s="497" t="s">
        <v>34</v>
      </c>
      <c r="N154" s="967" t="s">
        <v>35</v>
      </c>
      <c r="O154" s="966"/>
      <c r="P154" s="968"/>
    </row>
    <row r="155" spans="1:16" ht="20.100000000000001" customHeight="1" x14ac:dyDescent="0.2">
      <c r="A155" s="5"/>
      <c r="B155" s="6" t="s">
        <v>36</v>
      </c>
      <c r="C155" s="1013">
        <f>SUM(C157,C160)</f>
        <v>110</v>
      </c>
      <c r="D155" s="1014"/>
      <c r="E155" s="1014"/>
      <c r="F155" s="518">
        <f>SUM(F157,F160)</f>
        <v>0</v>
      </c>
      <c r="G155" s="498">
        <f>SUM(G157,G160)</f>
        <v>130</v>
      </c>
      <c r="H155" s="498">
        <f>SUM(H157,H160)</f>
        <v>0</v>
      </c>
      <c r="I155" s="41">
        <f>SUM(I157,I160)</f>
        <v>240</v>
      </c>
      <c r="J155" s="7">
        <f>SUM(J157,J160)</f>
        <v>0</v>
      </c>
      <c r="K155" s="7">
        <f t="shared" ref="K155:N155" si="31">SUM(K157,K160)</f>
        <v>0</v>
      </c>
      <c r="L155" s="7">
        <f t="shared" si="31"/>
        <v>0</v>
      </c>
      <c r="M155" s="7">
        <f t="shared" si="31"/>
        <v>0</v>
      </c>
      <c r="N155" s="971">
        <f t="shared" si="31"/>
        <v>0</v>
      </c>
      <c r="O155" s="972"/>
      <c r="P155" s="973"/>
    </row>
    <row r="156" spans="1:16" ht="20.100000000000001" customHeight="1" x14ac:dyDescent="0.2">
      <c r="A156" s="9">
        <v>1</v>
      </c>
      <c r="B156" s="10" t="s">
        <v>37</v>
      </c>
      <c r="C156" s="974"/>
      <c r="D156" s="975"/>
      <c r="E156" s="975"/>
      <c r="F156" s="500"/>
      <c r="G156" s="500"/>
      <c r="H156" s="500"/>
      <c r="I156" s="500"/>
      <c r="J156" s="499"/>
      <c r="K156" s="500"/>
      <c r="L156" s="500"/>
      <c r="M156" s="500"/>
      <c r="N156" s="975"/>
      <c r="O156" s="975"/>
      <c r="P156" s="976"/>
    </row>
    <row r="157" spans="1:16" ht="24" customHeight="1" x14ac:dyDescent="0.2">
      <c r="A157" s="11"/>
      <c r="B157" s="10" t="s">
        <v>38</v>
      </c>
      <c r="C157" s="1009">
        <f>SUM(C158:E159)</f>
        <v>0</v>
      </c>
      <c r="D157" s="1010"/>
      <c r="E157" s="1010"/>
      <c r="F157" s="516">
        <f>SUM(F158:F159)</f>
        <v>0</v>
      </c>
      <c r="G157" s="507">
        <f t="shared" ref="G157:H157" si="32">SUM(G158:G159)</f>
        <v>0</v>
      </c>
      <c r="H157" s="507">
        <f t="shared" si="32"/>
        <v>0</v>
      </c>
      <c r="I157" s="530">
        <f>SUM(C157-F157+G157-H157)</f>
        <v>0</v>
      </c>
      <c r="J157" s="516">
        <f>SUM(J158:J159)</f>
        <v>0</v>
      </c>
      <c r="K157" s="516">
        <f t="shared" ref="K157:M157" si="33">SUM(K158:K159)</f>
        <v>0</v>
      </c>
      <c r="L157" s="516">
        <f t="shared" si="33"/>
        <v>0</v>
      </c>
      <c r="M157" s="516">
        <f t="shared" si="33"/>
        <v>0</v>
      </c>
      <c r="N157" s="990">
        <f>SUM(N158:P159)</f>
        <v>0</v>
      </c>
      <c r="O157" s="990"/>
      <c r="P157" s="991"/>
    </row>
    <row r="158" spans="1:16" ht="15" x14ac:dyDescent="0.2">
      <c r="A158" s="11"/>
      <c r="B158" s="12" t="s">
        <v>39</v>
      </c>
      <c r="C158" s="1011">
        <v>0</v>
      </c>
      <c r="D158" s="1012"/>
      <c r="E158" s="1012"/>
      <c r="F158" s="517">
        <v>0</v>
      </c>
      <c r="G158" s="510">
        <v>0</v>
      </c>
      <c r="H158" s="510">
        <v>0</v>
      </c>
      <c r="I158" s="42">
        <f t="shared" ref="I158:I162" si="34">SUM(C158-F158+G158-H158)</f>
        <v>0</v>
      </c>
      <c r="J158" s="79">
        <v>0</v>
      </c>
      <c r="K158" s="79">
        <v>0</v>
      </c>
      <c r="L158" s="79">
        <v>0</v>
      </c>
      <c r="M158" s="79">
        <v>0</v>
      </c>
      <c r="N158" s="990">
        <f>SUM(J158-K158+L158-M158)</f>
        <v>0</v>
      </c>
      <c r="O158" s="990"/>
      <c r="P158" s="991"/>
    </row>
    <row r="159" spans="1:16" ht="15" x14ac:dyDescent="0.2">
      <c r="A159" s="11"/>
      <c r="B159" s="12" t="s">
        <v>40</v>
      </c>
      <c r="C159" s="1011">
        <v>0</v>
      </c>
      <c r="D159" s="1012"/>
      <c r="E159" s="1012"/>
      <c r="F159" s="517">
        <v>0</v>
      </c>
      <c r="G159" s="510">
        <v>0</v>
      </c>
      <c r="H159" s="510">
        <v>0</v>
      </c>
      <c r="I159" s="42">
        <f t="shared" si="34"/>
        <v>0</v>
      </c>
      <c r="J159" s="79">
        <v>0</v>
      </c>
      <c r="K159" s="79">
        <v>0</v>
      </c>
      <c r="L159" s="79">
        <v>0</v>
      </c>
      <c r="M159" s="79">
        <v>0</v>
      </c>
      <c r="N159" s="990">
        <f>SUM(J159-K159+L159-M159)</f>
        <v>0</v>
      </c>
      <c r="O159" s="990"/>
      <c r="P159" s="991"/>
    </row>
    <row r="160" spans="1:16" ht="14.25" x14ac:dyDescent="0.2">
      <c r="A160" s="11"/>
      <c r="B160" s="10" t="s">
        <v>41</v>
      </c>
      <c r="C160" s="1009">
        <f>SUM(C161:E162)</f>
        <v>110</v>
      </c>
      <c r="D160" s="1010"/>
      <c r="E160" s="1010"/>
      <c r="F160" s="516">
        <f>SUM(F161:F162)</f>
        <v>0</v>
      </c>
      <c r="G160" s="507">
        <f t="shared" ref="G160:H160" si="35">SUM(G161:G162)</f>
        <v>130</v>
      </c>
      <c r="H160" s="507">
        <f t="shared" si="35"/>
        <v>0</v>
      </c>
      <c r="I160" s="530">
        <f t="shared" si="34"/>
        <v>240</v>
      </c>
      <c r="J160" s="13">
        <f>SUM(J161:J162)</f>
        <v>0</v>
      </c>
      <c r="K160" s="13">
        <f t="shared" ref="K160:M160" si="36">SUM(K161:K162)</f>
        <v>0</v>
      </c>
      <c r="L160" s="13">
        <f t="shared" si="36"/>
        <v>0</v>
      </c>
      <c r="M160" s="13">
        <f t="shared" si="36"/>
        <v>0</v>
      </c>
      <c r="N160" s="990">
        <f>SUM(N161:P162)</f>
        <v>0</v>
      </c>
      <c r="O160" s="990"/>
      <c r="P160" s="991"/>
    </row>
    <row r="161" spans="1:16" ht="12.75" customHeight="1" x14ac:dyDescent="0.2">
      <c r="A161" s="11"/>
      <c r="B161" s="12" t="s">
        <v>39</v>
      </c>
      <c r="C161" s="1011">
        <v>105</v>
      </c>
      <c r="D161" s="1012"/>
      <c r="E161" s="1012"/>
      <c r="F161" s="517">
        <v>0</v>
      </c>
      <c r="G161" s="510">
        <v>130</v>
      </c>
      <c r="H161" s="510">
        <v>0</v>
      </c>
      <c r="I161" s="42">
        <f t="shared" si="34"/>
        <v>235</v>
      </c>
      <c r="J161" s="36">
        <v>0</v>
      </c>
      <c r="K161" s="517">
        <v>0</v>
      </c>
      <c r="L161" s="517">
        <v>0</v>
      </c>
      <c r="M161" s="517">
        <v>0</v>
      </c>
      <c r="N161" s="990">
        <f>SUM(J161-K161+L161-M161)</f>
        <v>0</v>
      </c>
      <c r="O161" s="990"/>
      <c r="P161" s="991"/>
    </row>
    <row r="162" spans="1:16" ht="12.75" customHeight="1" x14ac:dyDescent="0.2">
      <c r="A162" s="11"/>
      <c r="B162" s="12" t="s">
        <v>40</v>
      </c>
      <c r="C162" s="1011">
        <v>5</v>
      </c>
      <c r="D162" s="1012"/>
      <c r="E162" s="1012"/>
      <c r="F162" s="517">
        <v>0</v>
      </c>
      <c r="G162" s="510">
        <v>0</v>
      </c>
      <c r="H162" s="510">
        <v>0</v>
      </c>
      <c r="I162" s="42">
        <f t="shared" si="34"/>
        <v>5</v>
      </c>
      <c r="J162" s="36">
        <v>0</v>
      </c>
      <c r="K162" s="517">
        <v>0</v>
      </c>
      <c r="L162" s="517">
        <v>0</v>
      </c>
      <c r="M162" s="517">
        <v>0</v>
      </c>
      <c r="N162" s="990">
        <f>SUM(J162-K162+L162-M162)</f>
        <v>0</v>
      </c>
      <c r="O162" s="990"/>
      <c r="P162" s="991"/>
    </row>
    <row r="163" spans="1:16" x14ac:dyDescent="0.2">
      <c r="A163" s="9">
        <v>2</v>
      </c>
      <c r="B163" s="10" t="s">
        <v>42</v>
      </c>
      <c r="C163" s="974"/>
      <c r="D163" s="975"/>
      <c r="E163" s="975"/>
      <c r="F163" s="500"/>
      <c r="G163" s="500"/>
      <c r="H163" s="500"/>
      <c r="I163" s="513"/>
      <c r="J163" s="499"/>
      <c r="K163" s="500"/>
      <c r="L163" s="500"/>
      <c r="M163" s="500"/>
      <c r="N163" s="994"/>
      <c r="O163" s="994"/>
      <c r="P163" s="995"/>
    </row>
    <row r="164" spans="1:16" ht="14.25" x14ac:dyDescent="0.2">
      <c r="A164" s="11"/>
      <c r="B164" s="12" t="s">
        <v>43</v>
      </c>
      <c r="C164" s="1011">
        <v>0</v>
      </c>
      <c r="D164" s="1012"/>
      <c r="E164" s="1012"/>
      <c r="F164" s="517">
        <v>0</v>
      </c>
      <c r="G164" s="517">
        <v>0</v>
      </c>
      <c r="H164" s="517">
        <v>0</v>
      </c>
      <c r="I164" s="509">
        <f t="shared" ref="I164:I167" si="37">SUM(C164-F164+G164-H164)</f>
        <v>0</v>
      </c>
      <c r="J164" s="499"/>
      <c r="K164" s="500"/>
      <c r="L164" s="500"/>
      <c r="M164" s="500"/>
      <c r="N164" s="994"/>
      <c r="O164" s="994"/>
      <c r="P164" s="995"/>
    </row>
    <row r="165" spans="1:16" ht="14.25" x14ac:dyDescent="0.2">
      <c r="A165" s="11"/>
      <c r="B165" s="12" t="s">
        <v>44</v>
      </c>
      <c r="C165" s="1011">
        <v>110</v>
      </c>
      <c r="D165" s="1012"/>
      <c r="E165" s="1012"/>
      <c r="F165" s="517">
        <v>0</v>
      </c>
      <c r="G165" s="517">
        <v>130</v>
      </c>
      <c r="H165" s="517">
        <v>0</v>
      </c>
      <c r="I165" s="509">
        <f t="shared" si="37"/>
        <v>240</v>
      </c>
      <c r="J165" s="499"/>
      <c r="K165" s="500"/>
      <c r="L165" s="500"/>
      <c r="M165" s="500"/>
      <c r="N165" s="994"/>
      <c r="O165" s="994"/>
      <c r="P165" s="995"/>
    </row>
    <row r="166" spans="1:16" ht="14.25" x14ac:dyDescent="0.2">
      <c r="A166" s="9"/>
      <c r="B166" s="12" t="s">
        <v>45</v>
      </c>
      <c r="C166" s="1011">
        <v>0</v>
      </c>
      <c r="D166" s="1012"/>
      <c r="E166" s="1012"/>
      <c r="F166" s="517">
        <v>0</v>
      </c>
      <c r="G166" s="517">
        <v>0</v>
      </c>
      <c r="H166" s="517">
        <v>0</v>
      </c>
      <c r="I166" s="509">
        <f t="shared" si="37"/>
        <v>0</v>
      </c>
      <c r="J166" s="499"/>
      <c r="K166" s="500"/>
      <c r="L166" s="500"/>
      <c r="M166" s="500"/>
      <c r="N166" s="994"/>
      <c r="O166" s="994"/>
      <c r="P166" s="995"/>
    </row>
    <row r="167" spans="1:16" ht="12.75" customHeight="1" x14ac:dyDescent="0.2">
      <c r="A167" s="14"/>
      <c r="B167" s="15" t="s">
        <v>46</v>
      </c>
      <c r="C167" s="1015">
        <v>0</v>
      </c>
      <c r="D167" s="1016"/>
      <c r="E167" s="1016"/>
      <c r="F167" s="519">
        <v>0</v>
      </c>
      <c r="G167" s="519">
        <v>0</v>
      </c>
      <c r="H167" s="519">
        <v>0</v>
      </c>
      <c r="I167" s="509">
        <f t="shared" si="37"/>
        <v>0</v>
      </c>
      <c r="J167" s="37"/>
      <c r="K167" s="16"/>
      <c r="L167" s="16"/>
      <c r="M167" s="16"/>
      <c r="N167" s="998"/>
      <c r="O167" s="998"/>
      <c r="P167" s="999"/>
    </row>
    <row r="168" spans="1:16" ht="12.75" customHeight="1" thickBot="1" x14ac:dyDescent="0.25">
      <c r="A168" s="17">
        <v>3</v>
      </c>
      <c r="B168" s="18" t="s">
        <v>47</v>
      </c>
      <c r="C168" s="1000">
        <v>0</v>
      </c>
      <c r="D168" s="1001"/>
      <c r="E168" s="1001"/>
      <c r="F168" s="25">
        <v>0</v>
      </c>
      <c r="G168" s="25">
        <v>0</v>
      </c>
      <c r="H168" s="514"/>
      <c r="I168" s="38"/>
      <c r="J168" s="39"/>
      <c r="K168" s="537"/>
      <c r="L168" s="537"/>
      <c r="M168" s="537"/>
      <c r="N168" s="1002"/>
      <c r="O168" s="1002"/>
      <c r="P168" s="1003"/>
    </row>
    <row r="169" spans="1:16" ht="7.5" customHeight="1" x14ac:dyDescent="0.2">
      <c r="B169" s="494"/>
      <c r="C169" s="1006">
        <f>SUM(C164:E167)-C155</f>
        <v>0</v>
      </c>
      <c r="D169" s="1007"/>
      <c r="E169" s="1007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1008"/>
      <c r="O169" s="1008"/>
      <c r="P169" s="1008"/>
    </row>
    <row r="170" spans="1:16" ht="18" customHeight="1" x14ac:dyDescent="0.2">
      <c r="A170" s="129" t="s">
        <v>66</v>
      </c>
      <c r="B170" s="494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515"/>
      <c r="O170" s="515"/>
      <c r="P170" s="515"/>
    </row>
    <row r="171" spans="1:16" ht="12.75" customHeight="1" x14ac:dyDescent="0.2">
      <c r="B171" s="494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515"/>
      <c r="O171" s="515"/>
      <c r="P171" s="515"/>
    </row>
    <row r="172" spans="1:16" ht="12.75" customHeight="1" x14ac:dyDescent="0.2">
      <c r="B172" s="494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515"/>
      <c r="O172" s="515"/>
      <c r="P172" s="515"/>
    </row>
    <row r="173" spans="1:16" ht="12.75" customHeight="1" x14ac:dyDescent="0.2">
      <c r="C173" s="949"/>
      <c r="D173" s="949"/>
      <c r="E173" s="949"/>
      <c r="N173" s="949"/>
      <c r="O173" s="949"/>
      <c r="P173" s="949"/>
    </row>
    <row r="174" spans="1:16" x14ac:dyDescent="0.2">
      <c r="C174" s="494"/>
      <c r="D174" s="494"/>
      <c r="E174" s="494"/>
      <c r="N174" s="494"/>
      <c r="O174" s="494"/>
      <c r="P174" s="494"/>
    </row>
    <row r="175" spans="1:16" ht="30" customHeight="1" x14ac:dyDescent="0.2">
      <c r="C175" s="494"/>
      <c r="D175" s="494"/>
      <c r="E175" s="494"/>
      <c r="N175" s="494"/>
      <c r="O175" s="494"/>
      <c r="P175" s="494"/>
    </row>
    <row r="176" spans="1:16" ht="25.5" customHeight="1" x14ac:dyDescent="0.2">
      <c r="A176" s="949" t="s">
        <v>0</v>
      </c>
      <c r="B176" s="949"/>
      <c r="F176" s="1" t="s">
        <v>1</v>
      </c>
      <c r="M176" s="954" t="s">
        <v>2</v>
      </c>
      <c r="N176" s="954"/>
      <c r="O176" s="954"/>
      <c r="P176" s="954"/>
    </row>
    <row r="177" spans="1:16" ht="20.100000000000001" customHeight="1" x14ac:dyDescent="0.2">
      <c r="A177" s="949" t="s">
        <v>3</v>
      </c>
      <c r="B177" s="949"/>
      <c r="M177" s="954"/>
      <c r="N177" s="954"/>
      <c r="O177" s="954"/>
      <c r="P177" s="954"/>
    </row>
    <row r="178" spans="1:16" ht="20.100000000000001" customHeight="1" x14ac:dyDescent="0.2">
      <c r="A178" s="949" t="s">
        <v>4</v>
      </c>
      <c r="B178" s="949"/>
    </row>
    <row r="179" spans="1:16" ht="20.100000000000001" customHeight="1" x14ac:dyDescent="0.3">
      <c r="F179" s="955" t="s">
        <v>5</v>
      </c>
      <c r="G179" s="955"/>
      <c r="H179" s="955"/>
      <c r="I179" s="955"/>
      <c r="J179" s="955"/>
      <c r="K179" s="955"/>
      <c r="L179" s="955"/>
    </row>
    <row r="180" spans="1:16" ht="20.100000000000001" customHeight="1" x14ac:dyDescent="0.2">
      <c r="F180" s="956" t="s">
        <v>65</v>
      </c>
      <c r="G180" s="956"/>
      <c r="H180" s="956"/>
      <c r="I180" s="956"/>
      <c r="J180" s="956"/>
      <c r="K180" s="956"/>
      <c r="L180" s="956"/>
    </row>
    <row r="181" spans="1:16" ht="20.100000000000001" customHeight="1" x14ac:dyDescent="0.2">
      <c r="A181" s="1" t="s">
        <v>6</v>
      </c>
      <c r="C181" s="27"/>
      <c r="D181" s="496">
        <v>1</v>
      </c>
      <c r="E181" s="496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7</v>
      </c>
      <c r="C182" s="28"/>
      <c r="D182" s="4">
        <v>0</v>
      </c>
      <c r="E182" s="4">
        <v>8</v>
      </c>
      <c r="I182" s="957">
        <v>6</v>
      </c>
      <c r="K182" s="2"/>
      <c r="L182" s="23" t="s">
        <v>48</v>
      </c>
      <c r="M182" s="958" t="str">
        <f>+M147</f>
        <v>: Juni</v>
      </c>
      <c r="N182" s="959"/>
      <c r="O182" s="496">
        <f>+O147</f>
        <v>0</v>
      </c>
      <c r="P182" s="496">
        <f>+P147</f>
        <v>6</v>
      </c>
    </row>
    <row r="183" spans="1:16" s="3" customFormat="1" ht="20.100000000000001" customHeight="1" x14ac:dyDescent="0.2">
      <c r="A183" s="19" t="s">
        <v>51</v>
      </c>
      <c r="B183" s="19"/>
      <c r="C183" s="40">
        <v>0</v>
      </c>
      <c r="D183" s="40">
        <v>3</v>
      </c>
      <c r="E183" s="40">
        <v>0</v>
      </c>
      <c r="I183" s="957"/>
      <c r="J183" s="67"/>
      <c r="K183" s="68"/>
      <c r="L183" s="69" t="s">
        <v>11</v>
      </c>
      <c r="M183" s="960" t="str">
        <f>+M148</f>
        <v>: 2022</v>
      </c>
      <c r="N183" s="961"/>
      <c r="O183" s="40">
        <f>+O148</f>
        <v>2</v>
      </c>
      <c r="P183" s="40">
        <f>+P148</f>
        <v>2</v>
      </c>
    </row>
    <row r="184" spans="1:16" ht="26.25" customHeight="1" thickBot="1" x14ac:dyDescent="0.25">
      <c r="A184" s="3"/>
      <c r="B184" s="3"/>
      <c r="C184" s="29"/>
      <c r="D184" s="29"/>
      <c r="K184" s="2"/>
      <c r="L184" s="2"/>
      <c r="N184" s="2"/>
      <c r="O184" s="29"/>
      <c r="P184" s="29"/>
    </row>
    <row r="185" spans="1:16" ht="20.100000000000001" customHeight="1" x14ac:dyDescent="0.2">
      <c r="A185" s="950" t="s">
        <v>12</v>
      </c>
      <c r="B185" s="952" t="s">
        <v>13</v>
      </c>
      <c r="C185" s="962" t="s">
        <v>14</v>
      </c>
      <c r="D185" s="963"/>
      <c r="E185" s="963"/>
      <c r="F185" s="963"/>
      <c r="G185" s="963"/>
      <c r="H185" s="963"/>
      <c r="I185" s="964"/>
      <c r="J185" s="977" t="s">
        <v>15</v>
      </c>
      <c r="K185" s="963"/>
      <c r="L185" s="963"/>
      <c r="M185" s="963"/>
      <c r="N185" s="963"/>
      <c r="O185" s="963"/>
      <c r="P185" s="964"/>
    </row>
    <row r="186" spans="1:16" ht="20.100000000000001" customHeight="1" x14ac:dyDescent="0.2">
      <c r="A186" s="951"/>
      <c r="B186" s="953"/>
      <c r="C186" s="978" t="s">
        <v>16</v>
      </c>
      <c r="D186" s="979"/>
      <c r="E186" s="979"/>
      <c r="F186" s="4"/>
      <c r="G186" s="4"/>
      <c r="H186" s="4"/>
      <c r="I186" s="502" t="s">
        <v>16</v>
      </c>
      <c r="J186" s="32" t="s">
        <v>16</v>
      </c>
      <c r="K186" s="4"/>
      <c r="L186" s="4"/>
      <c r="M186" s="4"/>
      <c r="N186" s="979" t="s">
        <v>16</v>
      </c>
      <c r="O186" s="979"/>
      <c r="P186" s="980"/>
    </row>
    <row r="187" spans="1:16" ht="20.100000000000001" customHeight="1" x14ac:dyDescent="0.2">
      <c r="A187" s="951"/>
      <c r="B187" s="953"/>
      <c r="C187" s="981" t="s">
        <v>8</v>
      </c>
      <c r="D187" s="982"/>
      <c r="E187" s="982"/>
      <c r="F187" s="503" t="s">
        <v>17</v>
      </c>
      <c r="G187" s="503" t="s">
        <v>18</v>
      </c>
      <c r="H187" s="503" t="s">
        <v>19</v>
      </c>
      <c r="I187" s="504" t="s">
        <v>20</v>
      </c>
      <c r="J187" s="33" t="s">
        <v>8</v>
      </c>
      <c r="K187" s="503" t="s">
        <v>17</v>
      </c>
      <c r="L187" s="503" t="s">
        <v>18</v>
      </c>
      <c r="M187" s="503" t="s">
        <v>19</v>
      </c>
      <c r="N187" s="983" t="s">
        <v>20</v>
      </c>
      <c r="O187" s="983"/>
      <c r="P187" s="984"/>
    </row>
    <row r="188" spans="1:16" ht="20.100000000000001" customHeight="1" x14ac:dyDescent="0.2">
      <c r="A188" s="951"/>
      <c r="B188" s="953"/>
      <c r="C188" s="985" t="s">
        <v>21</v>
      </c>
      <c r="D188" s="986"/>
      <c r="E188" s="986"/>
      <c r="F188" s="505"/>
      <c r="G188" s="505"/>
      <c r="H188" s="505"/>
      <c r="I188" s="506" t="s">
        <v>22</v>
      </c>
      <c r="J188" s="34" t="s">
        <v>21</v>
      </c>
      <c r="K188" s="505"/>
      <c r="L188" s="505"/>
      <c r="M188" s="505"/>
      <c r="N188" s="986" t="s">
        <v>23</v>
      </c>
      <c r="O188" s="986"/>
      <c r="P188" s="987"/>
    </row>
    <row r="189" spans="1:16" ht="24" customHeight="1" x14ac:dyDescent="0.2">
      <c r="A189" s="44" t="s">
        <v>24</v>
      </c>
      <c r="B189" s="45" t="s">
        <v>25</v>
      </c>
      <c r="C189" s="965" t="s">
        <v>26</v>
      </c>
      <c r="D189" s="966"/>
      <c r="E189" s="966"/>
      <c r="F189" s="497" t="s">
        <v>27</v>
      </c>
      <c r="G189" s="497" t="s">
        <v>28</v>
      </c>
      <c r="H189" s="497" t="s">
        <v>29</v>
      </c>
      <c r="I189" s="46" t="s">
        <v>30</v>
      </c>
      <c r="J189" s="47" t="s">
        <v>31</v>
      </c>
      <c r="K189" s="497" t="s">
        <v>32</v>
      </c>
      <c r="L189" s="497" t="s">
        <v>33</v>
      </c>
      <c r="M189" s="497" t="s">
        <v>34</v>
      </c>
      <c r="N189" s="967" t="s">
        <v>35</v>
      </c>
      <c r="O189" s="966"/>
      <c r="P189" s="968"/>
    </row>
    <row r="190" spans="1:16" ht="15.75" x14ac:dyDescent="0.2">
      <c r="A190" s="5"/>
      <c r="B190" s="6" t="s">
        <v>36</v>
      </c>
      <c r="C190" s="1013">
        <f>SUM(C192,C195)</f>
        <v>0</v>
      </c>
      <c r="D190" s="1014"/>
      <c r="E190" s="1014"/>
      <c r="F190" s="518">
        <f>SUM(F192,F195)</f>
        <v>0</v>
      </c>
      <c r="G190" s="518">
        <f>SUM(G192,G195)</f>
        <v>0</v>
      </c>
      <c r="H190" s="518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971">
        <f t="shared" si="39"/>
        <v>0</v>
      </c>
      <c r="O190" s="972"/>
      <c r="P190" s="973"/>
    </row>
    <row r="191" spans="1:16" x14ac:dyDescent="0.2">
      <c r="A191" s="9">
        <v>1</v>
      </c>
      <c r="B191" s="10" t="s">
        <v>37</v>
      </c>
      <c r="C191" s="974"/>
      <c r="D191" s="975"/>
      <c r="E191" s="975"/>
      <c r="F191" s="500"/>
      <c r="G191" s="500"/>
      <c r="H191" s="500"/>
      <c r="I191" s="35"/>
      <c r="J191" s="499"/>
      <c r="K191" s="500"/>
      <c r="L191" s="500"/>
      <c r="M191" s="500"/>
      <c r="N191" s="975"/>
      <c r="O191" s="975"/>
      <c r="P191" s="976"/>
    </row>
    <row r="192" spans="1:16" ht="14.25" x14ac:dyDescent="0.2">
      <c r="A192" s="11"/>
      <c r="B192" s="10" t="s">
        <v>38</v>
      </c>
      <c r="C192" s="1009">
        <f>SUM(C193:E194)</f>
        <v>0</v>
      </c>
      <c r="D192" s="1010"/>
      <c r="E192" s="1010"/>
      <c r="F192" s="516">
        <f>SUM(F193:F194)</f>
        <v>0</v>
      </c>
      <c r="G192" s="516">
        <f t="shared" ref="G192:H192" si="40">SUM(G193:G194)</f>
        <v>0</v>
      </c>
      <c r="H192" s="516">
        <f t="shared" si="40"/>
        <v>0</v>
      </c>
      <c r="I192" s="509">
        <f>SUM(C192-F192+G192-H192)</f>
        <v>0</v>
      </c>
      <c r="J192" s="516">
        <f>SUM(J193:J194)</f>
        <v>0</v>
      </c>
      <c r="K192" s="516">
        <f t="shared" ref="K192:M192" si="41">SUM(K193:K194)</f>
        <v>0</v>
      </c>
      <c r="L192" s="516">
        <f t="shared" si="41"/>
        <v>0</v>
      </c>
      <c r="M192" s="516">
        <f t="shared" si="41"/>
        <v>0</v>
      </c>
      <c r="N192" s="990">
        <f>SUM(N193:P194)</f>
        <v>0</v>
      </c>
      <c r="O192" s="990"/>
      <c r="P192" s="991"/>
    </row>
    <row r="193" spans="1:16" ht="12.75" customHeight="1" x14ac:dyDescent="0.2">
      <c r="A193" s="11"/>
      <c r="B193" s="12" t="s">
        <v>39</v>
      </c>
      <c r="C193" s="1011">
        <v>0</v>
      </c>
      <c r="D193" s="1012"/>
      <c r="E193" s="1012"/>
      <c r="F193" s="517">
        <v>0</v>
      </c>
      <c r="G193" s="517">
        <v>0</v>
      </c>
      <c r="H193" s="517">
        <v>0</v>
      </c>
      <c r="I193" s="536">
        <f t="shared" ref="I193:I197" si="42">SUM(C193-F193+G193-H193)</f>
        <v>0</v>
      </c>
      <c r="J193" s="79">
        <v>0</v>
      </c>
      <c r="K193" s="79">
        <v>0</v>
      </c>
      <c r="L193" s="79">
        <v>0</v>
      </c>
      <c r="M193" s="79">
        <v>0</v>
      </c>
      <c r="N193" s="990">
        <f>SUM(J193-K193+L193-M193)</f>
        <v>0</v>
      </c>
      <c r="O193" s="990"/>
      <c r="P193" s="991"/>
    </row>
    <row r="194" spans="1:16" ht="12.75" customHeight="1" x14ac:dyDescent="0.2">
      <c r="A194" s="11"/>
      <c r="B194" s="12" t="s">
        <v>40</v>
      </c>
      <c r="C194" s="1011">
        <v>0</v>
      </c>
      <c r="D194" s="1012"/>
      <c r="E194" s="1012"/>
      <c r="F194" s="517">
        <v>0</v>
      </c>
      <c r="G194" s="517">
        <v>0</v>
      </c>
      <c r="H194" s="517">
        <v>0</v>
      </c>
      <c r="I194" s="536">
        <f t="shared" si="42"/>
        <v>0</v>
      </c>
      <c r="J194" s="79">
        <v>0</v>
      </c>
      <c r="K194" s="79">
        <v>0</v>
      </c>
      <c r="L194" s="79">
        <v>0</v>
      </c>
      <c r="M194" s="79">
        <v>0</v>
      </c>
      <c r="N194" s="990">
        <f>SUM(J194-K194+L194-M194)</f>
        <v>0</v>
      </c>
      <c r="O194" s="990"/>
      <c r="P194" s="991"/>
    </row>
    <row r="195" spans="1:16" ht="14.25" x14ac:dyDescent="0.2">
      <c r="A195" s="11"/>
      <c r="B195" s="10" t="s">
        <v>41</v>
      </c>
      <c r="C195" s="1009">
        <f>SUM(C196:E197)</f>
        <v>0</v>
      </c>
      <c r="D195" s="1010"/>
      <c r="E195" s="1010"/>
      <c r="F195" s="516">
        <f>SUM(F196:F197)</f>
        <v>0</v>
      </c>
      <c r="G195" s="516">
        <f t="shared" ref="G195:H195" si="43">SUM(G196:G197)</f>
        <v>0</v>
      </c>
      <c r="H195" s="516">
        <f t="shared" si="43"/>
        <v>0</v>
      </c>
      <c r="I195" s="509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990">
        <f>SUM(N196:P197)</f>
        <v>0</v>
      </c>
      <c r="O195" s="990"/>
      <c r="P195" s="991"/>
    </row>
    <row r="196" spans="1:16" ht="15" x14ac:dyDescent="0.2">
      <c r="A196" s="11"/>
      <c r="B196" s="12" t="s">
        <v>39</v>
      </c>
      <c r="C196" s="1011">
        <v>0</v>
      </c>
      <c r="D196" s="1012"/>
      <c r="E196" s="1012"/>
      <c r="F196" s="517">
        <v>0</v>
      </c>
      <c r="G196" s="517">
        <v>0</v>
      </c>
      <c r="H196" s="517">
        <v>0</v>
      </c>
      <c r="I196" s="536">
        <f t="shared" si="42"/>
        <v>0</v>
      </c>
      <c r="J196" s="36">
        <v>0</v>
      </c>
      <c r="K196" s="517">
        <v>0</v>
      </c>
      <c r="L196" s="517">
        <v>0</v>
      </c>
      <c r="M196" s="517">
        <v>0</v>
      </c>
      <c r="N196" s="990">
        <f>SUM(J196-K196+L196-M196)</f>
        <v>0</v>
      </c>
      <c r="O196" s="990"/>
      <c r="P196" s="991"/>
    </row>
    <row r="197" spans="1:16" ht="15" x14ac:dyDescent="0.2">
      <c r="A197" s="11"/>
      <c r="B197" s="12" t="s">
        <v>40</v>
      </c>
      <c r="C197" s="1011">
        <v>0</v>
      </c>
      <c r="D197" s="1012"/>
      <c r="E197" s="1012"/>
      <c r="F197" s="517">
        <v>0</v>
      </c>
      <c r="G197" s="517">
        <v>0</v>
      </c>
      <c r="H197" s="517">
        <v>0</v>
      </c>
      <c r="I197" s="536">
        <f t="shared" si="42"/>
        <v>0</v>
      </c>
      <c r="J197" s="36">
        <v>0</v>
      </c>
      <c r="K197" s="517">
        <v>0</v>
      </c>
      <c r="L197" s="517">
        <v>0</v>
      </c>
      <c r="M197" s="517">
        <v>0</v>
      </c>
      <c r="N197" s="990">
        <f>SUM(J197-K197+L197-M197)</f>
        <v>0</v>
      </c>
      <c r="O197" s="990"/>
      <c r="P197" s="991"/>
    </row>
    <row r="198" spans="1:16" x14ac:dyDescent="0.2">
      <c r="A198" s="9">
        <v>2</v>
      </c>
      <c r="B198" s="10" t="s">
        <v>42</v>
      </c>
      <c r="C198" s="974"/>
      <c r="D198" s="975"/>
      <c r="E198" s="975"/>
      <c r="F198" s="500"/>
      <c r="G198" s="500"/>
      <c r="H198" s="500"/>
      <c r="I198" s="513"/>
      <c r="J198" s="499"/>
      <c r="K198" s="500"/>
      <c r="L198" s="500"/>
      <c r="M198" s="500"/>
      <c r="N198" s="994"/>
      <c r="O198" s="994"/>
      <c r="P198" s="995"/>
    </row>
    <row r="199" spans="1:16" ht="12.75" customHeight="1" x14ac:dyDescent="0.2">
      <c r="A199" s="11"/>
      <c r="B199" s="12" t="s">
        <v>43</v>
      </c>
      <c r="C199" s="1011">
        <v>0</v>
      </c>
      <c r="D199" s="1012"/>
      <c r="E199" s="1012"/>
      <c r="F199" s="517">
        <v>0</v>
      </c>
      <c r="G199" s="517">
        <v>0</v>
      </c>
      <c r="H199" s="517">
        <v>0</v>
      </c>
      <c r="I199" s="509">
        <f t="shared" ref="I199:I202" si="45">SUM(C199-F199+G199-H199)</f>
        <v>0</v>
      </c>
      <c r="J199" s="499"/>
      <c r="K199" s="500"/>
      <c r="L199" s="500"/>
      <c r="M199" s="500"/>
      <c r="N199" s="994"/>
      <c r="O199" s="994"/>
      <c r="P199" s="995"/>
    </row>
    <row r="200" spans="1:16" ht="12.75" customHeight="1" x14ac:dyDescent="0.2">
      <c r="A200" s="11"/>
      <c r="B200" s="12" t="s">
        <v>44</v>
      </c>
      <c r="C200" s="1011">
        <v>0</v>
      </c>
      <c r="D200" s="1012"/>
      <c r="E200" s="1012"/>
      <c r="F200" s="517">
        <v>0</v>
      </c>
      <c r="G200" s="517">
        <v>0</v>
      </c>
      <c r="H200" s="517">
        <v>0</v>
      </c>
      <c r="I200" s="509">
        <f t="shared" si="45"/>
        <v>0</v>
      </c>
      <c r="J200" s="499"/>
      <c r="K200" s="500"/>
      <c r="L200" s="500"/>
      <c r="M200" s="500"/>
      <c r="N200" s="994"/>
      <c r="O200" s="994"/>
      <c r="P200" s="995"/>
    </row>
    <row r="201" spans="1:16" ht="7.5" customHeight="1" x14ac:dyDescent="0.2">
      <c r="A201" s="9"/>
      <c r="B201" s="12" t="s">
        <v>45</v>
      </c>
      <c r="C201" s="1011">
        <v>0</v>
      </c>
      <c r="D201" s="1012"/>
      <c r="E201" s="1012"/>
      <c r="F201" s="517">
        <v>0</v>
      </c>
      <c r="G201" s="517">
        <v>0</v>
      </c>
      <c r="H201" s="517">
        <v>0</v>
      </c>
      <c r="I201" s="509">
        <f t="shared" si="45"/>
        <v>0</v>
      </c>
      <c r="J201" s="499"/>
      <c r="K201" s="500"/>
      <c r="L201" s="500"/>
      <c r="M201" s="500"/>
      <c r="N201" s="994"/>
      <c r="O201" s="994"/>
      <c r="P201" s="995"/>
    </row>
    <row r="202" spans="1:16" ht="18" customHeight="1" x14ac:dyDescent="0.2">
      <c r="A202" s="14"/>
      <c r="B202" s="15" t="s">
        <v>46</v>
      </c>
      <c r="C202" s="1015">
        <v>0</v>
      </c>
      <c r="D202" s="1016"/>
      <c r="E202" s="1016"/>
      <c r="F202" s="519">
        <v>0</v>
      </c>
      <c r="G202" s="519">
        <v>0</v>
      </c>
      <c r="H202" s="519">
        <v>0</v>
      </c>
      <c r="I202" s="509">
        <f t="shared" si="45"/>
        <v>0</v>
      </c>
      <c r="J202" s="37"/>
      <c r="K202" s="16"/>
      <c r="L202" s="16"/>
      <c r="M202" s="16"/>
      <c r="N202" s="998"/>
      <c r="O202" s="998"/>
      <c r="P202" s="999"/>
    </row>
    <row r="203" spans="1:16" ht="12.75" customHeight="1" thickBot="1" x14ac:dyDescent="0.25">
      <c r="A203" s="17">
        <v>3</v>
      </c>
      <c r="B203" s="18" t="s">
        <v>47</v>
      </c>
      <c r="C203" s="1000">
        <v>0</v>
      </c>
      <c r="D203" s="1001"/>
      <c r="E203" s="1001"/>
      <c r="F203" s="25">
        <v>0</v>
      </c>
      <c r="G203" s="25">
        <v>0</v>
      </c>
      <c r="H203" s="514"/>
      <c r="I203" s="38"/>
      <c r="J203" s="39"/>
      <c r="K203" s="537"/>
      <c r="L203" s="537"/>
      <c r="M203" s="537"/>
      <c r="N203" s="1002"/>
      <c r="O203" s="1002"/>
      <c r="P203" s="1003"/>
    </row>
    <row r="204" spans="1:16" x14ac:dyDescent="0.2">
      <c r="B204" s="494"/>
      <c r="C204" s="1006">
        <f>SUM(C199:E202)-C190</f>
        <v>0</v>
      </c>
      <c r="D204" s="1007"/>
      <c r="E204" s="1007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1008"/>
      <c r="O204" s="1008"/>
      <c r="P204" s="1008"/>
    </row>
    <row r="205" spans="1:16" x14ac:dyDescent="0.2">
      <c r="A205" s="129" t="s">
        <v>66</v>
      </c>
      <c r="B205" s="494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515"/>
      <c r="O205" s="515"/>
      <c r="P205" s="515"/>
    </row>
    <row r="206" spans="1:16" x14ac:dyDescent="0.2">
      <c r="B206" s="494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515"/>
      <c r="O206" s="515"/>
      <c r="P206" s="515"/>
    </row>
    <row r="207" spans="1:16" ht="30" customHeight="1" x14ac:dyDescent="0.2">
      <c r="B207" s="494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515"/>
      <c r="O207" s="515"/>
      <c r="P207" s="515"/>
    </row>
    <row r="208" spans="1:16" ht="25.5" customHeight="1" x14ac:dyDescent="0.2">
      <c r="C208" s="494"/>
      <c r="D208" s="494"/>
      <c r="E208" s="494"/>
      <c r="N208" s="494"/>
      <c r="O208" s="494"/>
      <c r="P208" s="494"/>
    </row>
    <row r="209" spans="1:16" ht="20.100000000000001" customHeight="1" x14ac:dyDescent="0.2">
      <c r="C209" s="494"/>
      <c r="D209" s="494"/>
      <c r="E209" s="494"/>
      <c r="N209" s="494"/>
      <c r="O209" s="494"/>
      <c r="P209" s="494"/>
    </row>
    <row r="210" spans="1:16" ht="20.100000000000001" customHeight="1" x14ac:dyDescent="0.2">
      <c r="C210" s="949"/>
      <c r="D210" s="949"/>
      <c r="E210" s="949"/>
      <c r="N210" s="949"/>
      <c r="O210" s="949"/>
      <c r="P210" s="949"/>
    </row>
    <row r="211" spans="1:16" ht="20.100000000000001" customHeight="1" x14ac:dyDescent="0.2">
      <c r="A211" s="949" t="s">
        <v>0</v>
      </c>
      <c r="B211" s="949"/>
      <c r="F211" s="1" t="s">
        <v>1</v>
      </c>
      <c r="M211" s="954" t="s">
        <v>2</v>
      </c>
      <c r="N211" s="954"/>
      <c r="O211" s="954"/>
      <c r="P211" s="954"/>
    </row>
    <row r="212" spans="1:16" ht="20.100000000000001" customHeight="1" x14ac:dyDescent="0.2">
      <c r="A212" s="949" t="s">
        <v>3</v>
      </c>
      <c r="B212" s="949"/>
      <c r="M212" s="954"/>
      <c r="N212" s="954"/>
      <c r="O212" s="954"/>
      <c r="P212" s="954"/>
    </row>
    <row r="213" spans="1:16" ht="20.100000000000001" customHeight="1" x14ac:dyDescent="0.2">
      <c r="A213" s="949" t="s">
        <v>4</v>
      </c>
      <c r="B213" s="949"/>
    </row>
    <row r="214" spans="1:16" ht="20.100000000000001" customHeight="1" x14ac:dyDescent="0.3">
      <c r="F214" s="955" t="s">
        <v>5</v>
      </c>
      <c r="G214" s="955"/>
      <c r="H214" s="955"/>
      <c r="I214" s="955"/>
      <c r="J214" s="955"/>
      <c r="K214" s="955"/>
      <c r="L214" s="955"/>
    </row>
    <row r="215" spans="1:16" ht="20.100000000000001" customHeight="1" x14ac:dyDescent="0.2">
      <c r="F215" s="956" t="s">
        <v>65</v>
      </c>
      <c r="G215" s="956"/>
      <c r="H215" s="956"/>
      <c r="I215" s="956"/>
      <c r="J215" s="956"/>
      <c r="K215" s="956"/>
      <c r="L215" s="956"/>
    </row>
    <row r="216" spans="1:16" ht="26.25" customHeight="1" x14ac:dyDescent="0.2">
      <c r="A216" s="1" t="s">
        <v>6</v>
      </c>
      <c r="C216" s="27"/>
      <c r="D216" s="496">
        <v>1</v>
      </c>
      <c r="E216" s="496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7</v>
      </c>
      <c r="C217" s="28"/>
      <c r="D217" s="4">
        <v>0</v>
      </c>
      <c r="E217" s="4">
        <v>8</v>
      </c>
      <c r="I217" s="957">
        <v>7</v>
      </c>
      <c r="K217" s="2"/>
      <c r="L217" s="23" t="s">
        <v>48</v>
      </c>
      <c r="M217" s="958" t="str">
        <f>+M182</f>
        <v>: Juni</v>
      </c>
      <c r="N217" s="959"/>
      <c r="O217" s="496">
        <f>+O182</f>
        <v>0</v>
      </c>
      <c r="P217" s="496">
        <f>+P182</f>
        <v>6</v>
      </c>
    </row>
    <row r="218" spans="1:16" s="3" customFormat="1" ht="20.100000000000001" customHeight="1" x14ac:dyDescent="0.2">
      <c r="A218" s="19" t="s">
        <v>55</v>
      </c>
      <c r="B218" s="20"/>
      <c r="C218" s="40">
        <v>0</v>
      </c>
      <c r="D218" s="40">
        <v>3</v>
      </c>
      <c r="E218" s="40">
        <v>2</v>
      </c>
      <c r="I218" s="957"/>
      <c r="J218" s="67"/>
      <c r="K218" s="68"/>
      <c r="L218" s="69" t="s">
        <v>11</v>
      </c>
      <c r="M218" s="960" t="str">
        <f>+M183</f>
        <v>: 2022</v>
      </c>
      <c r="N218" s="961"/>
      <c r="O218" s="40">
        <f>+O183</f>
        <v>2</v>
      </c>
      <c r="P218" s="40">
        <f>+P183</f>
        <v>2</v>
      </c>
    </row>
    <row r="219" spans="1:16" ht="20.100000000000001" customHeight="1" thickBot="1" x14ac:dyDescent="0.25">
      <c r="C219" s="29"/>
      <c r="D219" s="29"/>
      <c r="K219" s="2"/>
      <c r="L219" s="2"/>
      <c r="N219" s="2"/>
      <c r="O219" s="29"/>
      <c r="P219" s="29"/>
    </row>
    <row r="220" spans="1:16" ht="20.100000000000001" customHeight="1" x14ac:dyDescent="0.2">
      <c r="A220" s="950" t="s">
        <v>12</v>
      </c>
      <c r="B220" s="952" t="s">
        <v>13</v>
      </c>
      <c r="C220" s="962" t="s">
        <v>14</v>
      </c>
      <c r="D220" s="963"/>
      <c r="E220" s="963"/>
      <c r="F220" s="963"/>
      <c r="G220" s="963"/>
      <c r="H220" s="963"/>
      <c r="I220" s="964"/>
      <c r="J220" s="977" t="s">
        <v>15</v>
      </c>
      <c r="K220" s="963"/>
      <c r="L220" s="963"/>
      <c r="M220" s="963"/>
      <c r="N220" s="963"/>
      <c r="O220" s="963"/>
      <c r="P220" s="964"/>
    </row>
    <row r="221" spans="1:16" ht="24" customHeight="1" x14ac:dyDescent="0.2">
      <c r="A221" s="951"/>
      <c r="B221" s="953"/>
      <c r="C221" s="978" t="s">
        <v>16</v>
      </c>
      <c r="D221" s="979"/>
      <c r="E221" s="979"/>
      <c r="F221" s="4"/>
      <c r="G221" s="4"/>
      <c r="H221" s="4"/>
      <c r="I221" s="502" t="s">
        <v>16</v>
      </c>
      <c r="J221" s="32" t="s">
        <v>16</v>
      </c>
      <c r="K221" s="4"/>
      <c r="L221" s="4"/>
      <c r="M221" s="4"/>
      <c r="N221" s="979" t="s">
        <v>16</v>
      </c>
      <c r="O221" s="979"/>
      <c r="P221" s="980"/>
    </row>
    <row r="222" spans="1:16" ht="12.75" customHeight="1" x14ac:dyDescent="0.2">
      <c r="A222" s="951"/>
      <c r="B222" s="953"/>
      <c r="C222" s="981" t="s">
        <v>8</v>
      </c>
      <c r="D222" s="982"/>
      <c r="E222" s="982"/>
      <c r="F222" s="503" t="s">
        <v>17</v>
      </c>
      <c r="G222" s="503" t="s">
        <v>18</v>
      </c>
      <c r="H222" s="503" t="s">
        <v>19</v>
      </c>
      <c r="I222" s="504" t="s">
        <v>20</v>
      </c>
      <c r="J222" s="33" t="s">
        <v>8</v>
      </c>
      <c r="K222" s="503" t="s">
        <v>17</v>
      </c>
      <c r="L222" s="503" t="s">
        <v>18</v>
      </c>
      <c r="M222" s="503" t="s">
        <v>19</v>
      </c>
      <c r="N222" s="983" t="s">
        <v>20</v>
      </c>
      <c r="O222" s="983"/>
      <c r="P222" s="984"/>
    </row>
    <row r="223" spans="1:16" ht="12.75" customHeight="1" x14ac:dyDescent="0.2">
      <c r="A223" s="951"/>
      <c r="B223" s="953"/>
      <c r="C223" s="985" t="s">
        <v>21</v>
      </c>
      <c r="D223" s="986"/>
      <c r="E223" s="986"/>
      <c r="F223" s="505"/>
      <c r="G223" s="505"/>
      <c r="H223" s="505"/>
      <c r="I223" s="506" t="s">
        <v>22</v>
      </c>
      <c r="J223" s="34" t="s">
        <v>21</v>
      </c>
      <c r="K223" s="505"/>
      <c r="L223" s="505"/>
      <c r="M223" s="505"/>
      <c r="N223" s="986" t="s">
        <v>23</v>
      </c>
      <c r="O223" s="986"/>
      <c r="P223" s="987"/>
    </row>
    <row r="224" spans="1:16" x14ac:dyDescent="0.2">
      <c r="A224" s="44" t="s">
        <v>24</v>
      </c>
      <c r="B224" s="45" t="s">
        <v>25</v>
      </c>
      <c r="C224" s="965" t="s">
        <v>26</v>
      </c>
      <c r="D224" s="966"/>
      <c r="E224" s="966"/>
      <c r="F224" s="497" t="s">
        <v>27</v>
      </c>
      <c r="G224" s="497" t="s">
        <v>28</v>
      </c>
      <c r="H224" s="497" t="s">
        <v>29</v>
      </c>
      <c r="I224" s="46" t="s">
        <v>30</v>
      </c>
      <c r="J224" s="47" t="s">
        <v>31</v>
      </c>
      <c r="K224" s="497" t="s">
        <v>32</v>
      </c>
      <c r="L224" s="497" t="s">
        <v>33</v>
      </c>
      <c r="M224" s="497" t="s">
        <v>34</v>
      </c>
      <c r="N224" s="967" t="s">
        <v>35</v>
      </c>
      <c r="O224" s="966"/>
      <c r="P224" s="968"/>
    </row>
    <row r="225" spans="1:16" ht="12.75" customHeight="1" x14ac:dyDescent="0.2">
      <c r="A225" s="5"/>
      <c r="B225" s="6" t="s">
        <v>36</v>
      </c>
      <c r="C225" s="1013">
        <f>SUM(C227,C230)</f>
        <v>0</v>
      </c>
      <c r="D225" s="1014"/>
      <c r="E225" s="1014"/>
      <c r="F225" s="518">
        <f>SUM(F227,F230)</f>
        <v>0</v>
      </c>
      <c r="G225" s="518">
        <f>SUM(G227,G230)</f>
        <v>0</v>
      </c>
      <c r="H225" s="518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971">
        <f t="shared" si="47"/>
        <v>0</v>
      </c>
      <c r="O225" s="972"/>
      <c r="P225" s="973"/>
    </row>
    <row r="226" spans="1:16" ht="12.75" customHeight="1" x14ac:dyDescent="0.2">
      <c r="A226" s="9">
        <v>1</v>
      </c>
      <c r="B226" s="10" t="s">
        <v>37</v>
      </c>
      <c r="C226" s="974"/>
      <c r="D226" s="975"/>
      <c r="E226" s="975"/>
      <c r="F226" s="500"/>
      <c r="G226" s="500"/>
      <c r="H226" s="500"/>
      <c r="I226" s="35"/>
      <c r="J226" s="499"/>
      <c r="K226" s="500"/>
      <c r="L226" s="500"/>
      <c r="M226" s="500"/>
      <c r="N226" s="975"/>
      <c r="O226" s="975"/>
      <c r="P226" s="976"/>
    </row>
    <row r="227" spans="1:16" ht="14.25" x14ac:dyDescent="0.2">
      <c r="A227" s="11"/>
      <c r="B227" s="10" t="s">
        <v>38</v>
      </c>
      <c r="C227" s="1009">
        <f>SUM(C228:E229)</f>
        <v>0</v>
      </c>
      <c r="D227" s="1010"/>
      <c r="E227" s="1010"/>
      <c r="F227" s="516">
        <f>SUM(F228:F229)</f>
        <v>0</v>
      </c>
      <c r="G227" s="516">
        <f t="shared" ref="G227:H227" si="48">SUM(G228:G229)</f>
        <v>0</v>
      </c>
      <c r="H227" s="516">
        <f t="shared" si="48"/>
        <v>0</v>
      </c>
      <c r="I227" s="509">
        <f>SUM(C227-F227+G227-H227)</f>
        <v>0</v>
      </c>
      <c r="J227" s="516">
        <f>SUM(J228:J229)</f>
        <v>0</v>
      </c>
      <c r="K227" s="516">
        <f t="shared" ref="K227:M227" si="49">SUM(K228:K229)</f>
        <v>0</v>
      </c>
      <c r="L227" s="516">
        <f t="shared" si="49"/>
        <v>0</v>
      </c>
      <c r="M227" s="516">
        <f t="shared" si="49"/>
        <v>0</v>
      </c>
      <c r="N227" s="990">
        <f>SUM(N228:P229)</f>
        <v>0</v>
      </c>
      <c r="O227" s="990"/>
      <c r="P227" s="991"/>
    </row>
    <row r="228" spans="1:16" ht="15" x14ac:dyDescent="0.2">
      <c r="A228" s="11"/>
      <c r="B228" s="12" t="s">
        <v>39</v>
      </c>
      <c r="C228" s="1011">
        <v>0</v>
      </c>
      <c r="D228" s="1012"/>
      <c r="E228" s="1012"/>
      <c r="F228" s="517">
        <v>0</v>
      </c>
      <c r="G228" s="517">
        <v>0</v>
      </c>
      <c r="H228" s="517">
        <v>0</v>
      </c>
      <c r="I228" s="536">
        <f t="shared" ref="I228:I232" si="50">SUM(C228-F228+G228-H228)</f>
        <v>0</v>
      </c>
      <c r="J228" s="79">
        <v>0</v>
      </c>
      <c r="K228" s="79">
        <v>0</v>
      </c>
      <c r="L228" s="79">
        <v>0</v>
      </c>
      <c r="M228" s="79">
        <v>0</v>
      </c>
      <c r="N228" s="990">
        <f>SUM(J228-K228+L228-M228)</f>
        <v>0</v>
      </c>
      <c r="O228" s="990"/>
      <c r="P228" s="991"/>
    </row>
    <row r="229" spans="1:16" ht="15" x14ac:dyDescent="0.2">
      <c r="A229" s="11"/>
      <c r="B229" s="12" t="s">
        <v>40</v>
      </c>
      <c r="C229" s="1011">
        <v>0</v>
      </c>
      <c r="D229" s="1012"/>
      <c r="E229" s="1012"/>
      <c r="F229" s="517">
        <v>0</v>
      </c>
      <c r="G229" s="517">
        <v>0</v>
      </c>
      <c r="H229" s="517">
        <v>0</v>
      </c>
      <c r="I229" s="536">
        <f t="shared" si="50"/>
        <v>0</v>
      </c>
      <c r="J229" s="79">
        <v>0</v>
      </c>
      <c r="K229" s="79">
        <v>0</v>
      </c>
      <c r="L229" s="79">
        <v>0</v>
      </c>
      <c r="M229" s="79">
        <v>0</v>
      </c>
      <c r="N229" s="990">
        <f>SUM(J229-K229+L229-M229)</f>
        <v>0</v>
      </c>
      <c r="O229" s="990"/>
      <c r="P229" s="991"/>
    </row>
    <row r="230" spans="1:16" ht="14.25" x14ac:dyDescent="0.2">
      <c r="A230" s="11"/>
      <c r="B230" s="10" t="s">
        <v>41</v>
      </c>
      <c r="C230" s="1009">
        <f>SUM(C231:E232)</f>
        <v>0</v>
      </c>
      <c r="D230" s="1010"/>
      <c r="E230" s="1010"/>
      <c r="F230" s="516">
        <f>SUM(F231:F232)</f>
        <v>0</v>
      </c>
      <c r="G230" s="516">
        <f t="shared" ref="G230:H230" si="51">SUM(G231:G232)</f>
        <v>0</v>
      </c>
      <c r="H230" s="516">
        <f t="shared" si="51"/>
        <v>0</v>
      </c>
      <c r="I230" s="509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990">
        <f>SUM(N231:P232)</f>
        <v>0</v>
      </c>
      <c r="O230" s="990"/>
      <c r="P230" s="991"/>
    </row>
    <row r="231" spans="1:16" ht="12.75" customHeight="1" x14ac:dyDescent="0.2">
      <c r="A231" s="11"/>
      <c r="B231" s="12" t="s">
        <v>39</v>
      </c>
      <c r="C231" s="1011">
        <v>0</v>
      </c>
      <c r="D231" s="1012"/>
      <c r="E231" s="1012"/>
      <c r="F231" s="517">
        <v>0</v>
      </c>
      <c r="G231" s="517">
        <v>0</v>
      </c>
      <c r="H231" s="517">
        <v>0</v>
      </c>
      <c r="I231" s="536">
        <f t="shared" si="50"/>
        <v>0</v>
      </c>
      <c r="J231" s="36">
        <v>0</v>
      </c>
      <c r="K231" s="517">
        <v>0</v>
      </c>
      <c r="L231" s="517">
        <v>0</v>
      </c>
      <c r="M231" s="517">
        <v>0</v>
      </c>
      <c r="N231" s="990">
        <f>SUM(J231-K231+L231-M231)</f>
        <v>0</v>
      </c>
      <c r="O231" s="990"/>
      <c r="P231" s="991"/>
    </row>
    <row r="232" spans="1:16" ht="12.75" customHeight="1" x14ac:dyDescent="0.2">
      <c r="A232" s="11"/>
      <c r="B232" s="12" t="s">
        <v>40</v>
      </c>
      <c r="C232" s="1011">
        <v>0</v>
      </c>
      <c r="D232" s="1012"/>
      <c r="E232" s="1012"/>
      <c r="F232" s="517">
        <v>0</v>
      </c>
      <c r="G232" s="517">
        <v>0</v>
      </c>
      <c r="H232" s="517">
        <v>0</v>
      </c>
      <c r="I232" s="536">
        <f t="shared" si="50"/>
        <v>0</v>
      </c>
      <c r="J232" s="36">
        <v>0</v>
      </c>
      <c r="K232" s="517">
        <v>0</v>
      </c>
      <c r="L232" s="517">
        <v>0</v>
      </c>
      <c r="M232" s="517">
        <v>0</v>
      </c>
      <c r="N232" s="990">
        <f>SUM(J232-K232+L232-M232)</f>
        <v>0</v>
      </c>
      <c r="O232" s="990"/>
      <c r="P232" s="991"/>
    </row>
    <row r="233" spans="1:16" ht="7.5" customHeight="1" x14ac:dyDescent="0.2">
      <c r="A233" s="9">
        <v>2</v>
      </c>
      <c r="B233" s="10" t="s">
        <v>42</v>
      </c>
      <c r="C233" s="974"/>
      <c r="D233" s="975"/>
      <c r="E233" s="975"/>
      <c r="F233" s="500"/>
      <c r="G233" s="500"/>
      <c r="H233" s="500"/>
      <c r="I233" s="513"/>
      <c r="J233" s="499"/>
      <c r="K233" s="500"/>
      <c r="L233" s="500"/>
      <c r="M233" s="500"/>
      <c r="N233" s="994"/>
      <c r="O233" s="994"/>
      <c r="P233" s="995"/>
    </row>
    <row r="234" spans="1:16" ht="18" customHeight="1" x14ac:dyDescent="0.2">
      <c r="A234" s="11"/>
      <c r="B234" s="12" t="s">
        <v>43</v>
      </c>
      <c r="C234" s="1011">
        <v>0</v>
      </c>
      <c r="D234" s="1012"/>
      <c r="E234" s="1012"/>
      <c r="F234" s="517">
        <v>0</v>
      </c>
      <c r="G234" s="517">
        <v>0</v>
      </c>
      <c r="H234" s="517">
        <v>0</v>
      </c>
      <c r="I234" s="509">
        <f t="shared" ref="I234:I237" si="53">SUM(C234-F234+G234-H234)</f>
        <v>0</v>
      </c>
      <c r="J234" s="499"/>
      <c r="K234" s="500"/>
      <c r="L234" s="500"/>
      <c r="M234" s="500"/>
      <c r="N234" s="994"/>
      <c r="O234" s="994"/>
      <c r="P234" s="995"/>
    </row>
    <row r="235" spans="1:16" ht="12.75" customHeight="1" x14ac:dyDescent="0.2">
      <c r="A235" s="11"/>
      <c r="B235" s="12" t="s">
        <v>44</v>
      </c>
      <c r="C235" s="1011">
        <v>0</v>
      </c>
      <c r="D235" s="1012"/>
      <c r="E235" s="1012"/>
      <c r="F235" s="517">
        <v>0</v>
      </c>
      <c r="G235" s="517">
        <v>0</v>
      </c>
      <c r="H235" s="517">
        <v>0</v>
      </c>
      <c r="I235" s="509">
        <f t="shared" si="53"/>
        <v>0</v>
      </c>
      <c r="J235" s="499"/>
      <c r="K235" s="500"/>
      <c r="L235" s="500"/>
      <c r="M235" s="500"/>
      <c r="N235" s="994"/>
      <c r="O235" s="994"/>
      <c r="P235" s="995"/>
    </row>
    <row r="236" spans="1:16" ht="12.75" customHeight="1" x14ac:dyDescent="0.2">
      <c r="A236" s="9"/>
      <c r="B236" s="12" t="s">
        <v>45</v>
      </c>
      <c r="C236" s="1011">
        <v>0</v>
      </c>
      <c r="D236" s="1012"/>
      <c r="E236" s="1012"/>
      <c r="F236" s="517">
        <v>0</v>
      </c>
      <c r="G236" s="517">
        <v>0</v>
      </c>
      <c r="H236" s="517">
        <v>0</v>
      </c>
      <c r="I236" s="509">
        <f t="shared" si="53"/>
        <v>0</v>
      </c>
      <c r="J236" s="499"/>
      <c r="K236" s="500"/>
      <c r="L236" s="500"/>
      <c r="M236" s="500"/>
      <c r="N236" s="994"/>
      <c r="O236" s="994"/>
      <c r="P236" s="995"/>
    </row>
    <row r="237" spans="1:16" ht="12.75" customHeight="1" x14ac:dyDescent="0.2">
      <c r="A237" s="14"/>
      <c r="B237" s="15" t="s">
        <v>46</v>
      </c>
      <c r="C237" s="1015">
        <v>0</v>
      </c>
      <c r="D237" s="1016"/>
      <c r="E237" s="1016"/>
      <c r="F237" s="519">
        <v>0</v>
      </c>
      <c r="G237" s="519">
        <v>0</v>
      </c>
      <c r="H237" s="519">
        <v>0</v>
      </c>
      <c r="I237" s="509">
        <f t="shared" si="53"/>
        <v>0</v>
      </c>
      <c r="J237" s="37"/>
      <c r="K237" s="16"/>
      <c r="L237" s="16"/>
      <c r="M237" s="16"/>
      <c r="N237" s="998"/>
      <c r="O237" s="998"/>
      <c r="P237" s="999"/>
    </row>
    <row r="238" spans="1:16" ht="15" thickBot="1" x14ac:dyDescent="0.25">
      <c r="A238" s="17">
        <v>3</v>
      </c>
      <c r="B238" s="18" t="s">
        <v>47</v>
      </c>
      <c r="C238" s="1000">
        <v>0</v>
      </c>
      <c r="D238" s="1001"/>
      <c r="E238" s="1001"/>
      <c r="F238" s="25">
        <v>0</v>
      </c>
      <c r="G238" s="25">
        <v>0</v>
      </c>
      <c r="H238" s="514"/>
      <c r="I238" s="38"/>
      <c r="J238" s="39"/>
      <c r="K238" s="537"/>
      <c r="L238" s="537"/>
      <c r="M238" s="537"/>
      <c r="N238" s="1002"/>
      <c r="O238" s="1002"/>
      <c r="P238" s="1003"/>
    </row>
    <row r="239" spans="1:16" ht="30" customHeight="1" x14ac:dyDescent="0.2">
      <c r="B239" s="494"/>
      <c r="C239" s="1006">
        <f>SUM(C234:E237)-C225</f>
        <v>0</v>
      </c>
      <c r="D239" s="1007"/>
      <c r="E239" s="1007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1008"/>
      <c r="O239" s="1008"/>
      <c r="P239" s="1008"/>
    </row>
    <row r="240" spans="1:16" ht="25.5" customHeight="1" x14ac:dyDescent="0.2">
      <c r="A240" s="129" t="s">
        <v>66</v>
      </c>
      <c r="B240" s="494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515"/>
      <c r="O240" s="515"/>
      <c r="P240" s="515"/>
    </row>
    <row r="241" spans="1:16" ht="20.100000000000001" customHeight="1" x14ac:dyDescent="0.2">
      <c r="B241" s="494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515"/>
      <c r="O241" s="515"/>
      <c r="P241" s="515"/>
    </row>
    <row r="242" spans="1:16" ht="20.100000000000001" customHeight="1" x14ac:dyDescent="0.2">
      <c r="B242" s="494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515"/>
      <c r="O242" s="515"/>
      <c r="P242" s="515"/>
    </row>
    <row r="243" spans="1:16" ht="20.100000000000001" customHeight="1" x14ac:dyDescent="0.2">
      <c r="C243" s="494"/>
      <c r="D243" s="494"/>
      <c r="E243" s="494"/>
      <c r="G243" s="1" t="s">
        <v>1</v>
      </c>
      <c r="N243" s="494"/>
      <c r="O243" s="494"/>
      <c r="P243" s="494"/>
    </row>
    <row r="244" spans="1:16" ht="20.100000000000001" customHeight="1" x14ac:dyDescent="0.2">
      <c r="C244" s="494"/>
      <c r="D244" s="494"/>
      <c r="E244" s="494"/>
      <c r="N244" s="494"/>
      <c r="O244" s="494"/>
      <c r="P244" s="494"/>
    </row>
    <row r="245" spans="1:16" ht="20.100000000000001" customHeight="1" x14ac:dyDescent="0.2">
      <c r="C245" s="494"/>
      <c r="D245" s="494"/>
      <c r="E245" s="494"/>
      <c r="N245" s="494"/>
      <c r="O245" s="494"/>
      <c r="P245" s="494"/>
    </row>
    <row r="246" spans="1:16" ht="20.100000000000001" customHeight="1" x14ac:dyDescent="0.2">
      <c r="C246" s="494"/>
      <c r="D246" s="494"/>
      <c r="E246" s="494"/>
      <c r="N246" s="494"/>
      <c r="O246" s="494"/>
      <c r="P246" s="494"/>
    </row>
    <row r="247" spans="1:16" ht="20.100000000000001" customHeight="1" x14ac:dyDescent="0.2">
      <c r="A247" s="949" t="s">
        <v>0</v>
      </c>
      <c r="B247" s="949"/>
      <c r="F247" s="1" t="s">
        <v>1</v>
      </c>
      <c r="M247" s="954" t="s">
        <v>2</v>
      </c>
      <c r="N247" s="954"/>
      <c r="O247" s="954"/>
      <c r="P247" s="954"/>
    </row>
    <row r="248" spans="1:16" ht="26.25" customHeight="1" x14ac:dyDescent="0.2">
      <c r="A248" s="949" t="s">
        <v>3</v>
      </c>
      <c r="B248" s="949"/>
      <c r="M248" s="954"/>
      <c r="N248" s="954"/>
      <c r="O248" s="954"/>
      <c r="P248" s="954"/>
    </row>
    <row r="249" spans="1:16" ht="20.100000000000001" customHeight="1" x14ac:dyDescent="0.2">
      <c r="A249" s="949" t="s">
        <v>4</v>
      </c>
      <c r="B249" s="949"/>
    </row>
    <row r="250" spans="1:16" ht="20.100000000000001" customHeight="1" x14ac:dyDescent="0.3">
      <c r="F250" s="955" t="s">
        <v>5</v>
      </c>
      <c r="G250" s="955"/>
      <c r="H250" s="955"/>
      <c r="I250" s="955"/>
      <c r="J250" s="955"/>
      <c r="K250" s="955"/>
      <c r="L250" s="955"/>
    </row>
    <row r="251" spans="1:16" ht="20.100000000000001" customHeight="1" x14ac:dyDescent="0.2">
      <c r="F251" s="956" t="s">
        <v>65</v>
      </c>
      <c r="G251" s="956"/>
      <c r="H251" s="956"/>
      <c r="I251" s="956"/>
      <c r="J251" s="956"/>
      <c r="K251" s="956"/>
      <c r="L251" s="956"/>
    </row>
    <row r="252" spans="1:16" ht="20.100000000000001" customHeight="1" x14ac:dyDescent="0.2">
      <c r="A252" s="1" t="s">
        <v>6</v>
      </c>
      <c r="C252" s="27"/>
      <c r="D252" s="496">
        <v>1</v>
      </c>
      <c r="E252" s="496">
        <v>5</v>
      </c>
      <c r="K252" s="2"/>
      <c r="L252" s="2"/>
      <c r="M252" s="2"/>
      <c r="N252" s="2"/>
      <c r="O252" s="2"/>
      <c r="P252" s="2"/>
    </row>
    <row r="253" spans="1:16" ht="14.25" customHeight="1" x14ac:dyDescent="0.2">
      <c r="A253" s="1" t="s">
        <v>7</v>
      </c>
      <c r="C253" s="28"/>
      <c r="D253" s="4">
        <v>0</v>
      </c>
      <c r="E253" s="4">
        <v>8</v>
      </c>
      <c r="I253" s="957">
        <v>8</v>
      </c>
      <c r="K253" s="2"/>
      <c r="L253" s="23" t="s">
        <v>48</v>
      </c>
      <c r="M253" s="958" t="str">
        <f>+M217</f>
        <v>: Juni</v>
      </c>
      <c r="N253" s="959"/>
      <c r="O253" s="496">
        <f>+O217</f>
        <v>0</v>
      </c>
      <c r="P253" s="496">
        <f>+P217</f>
        <v>6</v>
      </c>
    </row>
    <row r="254" spans="1:16" ht="12.75" customHeight="1" x14ac:dyDescent="0.2">
      <c r="A254" s="19" t="s">
        <v>56</v>
      </c>
      <c r="B254" s="19"/>
      <c r="C254" s="496">
        <v>0</v>
      </c>
      <c r="D254" s="496">
        <v>3</v>
      </c>
      <c r="E254" s="496">
        <v>5</v>
      </c>
      <c r="I254" s="957"/>
      <c r="J254" s="495"/>
      <c r="K254" s="2"/>
      <c r="L254" s="23" t="s">
        <v>11</v>
      </c>
      <c r="M254" s="958" t="str">
        <f>+M218</f>
        <v>: 2022</v>
      </c>
      <c r="N254" s="959"/>
      <c r="O254" s="496">
        <f>+O218</f>
        <v>2</v>
      </c>
      <c r="P254" s="496">
        <f>+P218</f>
        <v>2</v>
      </c>
    </row>
    <row r="255" spans="1:16" ht="13.5" thickBot="1" x14ac:dyDescent="0.25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 x14ac:dyDescent="0.2">
      <c r="A256" s="950" t="s">
        <v>12</v>
      </c>
      <c r="B256" s="952" t="s">
        <v>13</v>
      </c>
      <c r="C256" s="962" t="s">
        <v>14</v>
      </c>
      <c r="D256" s="963"/>
      <c r="E256" s="963"/>
      <c r="F256" s="963"/>
      <c r="G256" s="963"/>
      <c r="H256" s="963"/>
      <c r="I256" s="964"/>
      <c r="J256" s="977" t="s">
        <v>15</v>
      </c>
      <c r="K256" s="963"/>
      <c r="L256" s="963"/>
      <c r="M256" s="963"/>
      <c r="N256" s="963"/>
      <c r="O256" s="963"/>
      <c r="P256" s="964"/>
    </row>
    <row r="257" spans="1:16" ht="12.75" customHeight="1" x14ac:dyDescent="0.2">
      <c r="A257" s="951"/>
      <c r="B257" s="953"/>
      <c r="C257" s="978" t="s">
        <v>16</v>
      </c>
      <c r="D257" s="979"/>
      <c r="E257" s="979"/>
      <c r="F257" s="4"/>
      <c r="G257" s="4"/>
      <c r="H257" s="4"/>
      <c r="I257" s="502" t="s">
        <v>16</v>
      </c>
      <c r="J257" s="32" t="s">
        <v>16</v>
      </c>
      <c r="K257" s="4"/>
      <c r="L257" s="4"/>
      <c r="M257" s="4"/>
      <c r="N257" s="979" t="s">
        <v>16</v>
      </c>
      <c r="O257" s="979"/>
      <c r="P257" s="980"/>
    </row>
    <row r="258" spans="1:16" ht="12.75" customHeight="1" x14ac:dyDescent="0.2">
      <c r="A258" s="951"/>
      <c r="B258" s="953"/>
      <c r="C258" s="981" t="s">
        <v>8</v>
      </c>
      <c r="D258" s="982"/>
      <c r="E258" s="982"/>
      <c r="F258" s="503" t="s">
        <v>17</v>
      </c>
      <c r="G258" s="503" t="s">
        <v>18</v>
      </c>
      <c r="H258" s="503" t="s">
        <v>19</v>
      </c>
      <c r="I258" s="504" t="s">
        <v>20</v>
      </c>
      <c r="J258" s="33" t="s">
        <v>8</v>
      </c>
      <c r="K258" s="503" t="s">
        <v>17</v>
      </c>
      <c r="L258" s="503" t="s">
        <v>18</v>
      </c>
      <c r="M258" s="503" t="s">
        <v>19</v>
      </c>
      <c r="N258" s="983" t="s">
        <v>20</v>
      </c>
      <c r="O258" s="983"/>
      <c r="P258" s="984"/>
    </row>
    <row r="259" spans="1:16" ht="12.75" customHeight="1" x14ac:dyDescent="0.2">
      <c r="A259" s="951"/>
      <c r="B259" s="953"/>
      <c r="C259" s="985" t="s">
        <v>21</v>
      </c>
      <c r="D259" s="986"/>
      <c r="E259" s="986"/>
      <c r="F259" s="505"/>
      <c r="G259" s="505"/>
      <c r="H259" s="505"/>
      <c r="I259" s="506" t="s">
        <v>22</v>
      </c>
      <c r="J259" s="34" t="s">
        <v>21</v>
      </c>
      <c r="K259" s="505"/>
      <c r="L259" s="505"/>
      <c r="M259" s="505"/>
      <c r="N259" s="986" t="s">
        <v>23</v>
      </c>
      <c r="O259" s="986"/>
      <c r="P259" s="987"/>
    </row>
    <row r="260" spans="1:16" x14ac:dyDescent="0.2">
      <c r="A260" s="44" t="s">
        <v>24</v>
      </c>
      <c r="B260" s="45" t="s">
        <v>25</v>
      </c>
      <c r="C260" s="965" t="s">
        <v>26</v>
      </c>
      <c r="D260" s="966"/>
      <c r="E260" s="966"/>
      <c r="F260" s="497" t="s">
        <v>27</v>
      </c>
      <c r="G260" s="497" t="s">
        <v>28</v>
      </c>
      <c r="H260" s="497" t="s">
        <v>29</v>
      </c>
      <c r="I260" s="46" t="s">
        <v>30</v>
      </c>
      <c r="J260" s="47" t="s">
        <v>31</v>
      </c>
      <c r="K260" s="497" t="s">
        <v>32</v>
      </c>
      <c r="L260" s="497" t="s">
        <v>33</v>
      </c>
      <c r="M260" s="497" t="s">
        <v>34</v>
      </c>
      <c r="N260" s="967" t="s">
        <v>35</v>
      </c>
      <c r="O260" s="966"/>
      <c r="P260" s="968"/>
    </row>
    <row r="261" spans="1:16" ht="15.75" x14ac:dyDescent="0.2">
      <c r="A261" s="5"/>
      <c r="B261" s="6" t="s">
        <v>36</v>
      </c>
      <c r="C261" s="1013">
        <f>SUM(C263,C266)</f>
        <v>0</v>
      </c>
      <c r="D261" s="1014"/>
      <c r="E261" s="1014"/>
      <c r="F261" s="518">
        <f>SUM(F263,F266)</f>
        <v>0</v>
      </c>
      <c r="G261" s="518">
        <f>SUM(G263,G266)</f>
        <v>0</v>
      </c>
      <c r="H261" s="518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971">
        <f t="shared" si="55"/>
        <v>0</v>
      </c>
      <c r="O261" s="972"/>
      <c r="P261" s="973"/>
    </row>
    <row r="262" spans="1:16" x14ac:dyDescent="0.2">
      <c r="A262" s="9">
        <v>1</v>
      </c>
      <c r="B262" s="10" t="s">
        <v>37</v>
      </c>
      <c r="C262" s="974"/>
      <c r="D262" s="975"/>
      <c r="E262" s="975"/>
      <c r="F262" s="500"/>
      <c r="G262" s="500"/>
      <c r="H262" s="500"/>
      <c r="I262" s="35"/>
      <c r="J262" s="499"/>
      <c r="K262" s="500"/>
      <c r="L262" s="500"/>
      <c r="M262" s="500"/>
      <c r="N262" s="975"/>
      <c r="O262" s="975"/>
      <c r="P262" s="976"/>
    </row>
    <row r="263" spans="1:16" ht="12.75" customHeight="1" x14ac:dyDescent="0.2">
      <c r="A263" s="11"/>
      <c r="B263" s="10" t="s">
        <v>38</v>
      </c>
      <c r="C263" s="1009">
        <f>SUM(C264:E265)</f>
        <v>0</v>
      </c>
      <c r="D263" s="1010"/>
      <c r="E263" s="1010"/>
      <c r="F263" s="516">
        <f>SUM(F264:F265)</f>
        <v>0</v>
      </c>
      <c r="G263" s="516">
        <f t="shared" ref="G263:H263" si="56">SUM(G264:G265)</f>
        <v>0</v>
      </c>
      <c r="H263" s="516">
        <f t="shared" si="56"/>
        <v>0</v>
      </c>
      <c r="I263" s="509">
        <f>SUM(C263-F263+G263-H263)</f>
        <v>0</v>
      </c>
      <c r="J263" s="516">
        <f>SUM(J264:J265)</f>
        <v>0</v>
      </c>
      <c r="K263" s="516">
        <f t="shared" ref="K263:M263" si="57">SUM(K264:K265)</f>
        <v>0</v>
      </c>
      <c r="L263" s="516">
        <f t="shared" si="57"/>
        <v>0</v>
      </c>
      <c r="M263" s="516">
        <f t="shared" si="57"/>
        <v>0</v>
      </c>
      <c r="N263" s="990">
        <f>SUM(N264:P265)</f>
        <v>0</v>
      </c>
      <c r="O263" s="990"/>
      <c r="P263" s="991"/>
    </row>
    <row r="264" spans="1:16" ht="12.75" customHeight="1" x14ac:dyDescent="0.2">
      <c r="A264" s="11"/>
      <c r="B264" s="12" t="s">
        <v>39</v>
      </c>
      <c r="C264" s="1011">
        <v>0</v>
      </c>
      <c r="D264" s="1012"/>
      <c r="E264" s="1012"/>
      <c r="F264" s="517">
        <v>0</v>
      </c>
      <c r="G264" s="517">
        <v>0</v>
      </c>
      <c r="H264" s="517">
        <v>0</v>
      </c>
      <c r="I264" s="536">
        <f t="shared" ref="I264:I268" si="58">SUM(C264-F264+G264-H264)</f>
        <v>0</v>
      </c>
      <c r="J264" s="79">
        <v>0</v>
      </c>
      <c r="K264" s="79">
        <v>0</v>
      </c>
      <c r="L264" s="79">
        <v>0</v>
      </c>
      <c r="M264" s="79">
        <v>0</v>
      </c>
      <c r="N264" s="990">
        <f>SUM(J264-K264+L264-M264)</f>
        <v>0</v>
      </c>
      <c r="O264" s="990"/>
      <c r="P264" s="991"/>
    </row>
    <row r="265" spans="1:16" ht="13.5" customHeight="1" x14ac:dyDescent="0.2">
      <c r="A265" s="11"/>
      <c r="B265" s="12" t="s">
        <v>40</v>
      </c>
      <c r="C265" s="1011">
        <v>0</v>
      </c>
      <c r="D265" s="1012"/>
      <c r="E265" s="1012"/>
      <c r="F265" s="517">
        <v>0</v>
      </c>
      <c r="G265" s="517">
        <v>0</v>
      </c>
      <c r="H265" s="517">
        <v>0</v>
      </c>
      <c r="I265" s="536">
        <f t="shared" si="58"/>
        <v>0</v>
      </c>
      <c r="J265" s="79">
        <v>0</v>
      </c>
      <c r="K265" s="79">
        <v>0</v>
      </c>
      <c r="L265" s="79">
        <v>0</v>
      </c>
      <c r="M265" s="79">
        <v>0</v>
      </c>
      <c r="N265" s="990">
        <f>SUM(J265-K265+L265-M265)</f>
        <v>0</v>
      </c>
      <c r="O265" s="990"/>
      <c r="P265" s="991"/>
    </row>
    <row r="266" spans="1:16" ht="18" customHeight="1" x14ac:dyDescent="0.2">
      <c r="A266" s="11"/>
      <c r="B266" s="10" t="s">
        <v>41</v>
      </c>
      <c r="C266" s="1009">
        <f>SUM(C267:E268)</f>
        <v>0</v>
      </c>
      <c r="D266" s="1010"/>
      <c r="E266" s="1010"/>
      <c r="F266" s="516">
        <f>SUM(F267:F268)</f>
        <v>0</v>
      </c>
      <c r="G266" s="516">
        <f t="shared" ref="G266:H266" si="59">SUM(G267:G268)</f>
        <v>0</v>
      </c>
      <c r="H266" s="516">
        <f t="shared" si="59"/>
        <v>0</v>
      </c>
      <c r="I266" s="509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990">
        <f>SUM(N267:P268)</f>
        <v>0</v>
      </c>
      <c r="O266" s="990"/>
      <c r="P266" s="991"/>
    </row>
    <row r="267" spans="1:16" ht="12.75" customHeight="1" x14ac:dyDescent="0.2">
      <c r="A267" s="11"/>
      <c r="B267" s="12" t="s">
        <v>39</v>
      </c>
      <c r="C267" s="1011">
        <v>0</v>
      </c>
      <c r="D267" s="1012"/>
      <c r="E267" s="1012"/>
      <c r="F267" s="517">
        <v>0</v>
      </c>
      <c r="G267" s="517">
        <v>0</v>
      </c>
      <c r="H267" s="517">
        <v>0</v>
      </c>
      <c r="I267" s="536">
        <f t="shared" si="58"/>
        <v>0</v>
      </c>
      <c r="J267" s="36">
        <v>0</v>
      </c>
      <c r="K267" s="517">
        <v>0</v>
      </c>
      <c r="L267" s="517">
        <v>0</v>
      </c>
      <c r="M267" s="517">
        <v>0</v>
      </c>
      <c r="N267" s="990">
        <f>SUM(J267-K267+L267-M267)</f>
        <v>0</v>
      </c>
      <c r="O267" s="990"/>
      <c r="P267" s="991"/>
    </row>
    <row r="268" spans="1:16" ht="13.5" customHeight="1" x14ac:dyDescent="0.2">
      <c r="A268" s="11"/>
      <c r="B268" s="12" t="s">
        <v>40</v>
      </c>
      <c r="C268" s="1011">
        <v>0</v>
      </c>
      <c r="D268" s="1012"/>
      <c r="E268" s="1012"/>
      <c r="F268" s="517">
        <v>0</v>
      </c>
      <c r="G268" s="517">
        <v>0</v>
      </c>
      <c r="H268" s="517">
        <v>0</v>
      </c>
      <c r="I268" s="536">
        <f t="shared" si="58"/>
        <v>0</v>
      </c>
      <c r="J268" s="36">
        <v>0</v>
      </c>
      <c r="K268" s="517">
        <v>0</v>
      </c>
      <c r="L268" s="517">
        <v>0</v>
      </c>
      <c r="M268" s="517">
        <v>0</v>
      </c>
      <c r="N268" s="990">
        <f>SUM(J268-K268+L268-M268)</f>
        <v>0</v>
      </c>
      <c r="O268" s="990"/>
      <c r="P268" s="991"/>
    </row>
    <row r="269" spans="1:16" ht="12.75" customHeight="1" x14ac:dyDescent="0.2">
      <c r="A269" s="9">
        <v>2</v>
      </c>
      <c r="B269" s="10" t="s">
        <v>42</v>
      </c>
      <c r="C269" s="974"/>
      <c r="D269" s="975"/>
      <c r="E269" s="975"/>
      <c r="F269" s="500"/>
      <c r="G269" s="500"/>
      <c r="H269" s="500"/>
      <c r="I269" s="513"/>
      <c r="J269" s="499"/>
      <c r="K269" s="500"/>
      <c r="L269" s="500"/>
      <c r="M269" s="500"/>
      <c r="N269" s="994"/>
      <c r="O269" s="994"/>
      <c r="P269" s="995"/>
    </row>
    <row r="270" spans="1:16" ht="14.25" x14ac:dyDescent="0.2">
      <c r="A270" s="11"/>
      <c r="B270" s="12" t="s">
        <v>43</v>
      </c>
      <c r="C270" s="1011">
        <v>0</v>
      </c>
      <c r="D270" s="1012"/>
      <c r="E270" s="1012"/>
      <c r="F270" s="517">
        <v>0</v>
      </c>
      <c r="G270" s="517">
        <v>0</v>
      </c>
      <c r="H270" s="517">
        <v>0</v>
      </c>
      <c r="I270" s="509">
        <f t="shared" ref="I270:I273" si="61">SUM(C270-F270+G270-H270)</f>
        <v>0</v>
      </c>
      <c r="J270" s="499"/>
      <c r="K270" s="500"/>
      <c r="L270" s="500"/>
      <c r="M270" s="500"/>
      <c r="N270" s="994"/>
      <c r="O270" s="994"/>
      <c r="P270" s="995"/>
    </row>
    <row r="271" spans="1:16" ht="30" customHeight="1" x14ac:dyDescent="0.2">
      <c r="A271" s="11"/>
      <c r="B271" s="12" t="s">
        <v>44</v>
      </c>
      <c r="C271" s="1011">
        <v>0</v>
      </c>
      <c r="D271" s="1012"/>
      <c r="E271" s="1012"/>
      <c r="F271" s="517">
        <v>0</v>
      </c>
      <c r="G271" s="517">
        <v>0</v>
      </c>
      <c r="H271" s="517">
        <v>0</v>
      </c>
      <c r="I271" s="509">
        <f t="shared" si="61"/>
        <v>0</v>
      </c>
      <c r="J271" s="499"/>
      <c r="K271" s="500"/>
      <c r="L271" s="500"/>
      <c r="M271" s="500"/>
      <c r="N271" s="994"/>
      <c r="O271" s="994"/>
      <c r="P271" s="995"/>
    </row>
    <row r="272" spans="1:16" ht="25.5" customHeight="1" x14ac:dyDescent="0.2">
      <c r="A272" s="9"/>
      <c r="B272" s="12" t="s">
        <v>45</v>
      </c>
      <c r="C272" s="1011">
        <v>0</v>
      </c>
      <c r="D272" s="1012"/>
      <c r="E272" s="1012"/>
      <c r="F272" s="517">
        <v>0</v>
      </c>
      <c r="G272" s="517">
        <v>0</v>
      </c>
      <c r="H272" s="517">
        <v>0</v>
      </c>
      <c r="I272" s="509">
        <f t="shared" si="61"/>
        <v>0</v>
      </c>
      <c r="J272" s="499"/>
      <c r="K272" s="500"/>
      <c r="L272" s="500"/>
      <c r="M272" s="500"/>
      <c r="N272" s="994"/>
      <c r="O272" s="994"/>
      <c r="P272" s="995"/>
    </row>
    <row r="273" spans="1:16" ht="20.100000000000001" customHeight="1" x14ac:dyDescent="0.2">
      <c r="A273" s="14"/>
      <c r="B273" s="15" t="s">
        <v>46</v>
      </c>
      <c r="C273" s="1015">
        <v>0</v>
      </c>
      <c r="D273" s="1016"/>
      <c r="E273" s="1016"/>
      <c r="F273" s="519">
        <v>0</v>
      </c>
      <c r="G273" s="519">
        <v>0</v>
      </c>
      <c r="H273" s="519">
        <v>0</v>
      </c>
      <c r="I273" s="509">
        <f t="shared" si="61"/>
        <v>0</v>
      </c>
      <c r="J273" s="37"/>
      <c r="K273" s="16"/>
      <c r="L273" s="16"/>
      <c r="M273" s="16"/>
      <c r="N273" s="998"/>
      <c r="O273" s="998"/>
      <c r="P273" s="999"/>
    </row>
    <row r="274" spans="1:16" ht="20.100000000000001" customHeight="1" thickBot="1" x14ac:dyDescent="0.25">
      <c r="A274" s="17">
        <v>3</v>
      </c>
      <c r="B274" s="18" t="s">
        <v>47</v>
      </c>
      <c r="C274" s="1000">
        <v>0</v>
      </c>
      <c r="D274" s="1001"/>
      <c r="E274" s="1001"/>
      <c r="F274" s="25">
        <v>0</v>
      </c>
      <c r="G274" s="25">
        <v>0</v>
      </c>
      <c r="H274" s="514"/>
      <c r="I274" s="38"/>
      <c r="J274" s="39"/>
      <c r="K274" s="537"/>
      <c r="L274" s="537"/>
      <c r="M274" s="537"/>
      <c r="N274" s="1002"/>
      <c r="O274" s="1002"/>
      <c r="P274" s="1003"/>
    </row>
    <row r="275" spans="1:16" ht="20.100000000000001" customHeight="1" x14ac:dyDescent="0.2">
      <c r="B275" s="494"/>
      <c r="C275" s="1006">
        <f>SUM(C270:E273)-C261</f>
        <v>0</v>
      </c>
      <c r="D275" s="1007"/>
      <c r="E275" s="1007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1008"/>
      <c r="O275" s="1008"/>
      <c r="P275" s="1008"/>
    </row>
    <row r="276" spans="1:16" ht="20.100000000000001" customHeight="1" x14ac:dyDescent="0.2">
      <c r="A276" s="129" t="s">
        <v>66</v>
      </c>
      <c r="C276" s="494"/>
      <c r="D276" s="494"/>
      <c r="E276" s="494"/>
      <c r="N276" s="494"/>
      <c r="O276" s="494"/>
      <c r="P276" s="494"/>
    </row>
    <row r="277" spans="1:16" ht="20.100000000000001" customHeight="1" x14ac:dyDescent="0.2">
      <c r="C277" s="494"/>
      <c r="D277" s="494"/>
      <c r="E277" s="494"/>
      <c r="N277" s="494"/>
      <c r="O277" s="494"/>
      <c r="P277" s="494"/>
    </row>
    <row r="278" spans="1:16" ht="20.100000000000001" customHeight="1" x14ac:dyDescent="0.2">
      <c r="C278" s="494"/>
      <c r="D278" s="494"/>
      <c r="E278" s="494"/>
      <c r="N278" s="494"/>
      <c r="O278" s="494"/>
      <c r="P278" s="494"/>
    </row>
    <row r="279" spans="1:16" ht="20.100000000000001" customHeight="1" x14ac:dyDescent="0.2">
      <c r="C279" s="494"/>
      <c r="D279" s="494"/>
      <c r="E279" s="494"/>
      <c r="N279" s="494"/>
      <c r="O279" s="494"/>
      <c r="P279" s="494"/>
    </row>
    <row r="280" spans="1:16" ht="26.25" customHeight="1" x14ac:dyDescent="0.2">
      <c r="C280" s="494"/>
      <c r="D280" s="494"/>
      <c r="E280" s="494"/>
      <c r="N280" s="494"/>
      <c r="O280" s="494"/>
      <c r="P280" s="494"/>
    </row>
    <row r="281" spans="1:16" ht="20.100000000000001" customHeight="1" x14ac:dyDescent="0.2">
      <c r="C281" s="494"/>
      <c r="D281" s="494"/>
      <c r="E281" s="494"/>
      <c r="N281" s="494"/>
      <c r="O281" s="494"/>
      <c r="P281" s="494"/>
    </row>
    <row r="282" spans="1:16" ht="20.100000000000001" customHeight="1" x14ac:dyDescent="0.2">
      <c r="A282" s="949" t="s">
        <v>0</v>
      </c>
      <c r="B282" s="949"/>
      <c r="F282" s="1" t="s">
        <v>1</v>
      </c>
      <c r="M282" s="954" t="s">
        <v>2</v>
      </c>
      <c r="N282" s="954"/>
      <c r="O282" s="954"/>
      <c r="P282" s="954"/>
    </row>
    <row r="283" spans="1:16" ht="20.100000000000001" customHeight="1" x14ac:dyDescent="0.2">
      <c r="A283" s="949" t="s">
        <v>3</v>
      </c>
      <c r="B283" s="949"/>
      <c r="M283" s="954"/>
      <c r="N283" s="954"/>
      <c r="O283" s="954"/>
      <c r="P283" s="954"/>
    </row>
    <row r="284" spans="1:16" ht="20.100000000000001" customHeight="1" x14ac:dyDescent="0.2">
      <c r="A284" s="949" t="s">
        <v>4</v>
      </c>
      <c r="B284" s="949"/>
    </row>
    <row r="285" spans="1:16" ht="24" customHeight="1" x14ac:dyDescent="0.3">
      <c r="F285" s="955" t="s">
        <v>5</v>
      </c>
      <c r="G285" s="955"/>
      <c r="H285" s="955"/>
      <c r="I285" s="955"/>
      <c r="J285" s="955"/>
      <c r="K285" s="955"/>
      <c r="L285" s="955"/>
    </row>
    <row r="286" spans="1:16" x14ac:dyDescent="0.2">
      <c r="F286" s="956" t="s">
        <v>65</v>
      </c>
      <c r="G286" s="956"/>
      <c r="H286" s="956"/>
      <c r="I286" s="956"/>
      <c r="J286" s="956"/>
      <c r="K286" s="956"/>
      <c r="L286" s="956"/>
    </row>
    <row r="287" spans="1:16" ht="12.75" customHeight="1" x14ac:dyDescent="0.2">
      <c r="A287" s="1" t="s">
        <v>6</v>
      </c>
      <c r="C287" s="27"/>
      <c r="D287" s="496">
        <v>1</v>
      </c>
      <c r="E287" s="496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7</v>
      </c>
      <c r="C288" s="28"/>
      <c r="D288" s="4">
        <v>0</v>
      </c>
      <c r="E288" s="4">
        <v>8</v>
      </c>
      <c r="I288" s="1062">
        <v>9</v>
      </c>
      <c r="K288" s="2"/>
      <c r="L288" s="23" t="s">
        <v>48</v>
      </c>
      <c r="M288" s="958" t="str">
        <f>+M253</f>
        <v>: Juni</v>
      </c>
      <c r="N288" s="959"/>
      <c r="O288" s="496">
        <f>+O253</f>
        <v>0</v>
      </c>
      <c r="P288" s="496">
        <f>+P253</f>
        <v>6</v>
      </c>
    </row>
    <row r="289" spans="1:19" s="3" customFormat="1" ht="12.75" customHeight="1" x14ac:dyDescent="0.2">
      <c r="A289" s="19" t="s">
        <v>50</v>
      </c>
      <c r="B289" s="19"/>
      <c r="C289" s="40">
        <v>0</v>
      </c>
      <c r="D289" s="40">
        <v>4</v>
      </c>
      <c r="E289" s="40">
        <v>0</v>
      </c>
      <c r="I289" s="1062"/>
      <c r="J289" s="67"/>
      <c r="K289" s="68"/>
      <c r="L289" s="69" t="s">
        <v>11</v>
      </c>
      <c r="M289" s="960" t="str">
        <f>+M254</f>
        <v>: 2022</v>
      </c>
      <c r="N289" s="961"/>
      <c r="O289" s="40">
        <f>+O254</f>
        <v>2</v>
      </c>
      <c r="P289" s="40">
        <f>+P254</f>
        <v>2</v>
      </c>
    </row>
    <row r="290" spans="1:19" ht="12.75" customHeight="1" thickBot="1" x14ac:dyDescent="0.25">
      <c r="A290" s="3"/>
      <c r="B290" s="3"/>
      <c r="C290" s="29"/>
      <c r="D290" s="29"/>
      <c r="K290" s="2"/>
      <c r="L290" s="2"/>
      <c r="N290" s="2"/>
      <c r="O290" s="29"/>
      <c r="P290" s="29"/>
    </row>
    <row r="291" spans="1:19" ht="12.75" customHeight="1" x14ac:dyDescent="0.2">
      <c r="A291" s="950" t="s">
        <v>12</v>
      </c>
      <c r="B291" s="952" t="s">
        <v>13</v>
      </c>
      <c r="C291" s="962" t="s">
        <v>14</v>
      </c>
      <c r="D291" s="963"/>
      <c r="E291" s="963"/>
      <c r="F291" s="963"/>
      <c r="G291" s="963"/>
      <c r="H291" s="963"/>
      <c r="I291" s="964"/>
      <c r="J291" s="977" t="s">
        <v>15</v>
      </c>
      <c r="K291" s="963"/>
      <c r="L291" s="963"/>
      <c r="M291" s="963"/>
      <c r="N291" s="963"/>
      <c r="O291" s="963"/>
      <c r="P291" s="964"/>
    </row>
    <row r="292" spans="1:19" ht="12.75" customHeight="1" x14ac:dyDescent="0.2">
      <c r="A292" s="951"/>
      <c r="B292" s="953"/>
      <c r="C292" s="978" t="s">
        <v>16</v>
      </c>
      <c r="D292" s="979"/>
      <c r="E292" s="979"/>
      <c r="F292" s="4"/>
      <c r="G292" s="4"/>
      <c r="H292" s="4"/>
      <c r="I292" s="502" t="s">
        <v>16</v>
      </c>
      <c r="J292" s="32" t="s">
        <v>16</v>
      </c>
      <c r="K292" s="4"/>
      <c r="L292" s="4"/>
      <c r="M292" s="4"/>
      <c r="N292" s="979" t="s">
        <v>16</v>
      </c>
      <c r="O292" s="979"/>
      <c r="P292" s="980"/>
    </row>
    <row r="293" spans="1:19" ht="12.75" customHeight="1" x14ac:dyDescent="0.2">
      <c r="A293" s="951"/>
      <c r="B293" s="953"/>
      <c r="C293" s="981" t="s">
        <v>8</v>
      </c>
      <c r="D293" s="982"/>
      <c r="E293" s="982"/>
      <c r="F293" s="503" t="s">
        <v>17</v>
      </c>
      <c r="G293" s="503" t="s">
        <v>18</v>
      </c>
      <c r="H293" s="503" t="s">
        <v>19</v>
      </c>
      <c r="I293" s="504" t="s">
        <v>20</v>
      </c>
      <c r="J293" s="33" t="s">
        <v>8</v>
      </c>
      <c r="K293" s="503" t="s">
        <v>17</v>
      </c>
      <c r="L293" s="503" t="s">
        <v>18</v>
      </c>
      <c r="M293" s="503" t="s">
        <v>19</v>
      </c>
      <c r="N293" s="983" t="s">
        <v>20</v>
      </c>
      <c r="O293" s="983"/>
      <c r="P293" s="984"/>
    </row>
    <row r="294" spans="1:19" ht="12.75" customHeight="1" x14ac:dyDescent="0.2">
      <c r="A294" s="951"/>
      <c r="B294" s="953"/>
      <c r="C294" s="985" t="s">
        <v>21</v>
      </c>
      <c r="D294" s="986"/>
      <c r="E294" s="986"/>
      <c r="F294" s="505"/>
      <c r="G294" s="505"/>
      <c r="H294" s="505"/>
      <c r="I294" s="506" t="s">
        <v>22</v>
      </c>
      <c r="J294" s="34" t="s">
        <v>21</v>
      </c>
      <c r="K294" s="505"/>
      <c r="L294" s="505"/>
      <c r="M294" s="505"/>
      <c r="N294" s="986" t="s">
        <v>23</v>
      </c>
      <c r="O294" s="986"/>
      <c r="P294" s="987"/>
    </row>
    <row r="295" spans="1:19" ht="12.75" customHeight="1" x14ac:dyDescent="0.2">
      <c r="A295" s="44" t="s">
        <v>24</v>
      </c>
      <c r="B295" s="45" t="s">
        <v>25</v>
      </c>
      <c r="C295" s="965" t="s">
        <v>26</v>
      </c>
      <c r="D295" s="966"/>
      <c r="E295" s="966"/>
      <c r="F295" s="497" t="s">
        <v>27</v>
      </c>
      <c r="G295" s="497" t="s">
        <v>28</v>
      </c>
      <c r="H295" s="497" t="s">
        <v>29</v>
      </c>
      <c r="I295" s="46" t="s">
        <v>30</v>
      </c>
      <c r="J295" s="47" t="s">
        <v>31</v>
      </c>
      <c r="K295" s="497" t="s">
        <v>32</v>
      </c>
      <c r="L295" s="497" t="s">
        <v>33</v>
      </c>
      <c r="M295" s="497" t="s">
        <v>34</v>
      </c>
      <c r="N295" s="967" t="s">
        <v>35</v>
      </c>
      <c r="O295" s="966"/>
      <c r="P295" s="968"/>
    </row>
    <row r="296" spans="1:19" ht="12.75" customHeight="1" x14ac:dyDescent="0.2">
      <c r="A296" s="5"/>
      <c r="B296" s="6" t="s">
        <v>36</v>
      </c>
      <c r="C296" s="969">
        <f>SUM(C298,C301)</f>
        <v>77</v>
      </c>
      <c r="D296" s="970"/>
      <c r="E296" s="970"/>
      <c r="F296" s="498">
        <f>SUM(F298,F301)</f>
        <v>77</v>
      </c>
      <c r="G296" s="498">
        <f>SUM(G298,G301)</f>
        <v>10</v>
      </c>
      <c r="H296" s="498">
        <f>SUM(H298,H301)</f>
        <v>0</v>
      </c>
      <c r="I296" s="41">
        <f>SUM(I298,I301)</f>
        <v>10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971">
        <f t="shared" si="63"/>
        <v>0</v>
      </c>
      <c r="O296" s="972"/>
      <c r="P296" s="973"/>
    </row>
    <row r="297" spans="1:19" ht="18" customHeight="1" x14ac:dyDescent="0.2">
      <c r="A297" s="9">
        <v>1</v>
      </c>
      <c r="B297" s="78" t="s">
        <v>37</v>
      </c>
      <c r="C297" s="1036"/>
      <c r="D297" s="1036"/>
      <c r="E297" s="1036"/>
      <c r="F297" s="500"/>
      <c r="G297" s="500"/>
      <c r="H297" s="500"/>
      <c r="I297" s="535"/>
      <c r="J297" s="499"/>
      <c r="K297" s="500"/>
      <c r="L297" s="500"/>
      <c r="M297" s="500"/>
      <c r="N297" s="975"/>
      <c r="O297" s="975"/>
      <c r="P297" s="976"/>
    </row>
    <row r="298" spans="1:19" ht="18" customHeight="1" x14ac:dyDescent="0.2">
      <c r="A298" s="11"/>
      <c r="B298" s="10" t="s">
        <v>38</v>
      </c>
      <c r="C298" s="1037">
        <f>SUM(C299:E300)</f>
        <v>0</v>
      </c>
      <c r="D298" s="1038"/>
      <c r="E298" s="1038"/>
      <c r="F298" s="528">
        <f>SUM(F299:F300)</f>
        <v>0</v>
      </c>
      <c r="G298" s="528">
        <f t="shared" ref="G298:H298" si="64">SUM(G299:G300)</f>
        <v>0</v>
      </c>
      <c r="H298" s="507">
        <f t="shared" si="64"/>
        <v>0</v>
      </c>
      <c r="I298" s="530">
        <f>SUM(C298-F298+G298-H298)</f>
        <v>0</v>
      </c>
      <c r="J298" s="516">
        <f>SUM(J299:J300)</f>
        <v>0</v>
      </c>
      <c r="K298" s="516">
        <f t="shared" ref="K298:M298" si="65">SUM(K299:K300)</f>
        <v>0</v>
      </c>
      <c r="L298" s="516">
        <f t="shared" si="65"/>
        <v>0</v>
      </c>
      <c r="M298" s="516">
        <f t="shared" si="65"/>
        <v>0</v>
      </c>
      <c r="N298" s="990">
        <f>SUM(N299:P300)</f>
        <v>0</v>
      </c>
      <c r="O298" s="990"/>
      <c r="P298" s="991"/>
    </row>
    <row r="299" spans="1:19" ht="12.75" customHeight="1" x14ac:dyDescent="0.2">
      <c r="A299" s="11"/>
      <c r="B299" s="12" t="s">
        <v>39</v>
      </c>
      <c r="C299" s="992">
        <v>0</v>
      </c>
      <c r="D299" s="993"/>
      <c r="E299" s="993"/>
      <c r="F299" s="510">
        <v>0</v>
      </c>
      <c r="G299" s="510">
        <v>0</v>
      </c>
      <c r="H299" s="510">
        <v>0</v>
      </c>
      <c r="I299" s="42">
        <f t="shared" ref="I299:I303" si="66">SUM(C299-F299+G299-H299)</f>
        <v>0</v>
      </c>
      <c r="J299" s="79">
        <v>0</v>
      </c>
      <c r="K299" s="79">
        <v>0</v>
      </c>
      <c r="L299" s="79">
        <v>0</v>
      </c>
      <c r="M299" s="79">
        <v>0</v>
      </c>
      <c r="N299" s="990">
        <f>SUM(J299-K299+L299-M299)</f>
        <v>0</v>
      </c>
      <c r="O299" s="990"/>
      <c r="P299" s="991"/>
    </row>
    <row r="300" spans="1:19" ht="12.75" customHeight="1" x14ac:dyDescent="0.2">
      <c r="A300" s="11"/>
      <c r="B300" s="12" t="s">
        <v>40</v>
      </c>
      <c r="C300" s="992">
        <v>0</v>
      </c>
      <c r="D300" s="993"/>
      <c r="E300" s="993"/>
      <c r="F300" s="510">
        <v>0</v>
      </c>
      <c r="G300" s="510">
        <v>0</v>
      </c>
      <c r="H300" s="510">
        <v>0</v>
      </c>
      <c r="I300" s="42">
        <f t="shared" si="66"/>
        <v>0</v>
      </c>
      <c r="J300" s="79">
        <v>0</v>
      </c>
      <c r="K300" s="79">
        <v>0</v>
      </c>
      <c r="L300" s="79">
        <v>0</v>
      </c>
      <c r="M300" s="79">
        <v>0</v>
      </c>
      <c r="N300" s="990">
        <f>SUM(J300-K300+L300-M300)</f>
        <v>0</v>
      </c>
      <c r="O300" s="990"/>
      <c r="P300" s="991"/>
    </row>
    <row r="301" spans="1:19" ht="12.75" customHeight="1" x14ac:dyDescent="0.2">
      <c r="A301" s="11"/>
      <c r="B301" s="10" t="s">
        <v>41</v>
      </c>
      <c r="C301" s="988">
        <f>SUM(C302:E303)</f>
        <v>77</v>
      </c>
      <c r="D301" s="989"/>
      <c r="E301" s="989"/>
      <c r="F301" s="507">
        <f>SUM(F302:F303)</f>
        <v>77</v>
      </c>
      <c r="G301" s="507">
        <f t="shared" ref="G301:H301" si="67">SUM(G302:G303)</f>
        <v>10</v>
      </c>
      <c r="H301" s="507">
        <f t="shared" si="67"/>
        <v>0</v>
      </c>
      <c r="I301" s="530">
        <f t="shared" si="66"/>
        <v>10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990">
        <f>SUM(N302:P303)</f>
        <v>0</v>
      </c>
      <c r="O301" s="990"/>
      <c r="P301" s="991"/>
    </row>
    <row r="302" spans="1:19" ht="15" x14ac:dyDescent="0.2">
      <c r="A302" s="11"/>
      <c r="B302" s="12" t="s">
        <v>39</v>
      </c>
      <c r="C302" s="992">
        <v>77</v>
      </c>
      <c r="D302" s="993"/>
      <c r="E302" s="993"/>
      <c r="F302" s="510">
        <v>77</v>
      </c>
      <c r="G302" s="510">
        <v>10</v>
      </c>
      <c r="H302" s="510">
        <v>0</v>
      </c>
      <c r="I302" s="42">
        <f>SUM(C302-F302+G302-H302)</f>
        <v>10</v>
      </c>
      <c r="J302" s="36">
        <v>0</v>
      </c>
      <c r="K302" s="517">
        <v>0</v>
      </c>
      <c r="L302" s="517">
        <v>0</v>
      </c>
      <c r="M302" s="517">
        <v>0</v>
      </c>
      <c r="N302" s="990">
        <f>SUM(J302-K302+L302-M302)</f>
        <v>0</v>
      </c>
      <c r="O302" s="990"/>
      <c r="P302" s="991"/>
    </row>
    <row r="303" spans="1:19" ht="18.75" customHeight="1" x14ac:dyDescent="0.2">
      <c r="A303" s="11"/>
      <c r="B303" s="12" t="s">
        <v>40</v>
      </c>
      <c r="C303" s="992">
        <v>0</v>
      </c>
      <c r="D303" s="993"/>
      <c r="E303" s="993"/>
      <c r="F303" s="510">
        <v>0</v>
      </c>
      <c r="G303" s="510">
        <v>0</v>
      </c>
      <c r="H303" s="510">
        <v>0</v>
      </c>
      <c r="I303" s="42">
        <f t="shared" si="66"/>
        <v>0</v>
      </c>
      <c r="J303" s="36">
        <v>0</v>
      </c>
      <c r="K303" s="517">
        <v>0</v>
      </c>
      <c r="L303" s="517">
        <v>0</v>
      </c>
      <c r="M303" s="517">
        <v>0</v>
      </c>
      <c r="N303" s="990">
        <f>SUM(J303-K303+L303-M303)</f>
        <v>0</v>
      </c>
      <c r="O303" s="990"/>
      <c r="P303" s="991"/>
    </row>
    <row r="304" spans="1:19" ht="17.25" customHeight="1" x14ac:dyDescent="0.2">
      <c r="A304" s="9">
        <v>2</v>
      </c>
      <c r="B304" s="78" t="s">
        <v>42</v>
      </c>
      <c r="C304" s="1036"/>
      <c r="D304" s="1036"/>
      <c r="E304" s="1039"/>
      <c r="F304" s="500"/>
      <c r="G304" s="535"/>
      <c r="H304" s="535"/>
      <c r="I304" s="535"/>
      <c r="J304" s="499"/>
      <c r="K304" s="500"/>
      <c r="L304" s="500"/>
      <c r="M304" s="500"/>
      <c r="N304" s="994"/>
      <c r="O304" s="994"/>
      <c r="P304" s="995"/>
      <c r="S304" s="1" t="s">
        <v>1</v>
      </c>
    </row>
    <row r="305" spans="1:16" ht="20.100000000000001" customHeight="1" x14ac:dyDescent="0.2">
      <c r="A305" s="11"/>
      <c r="B305" s="12" t="s">
        <v>43</v>
      </c>
      <c r="C305" s="1040">
        <v>0</v>
      </c>
      <c r="D305" s="1041"/>
      <c r="E305" s="1041"/>
      <c r="F305" s="529">
        <v>0</v>
      </c>
      <c r="G305" s="529">
        <v>0</v>
      </c>
      <c r="H305" s="529">
        <v>0</v>
      </c>
      <c r="I305" s="530">
        <f t="shared" ref="I305:I308" si="69">SUM(C305-F305+G305-H305)</f>
        <v>0</v>
      </c>
      <c r="J305" s="499"/>
      <c r="K305" s="500"/>
      <c r="L305" s="500"/>
      <c r="M305" s="500"/>
      <c r="N305" s="994"/>
      <c r="O305" s="994"/>
      <c r="P305" s="995"/>
    </row>
    <row r="306" spans="1:16" ht="20.100000000000001" customHeight="1" x14ac:dyDescent="0.2">
      <c r="A306" s="11"/>
      <c r="B306" s="12" t="s">
        <v>44</v>
      </c>
      <c r="C306" s="992">
        <v>77</v>
      </c>
      <c r="D306" s="993"/>
      <c r="E306" s="993"/>
      <c r="F306" s="510">
        <v>77</v>
      </c>
      <c r="G306" s="510">
        <v>10</v>
      </c>
      <c r="H306" s="510">
        <v>0</v>
      </c>
      <c r="I306" s="530">
        <f t="shared" si="69"/>
        <v>10</v>
      </c>
      <c r="J306" s="499"/>
      <c r="K306" s="500"/>
      <c r="L306" s="500"/>
      <c r="M306" s="500"/>
      <c r="N306" s="994"/>
      <c r="O306" s="994"/>
      <c r="P306" s="995"/>
    </row>
    <row r="307" spans="1:16" ht="20.100000000000001" customHeight="1" x14ac:dyDescent="0.2">
      <c r="A307" s="9"/>
      <c r="B307" s="12" t="s">
        <v>45</v>
      </c>
      <c r="C307" s="992">
        <v>0</v>
      </c>
      <c r="D307" s="993"/>
      <c r="E307" s="993"/>
      <c r="F307" s="510">
        <v>0</v>
      </c>
      <c r="G307" s="510">
        <v>0</v>
      </c>
      <c r="H307" s="510">
        <v>0</v>
      </c>
      <c r="I307" s="530">
        <f t="shared" si="69"/>
        <v>0</v>
      </c>
      <c r="J307" s="499"/>
      <c r="K307" s="500"/>
      <c r="L307" s="500"/>
      <c r="M307" s="500"/>
      <c r="N307" s="994"/>
      <c r="O307" s="994"/>
      <c r="P307" s="995"/>
    </row>
    <row r="308" spans="1:16" ht="20.100000000000001" customHeight="1" x14ac:dyDescent="0.2">
      <c r="A308" s="14"/>
      <c r="B308" s="15" t="s">
        <v>46</v>
      </c>
      <c r="C308" s="996">
        <v>0</v>
      </c>
      <c r="D308" s="997"/>
      <c r="E308" s="997"/>
      <c r="F308" s="512">
        <v>0</v>
      </c>
      <c r="G308" s="512">
        <v>0</v>
      </c>
      <c r="H308" s="512">
        <v>0</v>
      </c>
      <c r="I308" s="530">
        <f t="shared" si="69"/>
        <v>0</v>
      </c>
      <c r="J308" s="37"/>
      <c r="K308" s="16"/>
      <c r="L308" s="16"/>
      <c r="M308" s="16"/>
      <c r="N308" s="998"/>
      <c r="O308" s="998"/>
      <c r="P308" s="999"/>
    </row>
    <row r="309" spans="1:16" ht="20.100000000000001" customHeight="1" thickBot="1" x14ac:dyDescent="0.25">
      <c r="A309" s="17">
        <v>3</v>
      </c>
      <c r="B309" s="18" t="s">
        <v>47</v>
      </c>
      <c r="C309" s="1000"/>
      <c r="D309" s="1001"/>
      <c r="E309" s="1001"/>
      <c r="F309" s="25">
        <v>0</v>
      </c>
      <c r="G309" s="25">
        <v>0</v>
      </c>
      <c r="H309" s="514"/>
      <c r="I309" s="38"/>
      <c r="J309" s="39"/>
      <c r="K309" s="537"/>
      <c r="L309" s="537"/>
      <c r="M309" s="537"/>
      <c r="N309" s="1002"/>
      <c r="O309" s="1002"/>
      <c r="P309" s="1003"/>
    </row>
    <row r="310" spans="1:16" ht="20.100000000000001" customHeight="1" x14ac:dyDescent="0.2">
      <c r="B310" s="494"/>
      <c r="C310" s="1006">
        <f>SUM(C305:E308)-C296</f>
        <v>0</v>
      </c>
      <c r="D310" s="1007"/>
      <c r="E310" s="1007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1008"/>
      <c r="O310" s="1008"/>
      <c r="P310" s="1008"/>
    </row>
    <row r="311" spans="1:16" ht="20.100000000000001" customHeight="1" x14ac:dyDescent="0.2">
      <c r="A311" s="129" t="s">
        <v>66</v>
      </c>
      <c r="C311" s="949"/>
      <c r="D311" s="949"/>
      <c r="E311" s="949"/>
      <c r="N311" s="949"/>
      <c r="O311" s="949"/>
      <c r="P311" s="949"/>
    </row>
    <row r="312" spans="1:16" ht="26.25" customHeight="1" x14ac:dyDescent="0.2">
      <c r="C312" s="494"/>
      <c r="D312" s="494"/>
      <c r="E312" s="494"/>
      <c r="J312" s="1" t="s">
        <v>1</v>
      </c>
      <c r="N312" s="494"/>
      <c r="O312" s="494"/>
      <c r="P312" s="494"/>
    </row>
    <row r="313" spans="1:16" ht="20.100000000000001" customHeight="1" x14ac:dyDescent="0.2">
      <c r="C313" s="494"/>
      <c r="D313" s="494"/>
      <c r="E313" s="494"/>
      <c r="N313" s="494"/>
      <c r="O313" s="494"/>
      <c r="P313" s="494"/>
    </row>
    <row r="314" spans="1:16" ht="20.100000000000001" customHeight="1" x14ac:dyDescent="0.2">
      <c r="C314" s="494"/>
      <c r="D314" s="494"/>
      <c r="E314" s="494"/>
      <c r="N314" s="494"/>
      <c r="O314" s="494"/>
      <c r="P314" s="494"/>
    </row>
    <row r="315" spans="1:16" ht="20.100000000000001" customHeight="1" x14ac:dyDescent="0.2">
      <c r="C315" s="494"/>
      <c r="D315" s="494"/>
      <c r="E315" s="494"/>
      <c r="N315" s="494"/>
      <c r="O315" s="494"/>
      <c r="P315" s="494"/>
    </row>
    <row r="316" spans="1:16" ht="20.100000000000001" customHeight="1" x14ac:dyDescent="0.2">
      <c r="C316" s="494"/>
      <c r="D316" s="494"/>
      <c r="E316" s="494"/>
      <c r="N316" s="494"/>
      <c r="O316" s="494"/>
      <c r="P316" s="494"/>
    </row>
    <row r="317" spans="1:16" ht="24" customHeight="1" x14ac:dyDescent="0.2">
      <c r="C317" s="494"/>
      <c r="D317" s="494"/>
      <c r="E317" s="494"/>
      <c r="N317" s="494"/>
      <c r="O317" s="494"/>
      <c r="P317" s="494"/>
    </row>
    <row r="318" spans="1:16" ht="12.75" customHeight="1" x14ac:dyDescent="0.2">
      <c r="A318" s="949" t="s">
        <v>0</v>
      </c>
      <c r="B318" s="949"/>
      <c r="F318" s="1" t="s">
        <v>1</v>
      </c>
      <c r="M318" s="954" t="s">
        <v>2</v>
      </c>
      <c r="N318" s="954"/>
      <c r="O318" s="954"/>
      <c r="P318" s="954"/>
    </row>
    <row r="319" spans="1:16" ht="12.75" customHeight="1" x14ac:dyDescent="0.2">
      <c r="A319" s="949" t="s">
        <v>3</v>
      </c>
      <c r="B319" s="949"/>
      <c r="M319" s="954"/>
      <c r="N319" s="954"/>
      <c r="O319" s="954"/>
      <c r="P319" s="954"/>
    </row>
    <row r="320" spans="1:16" x14ac:dyDescent="0.2">
      <c r="A320" s="949" t="s">
        <v>4</v>
      </c>
      <c r="B320" s="949"/>
    </row>
    <row r="321" spans="1:16" ht="20.25" customHeight="1" x14ac:dyDescent="0.3">
      <c r="F321" s="955" t="s">
        <v>5</v>
      </c>
      <c r="G321" s="955"/>
      <c r="H321" s="955"/>
      <c r="I321" s="955"/>
      <c r="J321" s="955"/>
      <c r="K321" s="955"/>
      <c r="L321" s="955"/>
    </row>
    <row r="322" spans="1:16" ht="12.75" customHeight="1" x14ac:dyDescent="0.2">
      <c r="F322" s="956" t="s">
        <v>65</v>
      </c>
      <c r="G322" s="956"/>
      <c r="H322" s="956"/>
      <c r="I322" s="956"/>
      <c r="J322" s="956"/>
      <c r="K322" s="956"/>
      <c r="L322" s="956"/>
    </row>
    <row r="323" spans="1:16" x14ac:dyDescent="0.2">
      <c r="A323" s="1" t="s">
        <v>6</v>
      </c>
      <c r="C323" s="27"/>
      <c r="D323" s="496">
        <v>1</v>
      </c>
      <c r="E323" s="496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7</v>
      </c>
      <c r="C324" s="28"/>
      <c r="D324" s="4">
        <v>0</v>
      </c>
      <c r="E324" s="4">
        <v>8</v>
      </c>
      <c r="I324" s="1062">
        <v>10</v>
      </c>
      <c r="K324" s="2"/>
      <c r="L324" s="23" t="s">
        <v>48</v>
      </c>
      <c r="M324" s="958" t="str">
        <f>+M288</f>
        <v>: Juni</v>
      </c>
      <c r="N324" s="959"/>
      <c r="O324" s="496">
        <f>+O288</f>
        <v>0</v>
      </c>
      <c r="P324" s="496">
        <f>+P288</f>
        <v>6</v>
      </c>
    </row>
    <row r="325" spans="1:16" s="3" customFormat="1" ht="12.75" customHeight="1" x14ac:dyDescent="0.2">
      <c r="A325" s="3" t="s">
        <v>53</v>
      </c>
      <c r="C325" s="40">
        <v>0</v>
      </c>
      <c r="D325" s="40">
        <v>4</v>
      </c>
      <c r="E325" s="40">
        <v>1</v>
      </c>
      <c r="I325" s="1062"/>
      <c r="J325" s="67"/>
      <c r="K325" s="68"/>
      <c r="L325" s="69" t="s">
        <v>11</v>
      </c>
      <c r="M325" s="960" t="str">
        <f>+M289</f>
        <v>: 2022</v>
      </c>
      <c r="N325" s="961"/>
      <c r="O325" s="40">
        <f>+O289</f>
        <v>2</v>
      </c>
      <c r="P325" s="40">
        <f>+P289</f>
        <v>2</v>
      </c>
    </row>
    <row r="326" spans="1:16" ht="13.5" thickBot="1" x14ac:dyDescent="0.25">
      <c r="C326" s="29"/>
      <c r="D326" s="29"/>
      <c r="K326" s="2"/>
      <c r="L326" s="2"/>
      <c r="N326" s="2"/>
      <c r="O326" s="29"/>
      <c r="P326" s="29"/>
    </row>
    <row r="327" spans="1:16" ht="12.75" customHeight="1" x14ac:dyDescent="0.2">
      <c r="A327" s="950" t="s">
        <v>12</v>
      </c>
      <c r="B327" s="952" t="s">
        <v>13</v>
      </c>
      <c r="C327" s="962" t="s">
        <v>14</v>
      </c>
      <c r="D327" s="963"/>
      <c r="E327" s="963"/>
      <c r="F327" s="963"/>
      <c r="G327" s="963"/>
      <c r="H327" s="963"/>
      <c r="I327" s="964"/>
      <c r="J327" s="977" t="s">
        <v>15</v>
      </c>
      <c r="K327" s="963"/>
      <c r="L327" s="963"/>
      <c r="M327" s="963"/>
      <c r="N327" s="963"/>
      <c r="O327" s="963"/>
      <c r="P327" s="964"/>
    </row>
    <row r="328" spans="1:16" ht="12.75" customHeight="1" x14ac:dyDescent="0.2">
      <c r="A328" s="951"/>
      <c r="B328" s="953"/>
      <c r="C328" s="978" t="s">
        <v>16</v>
      </c>
      <c r="D328" s="979"/>
      <c r="E328" s="979"/>
      <c r="F328" s="4"/>
      <c r="G328" s="4"/>
      <c r="H328" s="4"/>
      <c r="I328" s="502" t="s">
        <v>16</v>
      </c>
      <c r="J328" s="32" t="s">
        <v>16</v>
      </c>
      <c r="K328" s="4"/>
      <c r="L328" s="4"/>
      <c r="M328" s="4"/>
      <c r="N328" s="979" t="s">
        <v>16</v>
      </c>
      <c r="O328" s="979"/>
      <c r="P328" s="980"/>
    </row>
    <row r="329" spans="1:16" ht="21" customHeight="1" x14ac:dyDescent="0.2">
      <c r="A329" s="951"/>
      <c r="B329" s="953"/>
      <c r="C329" s="981" t="s">
        <v>8</v>
      </c>
      <c r="D329" s="982"/>
      <c r="E329" s="982"/>
      <c r="F329" s="503" t="s">
        <v>17</v>
      </c>
      <c r="G329" s="503" t="s">
        <v>18</v>
      </c>
      <c r="H329" s="503" t="s">
        <v>19</v>
      </c>
      <c r="I329" s="504" t="s">
        <v>20</v>
      </c>
      <c r="J329" s="33" t="s">
        <v>8</v>
      </c>
      <c r="K329" s="503" t="s">
        <v>17</v>
      </c>
      <c r="L329" s="503" t="s">
        <v>18</v>
      </c>
      <c r="M329" s="503" t="s">
        <v>19</v>
      </c>
      <c r="N329" s="983" t="s">
        <v>20</v>
      </c>
      <c r="O329" s="983"/>
      <c r="P329" s="984"/>
    </row>
    <row r="330" spans="1:16" ht="18" customHeight="1" x14ac:dyDescent="0.2">
      <c r="A330" s="951"/>
      <c r="B330" s="953"/>
      <c r="C330" s="985" t="s">
        <v>21</v>
      </c>
      <c r="D330" s="986"/>
      <c r="E330" s="986"/>
      <c r="F330" s="505"/>
      <c r="G330" s="505"/>
      <c r="H330" s="505"/>
      <c r="I330" s="506" t="s">
        <v>22</v>
      </c>
      <c r="J330" s="34" t="s">
        <v>21</v>
      </c>
      <c r="K330" s="505"/>
      <c r="L330" s="505"/>
      <c r="M330" s="505"/>
      <c r="N330" s="986" t="s">
        <v>23</v>
      </c>
      <c r="O330" s="986"/>
      <c r="P330" s="987"/>
    </row>
    <row r="331" spans="1:16" ht="12.75" customHeight="1" x14ac:dyDescent="0.2">
      <c r="A331" s="44" t="s">
        <v>24</v>
      </c>
      <c r="B331" s="45" t="s">
        <v>25</v>
      </c>
      <c r="C331" s="965" t="s">
        <v>26</v>
      </c>
      <c r="D331" s="966"/>
      <c r="E331" s="966"/>
      <c r="F331" s="497" t="s">
        <v>27</v>
      </c>
      <c r="G331" s="497" t="s">
        <v>28</v>
      </c>
      <c r="H331" s="497" t="s">
        <v>29</v>
      </c>
      <c r="I331" s="46" t="s">
        <v>30</v>
      </c>
      <c r="J331" s="47" t="s">
        <v>31</v>
      </c>
      <c r="K331" s="497" t="s">
        <v>32</v>
      </c>
      <c r="L331" s="497" t="s">
        <v>33</v>
      </c>
      <c r="M331" s="497" t="s">
        <v>34</v>
      </c>
      <c r="N331" s="967" t="s">
        <v>35</v>
      </c>
      <c r="O331" s="966"/>
      <c r="P331" s="968"/>
    </row>
    <row r="332" spans="1:16" ht="12.75" customHeight="1" x14ac:dyDescent="0.2">
      <c r="A332" s="5"/>
      <c r="B332" s="6" t="s">
        <v>36</v>
      </c>
      <c r="C332" s="969">
        <f>SUM(C334,C337)</f>
        <v>85</v>
      </c>
      <c r="D332" s="970"/>
      <c r="E332" s="970"/>
      <c r="F332" s="518">
        <f>SUM(F334,F337)</f>
        <v>85</v>
      </c>
      <c r="G332" s="518">
        <f>SUM(G334,G337)</f>
        <v>0</v>
      </c>
      <c r="H332" s="518">
        <f>SUM(H334,H337)</f>
        <v>0</v>
      </c>
      <c r="I332" s="41">
        <f>SUM(I334,I337)</f>
        <v>0</v>
      </c>
      <c r="J332" s="41">
        <f>SUM(J334,J337)</f>
        <v>0</v>
      </c>
      <c r="K332" s="7">
        <f t="shared" ref="K332:N332" si="71">SUM(K334,K337)</f>
        <v>0</v>
      </c>
      <c r="L332" s="41">
        <f t="shared" si="71"/>
        <v>0</v>
      </c>
      <c r="M332" s="7">
        <f t="shared" si="71"/>
        <v>0</v>
      </c>
      <c r="N332" s="971">
        <f t="shared" si="71"/>
        <v>0</v>
      </c>
      <c r="O332" s="972"/>
      <c r="P332" s="973"/>
    </row>
    <row r="333" spans="1:16" ht="12.75" customHeight="1" x14ac:dyDescent="0.2">
      <c r="A333" s="9">
        <v>1</v>
      </c>
      <c r="B333" s="10" t="s">
        <v>37</v>
      </c>
      <c r="C333" s="1004"/>
      <c r="D333" s="1005"/>
      <c r="E333" s="1005"/>
      <c r="F333" s="500"/>
      <c r="G333" s="500"/>
      <c r="H333" s="500"/>
      <c r="I333" s="35"/>
      <c r="J333" s="500"/>
      <c r="K333" s="500"/>
      <c r="L333" s="500"/>
      <c r="M333" s="500"/>
      <c r="N333" s="975"/>
      <c r="O333" s="975"/>
      <c r="P333" s="976"/>
    </row>
    <row r="334" spans="1:16" ht="14.25" x14ac:dyDescent="0.2">
      <c r="A334" s="11"/>
      <c r="B334" s="10" t="s">
        <v>38</v>
      </c>
      <c r="C334" s="988">
        <f>SUM(C335:E336)</f>
        <v>0</v>
      </c>
      <c r="D334" s="989"/>
      <c r="E334" s="989"/>
      <c r="F334" s="516">
        <f>SUM(F335:F336)</f>
        <v>0</v>
      </c>
      <c r="G334" s="516">
        <f t="shared" ref="G334:H334" si="72">SUM(G335:G336)</f>
        <v>0</v>
      </c>
      <c r="H334" s="516">
        <f t="shared" si="72"/>
        <v>0</v>
      </c>
      <c r="I334" s="509">
        <f>SUM(C334-F334+G334-H334)</f>
        <v>0</v>
      </c>
      <c r="J334" s="507">
        <f>SUM(J335:J336)</f>
        <v>0</v>
      </c>
      <c r="K334" s="516">
        <f t="shared" ref="K334:M334" si="73">SUM(K335:K336)</f>
        <v>0</v>
      </c>
      <c r="L334" s="507">
        <f t="shared" si="73"/>
        <v>0</v>
      </c>
      <c r="M334" s="516">
        <f t="shared" si="73"/>
        <v>0</v>
      </c>
      <c r="N334" s="990">
        <f>SUM(N335:P336)</f>
        <v>0</v>
      </c>
      <c r="O334" s="990"/>
      <c r="P334" s="991"/>
    </row>
    <row r="335" spans="1:16" ht="30" customHeight="1" x14ac:dyDescent="0.2">
      <c r="A335" s="11"/>
      <c r="B335" s="12" t="s">
        <v>39</v>
      </c>
      <c r="C335" s="992">
        <v>0</v>
      </c>
      <c r="D335" s="993"/>
      <c r="E335" s="993"/>
      <c r="F335" s="517">
        <v>0</v>
      </c>
      <c r="G335" s="517">
        <v>0</v>
      </c>
      <c r="H335" s="517">
        <v>0</v>
      </c>
      <c r="I335" s="536">
        <f t="shared" ref="I335:I339" si="74">SUM(C335-F335+G335-H335)</f>
        <v>0</v>
      </c>
      <c r="J335" s="79">
        <v>0</v>
      </c>
      <c r="K335" s="79">
        <v>0</v>
      </c>
      <c r="L335" s="79">
        <v>0</v>
      </c>
      <c r="M335" s="79">
        <v>0</v>
      </c>
      <c r="N335" s="990">
        <f>SUM(J335-K335+L335-M335)</f>
        <v>0</v>
      </c>
      <c r="O335" s="990"/>
      <c r="P335" s="991"/>
    </row>
    <row r="336" spans="1:16" ht="25.5" customHeight="1" x14ac:dyDescent="0.2">
      <c r="A336" s="11"/>
      <c r="B336" s="12" t="s">
        <v>40</v>
      </c>
      <c r="C336" s="992">
        <v>0</v>
      </c>
      <c r="D336" s="993"/>
      <c r="E336" s="993"/>
      <c r="F336" s="517">
        <v>0</v>
      </c>
      <c r="G336" s="517">
        <v>0</v>
      </c>
      <c r="H336" s="517">
        <v>0</v>
      </c>
      <c r="I336" s="536">
        <f t="shared" si="74"/>
        <v>0</v>
      </c>
      <c r="J336" s="79">
        <v>0</v>
      </c>
      <c r="K336" s="79">
        <v>0</v>
      </c>
      <c r="L336" s="79">
        <v>0</v>
      </c>
      <c r="M336" s="79">
        <v>0</v>
      </c>
      <c r="N336" s="990">
        <f>SUM(J336-K336+L336-M336)</f>
        <v>0</v>
      </c>
      <c r="O336" s="990"/>
      <c r="P336" s="991"/>
    </row>
    <row r="337" spans="1:18" ht="20.100000000000001" customHeight="1" x14ac:dyDescent="0.2">
      <c r="A337" s="11"/>
      <c r="B337" s="10" t="s">
        <v>41</v>
      </c>
      <c r="C337" s="988">
        <f>SUM(C338:E339)</f>
        <v>85</v>
      </c>
      <c r="D337" s="989"/>
      <c r="E337" s="989"/>
      <c r="F337" s="516">
        <f>SUM(F338:F339)</f>
        <v>85</v>
      </c>
      <c r="G337" s="516">
        <f t="shared" ref="G337:H337" si="75">SUM(G338:G339)</f>
        <v>0</v>
      </c>
      <c r="H337" s="516">
        <f t="shared" si="75"/>
        <v>0</v>
      </c>
      <c r="I337" s="530">
        <f t="shared" si="74"/>
        <v>0</v>
      </c>
      <c r="J337" s="48">
        <f>SUM(J338:J339)</f>
        <v>0</v>
      </c>
      <c r="K337" s="13">
        <f t="shared" ref="K337:M337" si="76">SUM(K338:K339)</f>
        <v>0</v>
      </c>
      <c r="L337" s="48">
        <f t="shared" si="76"/>
        <v>0</v>
      </c>
      <c r="M337" s="13">
        <f t="shared" si="76"/>
        <v>0</v>
      </c>
      <c r="N337" s="990">
        <f>SUM(N338:P339)</f>
        <v>0</v>
      </c>
      <c r="O337" s="990"/>
      <c r="P337" s="991"/>
    </row>
    <row r="338" spans="1:18" ht="24" customHeight="1" x14ac:dyDescent="0.2">
      <c r="A338" s="11"/>
      <c r="B338" s="12" t="s">
        <v>39</v>
      </c>
      <c r="C338" s="992">
        <v>85</v>
      </c>
      <c r="D338" s="993"/>
      <c r="E338" s="993"/>
      <c r="F338" s="510">
        <v>85</v>
      </c>
      <c r="G338" s="510">
        <v>0</v>
      </c>
      <c r="H338" s="510">
        <v>0</v>
      </c>
      <c r="I338" s="42">
        <f t="shared" si="74"/>
        <v>0</v>
      </c>
      <c r="J338" s="49">
        <v>0</v>
      </c>
      <c r="K338" s="517">
        <v>0</v>
      </c>
      <c r="L338" s="510">
        <v>0</v>
      </c>
      <c r="M338" s="517">
        <v>0</v>
      </c>
      <c r="N338" s="990">
        <f>SUM(J338-K338+L338-M338)</f>
        <v>0</v>
      </c>
      <c r="O338" s="990"/>
      <c r="P338" s="991"/>
      <c r="R338" s="1" t="s">
        <v>1</v>
      </c>
    </row>
    <row r="339" spans="1:18" ht="15" x14ac:dyDescent="0.2">
      <c r="A339" s="11"/>
      <c r="B339" s="12" t="s">
        <v>40</v>
      </c>
      <c r="C339" s="992">
        <v>0</v>
      </c>
      <c r="D339" s="993"/>
      <c r="E339" s="993"/>
      <c r="F339" s="510">
        <v>0</v>
      </c>
      <c r="G339" s="510">
        <v>0</v>
      </c>
      <c r="H339" s="510">
        <v>0</v>
      </c>
      <c r="I339" s="42">
        <f t="shared" si="74"/>
        <v>0</v>
      </c>
      <c r="J339" s="49">
        <v>0</v>
      </c>
      <c r="K339" s="517">
        <v>0</v>
      </c>
      <c r="L339" s="510">
        <v>0</v>
      </c>
      <c r="M339" s="517">
        <v>0</v>
      </c>
      <c r="N339" s="990">
        <f>SUM(J339-K339+L339-M339)</f>
        <v>0</v>
      </c>
      <c r="O339" s="990"/>
      <c r="P339" s="991"/>
    </row>
    <row r="340" spans="1:18" x14ac:dyDescent="0.2">
      <c r="A340" s="9">
        <v>2</v>
      </c>
      <c r="B340" s="10" t="s">
        <v>42</v>
      </c>
      <c r="C340" s="1004"/>
      <c r="D340" s="1005"/>
      <c r="E340" s="1005"/>
      <c r="F340" s="500"/>
      <c r="G340" s="500"/>
      <c r="H340" s="500"/>
      <c r="I340" s="513"/>
      <c r="J340" s="500"/>
      <c r="K340" s="500"/>
      <c r="L340" s="500"/>
      <c r="M340" s="500"/>
      <c r="N340" s="994"/>
      <c r="O340" s="994"/>
      <c r="P340" s="995"/>
    </row>
    <row r="341" spans="1:18" ht="14.25" x14ac:dyDescent="0.2">
      <c r="A341" s="11"/>
      <c r="B341" s="12" t="s">
        <v>43</v>
      </c>
      <c r="C341" s="992">
        <v>0</v>
      </c>
      <c r="D341" s="993"/>
      <c r="E341" s="993"/>
      <c r="F341" s="517">
        <v>0</v>
      </c>
      <c r="G341" s="517">
        <v>0</v>
      </c>
      <c r="H341" s="517">
        <v>0</v>
      </c>
      <c r="I341" s="509">
        <f t="shared" ref="I341:I344" si="77">SUM(C341-F341+G341-H341)</f>
        <v>0</v>
      </c>
      <c r="J341" s="500"/>
      <c r="K341" s="500"/>
      <c r="L341" s="500"/>
      <c r="M341" s="500"/>
      <c r="N341" s="994"/>
      <c r="O341" s="994"/>
      <c r="P341" s="995"/>
    </row>
    <row r="342" spans="1:18" ht="12.75" customHeight="1" x14ac:dyDescent="0.2">
      <c r="A342" s="11"/>
      <c r="B342" s="12" t="s">
        <v>44</v>
      </c>
      <c r="C342" s="992">
        <v>85</v>
      </c>
      <c r="D342" s="993"/>
      <c r="E342" s="993"/>
      <c r="F342" s="517">
        <v>85</v>
      </c>
      <c r="G342" s="517">
        <v>0</v>
      </c>
      <c r="H342" s="517">
        <v>0</v>
      </c>
      <c r="I342" s="530">
        <f t="shared" si="77"/>
        <v>0</v>
      </c>
      <c r="J342" s="500"/>
      <c r="K342" s="500"/>
      <c r="L342" s="500"/>
      <c r="M342" s="500"/>
      <c r="N342" s="994"/>
      <c r="O342" s="994"/>
      <c r="P342" s="995"/>
    </row>
    <row r="343" spans="1:18" ht="12.75" customHeight="1" x14ac:dyDescent="0.2">
      <c r="A343" s="9"/>
      <c r="B343" s="12" t="s">
        <v>45</v>
      </c>
      <c r="C343" s="992">
        <v>0</v>
      </c>
      <c r="D343" s="993"/>
      <c r="E343" s="993"/>
      <c r="F343" s="517">
        <v>0</v>
      </c>
      <c r="G343" s="517">
        <v>0</v>
      </c>
      <c r="H343" s="517">
        <v>0</v>
      </c>
      <c r="I343" s="509">
        <f t="shared" si="77"/>
        <v>0</v>
      </c>
      <c r="J343" s="500"/>
      <c r="K343" s="500"/>
      <c r="L343" s="500"/>
      <c r="M343" s="500"/>
      <c r="N343" s="994"/>
      <c r="O343" s="994"/>
      <c r="P343" s="995"/>
    </row>
    <row r="344" spans="1:18" ht="14.25" x14ac:dyDescent="0.2">
      <c r="A344" s="14"/>
      <c r="B344" s="15" t="s">
        <v>46</v>
      </c>
      <c r="C344" s="996">
        <v>0</v>
      </c>
      <c r="D344" s="997"/>
      <c r="E344" s="997"/>
      <c r="F344" s="519">
        <v>0</v>
      </c>
      <c r="G344" s="519">
        <v>0</v>
      </c>
      <c r="H344" s="519">
        <v>0</v>
      </c>
      <c r="I344" s="509">
        <f t="shared" si="77"/>
        <v>0</v>
      </c>
      <c r="J344" s="16"/>
      <c r="K344" s="16"/>
      <c r="L344" s="16"/>
      <c r="M344" s="16"/>
      <c r="N344" s="998"/>
      <c r="O344" s="998"/>
      <c r="P344" s="999"/>
    </row>
    <row r="345" spans="1:18" ht="15" thickBot="1" x14ac:dyDescent="0.25">
      <c r="A345" s="17">
        <v>3</v>
      </c>
      <c r="B345" s="18" t="s">
        <v>47</v>
      </c>
      <c r="C345" s="1000">
        <v>0</v>
      </c>
      <c r="D345" s="1001"/>
      <c r="E345" s="1001"/>
      <c r="F345" s="25">
        <v>0</v>
      </c>
      <c r="G345" s="25">
        <v>0</v>
      </c>
      <c r="H345" s="514"/>
      <c r="I345" s="38"/>
      <c r="J345" s="537"/>
      <c r="K345" s="537"/>
      <c r="L345" s="537"/>
      <c r="M345" s="537"/>
      <c r="N345" s="1002"/>
      <c r="O345" s="1002"/>
      <c r="P345" s="1003"/>
    </row>
    <row r="346" spans="1:18" x14ac:dyDescent="0.2">
      <c r="B346" s="494"/>
      <c r="C346" s="1006">
        <f>SUM(C341:E344)-C332</f>
        <v>0</v>
      </c>
      <c r="D346" s="1007"/>
      <c r="E346" s="1007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1008"/>
      <c r="O346" s="1008"/>
      <c r="P346" s="1008"/>
    </row>
    <row r="347" spans="1:18" x14ac:dyDescent="0.2">
      <c r="A347" s="129" t="s">
        <v>66</v>
      </c>
      <c r="B347" s="494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515"/>
      <c r="O347" s="515"/>
      <c r="P347" s="515"/>
    </row>
    <row r="348" spans="1:18" x14ac:dyDescent="0.2">
      <c r="B348" s="494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515"/>
      <c r="O348" s="515"/>
      <c r="P348" s="515"/>
    </row>
    <row r="349" spans="1:18" x14ac:dyDescent="0.2">
      <c r="B349" s="494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515"/>
      <c r="O349" s="515"/>
      <c r="P349" s="515"/>
    </row>
    <row r="350" spans="1:18" x14ac:dyDescent="0.2">
      <c r="C350" s="949"/>
      <c r="D350" s="949"/>
      <c r="E350" s="949"/>
      <c r="K350" s="1" t="s">
        <v>54</v>
      </c>
      <c r="N350" s="949"/>
      <c r="O350" s="949"/>
      <c r="P350" s="949"/>
    </row>
    <row r="351" spans="1:18" ht="12.75" customHeight="1" x14ac:dyDescent="0.2">
      <c r="C351" s="494"/>
      <c r="D351" s="494"/>
      <c r="E351" s="494"/>
      <c r="N351" s="494"/>
      <c r="O351" s="494"/>
      <c r="P351" s="494"/>
    </row>
    <row r="352" spans="1:18" ht="12.75" customHeight="1" x14ac:dyDescent="0.2">
      <c r="C352" s="494"/>
      <c r="D352" s="494"/>
      <c r="E352" s="494"/>
      <c r="N352" s="494"/>
      <c r="O352" s="494"/>
      <c r="P352" s="494"/>
    </row>
    <row r="353" spans="1:16" ht="12.75" customHeight="1" x14ac:dyDescent="0.2">
      <c r="C353" s="494"/>
      <c r="D353" s="494"/>
      <c r="E353" s="494"/>
      <c r="N353" s="494"/>
      <c r="O353" s="494"/>
      <c r="P353" s="494"/>
    </row>
    <row r="354" spans="1:16" ht="12.75" customHeight="1" x14ac:dyDescent="0.2">
      <c r="A354" s="949" t="s">
        <v>0</v>
      </c>
      <c r="B354" s="949"/>
      <c r="F354" s="1" t="s">
        <v>1</v>
      </c>
      <c r="M354" s="954" t="s">
        <v>2</v>
      </c>
      <c r="N354" s="954"/>
      <c r="O354" s="954"/>
      <c r="P354" s="954"/>
    </row>
    <row r="355" spans="1:16" ht="12.75" customHeight="1" x14ac:dyDescent="0.2">
      <c r="A355" s="949" t="s">
        <v>3</v>
      </c>
      <c r="B355" s="949"/>
      <c r="M355" s="954"/>
      <c r="N355" s="954"/>
      <c r="O355" s="954"/>
      <c r="P355" s="954"/>
    </row>
    <row r="356" spans="1:16" x14ac:dyDescent="0.2">
      <c r="A356" s="949" t="s">
        <v>4</v>
      </c>
      <c r="B356" s="949"/>
    </row>
    <row r="357" spans="1:16" ht="20.25" x14ac:dyDescent="0.3">
      <c r="F357" s="955" t="s">
        <v>5</v>
      </c>
      <c r="G357" s="955"/>
      <c r="H357" s="955"/>
      <c r="I357" s="955"/>
      <c r="J357" s="955"/>
      <c r="K357" s="955"/>
      <c r="L357" s="955"/>
    </row>
    <row r="358" spans="1:16" x14ac:dyDescent="0.2">
      <c r="F358" s="956" t="s">
        <v>65</v>
      </c>
      <c r="G358" s="956"/>
      <c r="H358" s="956"/>
      <c r="I358" s="956"/>
      <c r="J358" s="956"/>
      <c r="K358" s="956"/>
      <c r="L358" s="956"/>
    </row>
    <row r="359" spans="1:16" ht="12.75" customHeight="1" x14ac:dyDescent="0.2">
      <c r="A359" s="1" t="s">
        <v>6</v>
      </c>
      <c r="C359" s="27"/>
      <c r="D359" s="496">
        <v>1</v>
      </c>
      <c r="E359" s="496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7</v>
      </c>
      <c r="C360" s="28"/>
      <c r="D360" s="4">
        <v>0</v>
      </c>
      <c r="E360" s="4">
        <v>8</v>
      </c>
      <c r="I360" s="1062">
        <v>11</v>
      </c>
      <c r="K360" s="2"/>
      <c r="L360" s="23" t="s">
        <v>48</v>
      </c>
      <c r="M360" s="958" t="str">
        <f>+M324</f>
        <v>: Juni</v>
      </c>
      <c r="N360" s="959"/>
      <c r="O360" s="496">
        <f>+O324</f>
        <v>0</v>
      </c>
      <c r="P360" s="496">
        <f>+P324</f>
        <v>6</v>
      </c>
    </row>
    <row r="361" spans="1:16" s="3" customFormat="1" ht="15" customHeight="1" x14ac:dyDescent="0.2">
      <c r="A361" s="3" t="s">
        <v>59</v>
      </c>
      <c r="C361" s="40">
        <v>0</v>
      </c>
      <c r="D361" s="40">
        <v>4</v>
      </c>
      <c r="E361" s="40">
        <v>2</v>
      </c>
      <c r="I361" s="1062"/>
      <c r="J361" s="67"/>
      <c r="K361" s="68"/>
      <c r="L361" s="69" t="s">
        <v>11</v>
      </c>
      <c r="M361" s="960" t="str">
        <f>+M325</f>
        <v>: 2022</v>
      </c>
      <c r="N361" s="961"/>
      <c r="O361" s="40">
        <f>+O325</f>
        <v>2</v>
      </c>
      <c r="P361" s="40">
        <f>+P325</f>
        <v>2</v>
      </c>
    </row>
    <row r="362" spans="1:16" ht="13.5" customHeight="1" thickBot="1" x14ac:dyDescent="0.25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 x14ac:dyDescent="0.2">
      <c r="A363" s="950" t="s">
        <v>12</v>
      </c>
      <c r="B363" s="952" t="s">
        <v>13</v>
      </c>
      <c r="C363" s="962" t="s">
        <v>14</v>
      </c>
      <c r="D363" s="963"/>
      <c r="E363" s="963"/>
      <c r="F363" s="963"/>
      <c r="G363" s="963"/>
      <c r="H363" s="963"/>
      <c r="I363" s="964"/>
      <c r="J363" s="977" t="s">
        <v>15</v>
      </c>
      <c r="K363" s="963"/>
      <c r="L363" s="963"/>
      <c r="M363" s="963"/>
      <c r="N363" s="963"/>
      <c r="O363" s="963"/>
      <c r="P363" s="964"/>
    </row>
    <row r="364" spans="1:16" ht="12.75" customHeight="1" x14ac:dyDescent="0.2">
      <c r="A364" s="951"/>
      <c r="B364" s="953"/>
      <c r="C364" s="978" t="s">
        <v>16</v>
      </c>
      <c r="D364" s="979"/>
      <c r="E364" s="979"/>
      <c r="F364" s="4"/>
      <c r="G364" s="4"/>
      <c r="H364" s="4"/>
      <c r="I364" s="502" t="s">
        <v>16</v>
      </c>
      <c r="J364" s="32" t="s">
        <v>16</v>
      </c>
      <c r="K364" s="4"/>
      <c r="L364" s="4"/>
      <c r="M364" s="4"/>
      <c r="N364" s="979" t="s">
        <v>16</v>
      </c>
      <c r="O364" s="979"/>
      <c r="P364" s="980"/>
    </row>
    <row r="365" spans="1:16" ht="12.75" customHeight="1" x14ac:dyDescent="0.2">
      <c r="A365" s="951"/>
      <c r="B365" s="953"/>
      <c r="C365" s="981" t="s">
        <v>8</v>
      </c>
      <c r="D365" s="982"/>
      <c r="E365" s="982"/>
      <c r="F365" s="503" t="s">
        <v>17</v>
      </c>
      <c r="G365" s="503" t="s">
        <v>18</v>
      </c>
      <c r="H365" s="503" t="s">
        <v>19</v>
      </c>
      <c r="I365" s="504" t="s">
        <v>20</v>
      </c>
      <c r="J365" s="33" t="s">
        <v>8</v>
      </c>
      <c r="K365" s="503" t="s">
        <v>17</v>
      </c>
      <c r="L365" s="503" t="s">
        <v>18</v>
      </c>
      <c r="M365" s="503" t="s">
        <v>19</v>
      </c>
      <c r="N365" s="983" t="s">
        <v>20</v>
      </c>
      <c r="O365" s="983"/>
      <c r="P365" s="984"/>
    </row>
    <row r="366" spans="1:16" ht="12.75" customHeight="1" x14ac:dyDescent="0.2">
      <c r="A366" s="951"/>
      <c r="B366" s="953"/>
      <c r="C366" s="985" t="s">
        <v>21</v>
      </c>
      <c r="D366" s="986"/>
      <c r="E366" s="986"/>
      <c r="F366" s="505"/>
      <c r="G366" s="505"/>
      <c r="H366" s="505"/>
      <c r="I366" s="506" t="s">
        <v>22</v>
      </c>
      <c r="J366" s="34" t="s">
        <v>21</v>
      </c>
      <c r="K366" s="505"/>
      <c r="L366" s="505"/>
      <c r="M366" s="505"/>
      <c r="N366" s="986" t="s">
        <v>23</v>
      </c>
      <c r="O366" s="986"/>
      <c r="P366" s="987"/>
    </row>
    <row r="367" spans="1:16" ht="13.5" customHeight="1" x14ac:dyDescent="0.2">
      <c r="A367" s="44" t="s">
        <v>24</v>
      </c>
      <c r="B367" s="45" t="s">
        <v>25</v>
      </c>
      <c r="C367" s="965" t="s">
        <v>26</v>
      </c>
      <c r="D367" s="966"/>
      <c r="E367" s="966"/>
      <c r="F367" s="497" t="s">
        <v>27</v>
      </c>
      <c r="G367" s="497" t="s">
        <v>28</v>
      </c>
      <c r="H367" s="497" t="s">
        <v>29</v>
      </c>
      <c r="I367" s="46" t="s">
        <v>30</v>
      </c>
      <c r="J367" s="47" t="s">
        <v>31</v>
      </c>
      <c r="K367" s="497" t="s">
        <v>32</v>
      </c>
      <c r="L367" s="497" t="s">
        <v>33</v>
      </c>
      <c r="M367" s="497" t="s">
        <v>34</v>
      </c>
      <c r="N367" s="967" t="s">
        <v>35</v>
      </c>
      <c r="O367" s="966"/>
      <c r="P367" s="968"/>
    </row>
    <row r="368" spans="1:16" ht="25.5" customHeight="1" x14ac:dyDescent="0.2">
      <c r="A368" s="5"/>
      <c r="B368" s="6" t="s">
        <v>36</v>
      </c>
      <c r="C368" s="1013">
        <f>SUM(C370,C373)</f>
        <v>0</v>
      </c>
      <c r="D368" s="1014"/>
      <c r="E368" s="1014"/>
      <c r="F368" s="518">
        <f>SUM(F370,F373)</f>
        <v>0</v>
      </c>
      <c r="G368" s="518">
        <f>SUM(G370,G373)</f>
        <v>0</v>
      </c>
      <c r="H368" s="518">
        <f>SUM(H370,H373)</f>
        <v>0</v>
      </c>
      <c r="I368" s="7">
        <f>SUM(I370,I373)</f>
        <v>0</v>
      </c>
      <c r="J368" s="7">
        <f>SUM(J370,J373)</f>
        <v>0</v>
      </c>
      <c r="K368" s="41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971">
        <f t="shared" si="79"/>
        <v>0</v>
      </c>
      <c r="O368" s="972"/>
      <c r="P368" s="973"/>
    </row>
    <row r="369" spans="1:16" ht="20.100000000000001" customHeight="1" x14ac:dyDescent="0.2">
      <c r="A369" s="9">
        <v>1</v>
      </c>
      <c r="B369" s="10" t="s">
        <v>37</v>
      </c>
      <c r="C369" s="974"/>
      <c r="D369" s="975"/>
      <c r="E369" s="975"/>
      <c r="F369" s="500"/>
      <c r="G369" s="500"/>
      <c r="H369" s="500"/>
      <c r="I369" s="35"/>
      <c r="J369" s="499"/>
      <c r="K369" s="499"/>
      <c r="L369" s="500"/>
      <c r="M369" s="500"/>
      <c r="N369" s="975"/>
      <c r="O369" s="975"/>
      <c r="P369" s="976"/>
    </row>
    <row r="370" spans="1:16" ht="20.100000000000001" customHeight="1" x14ac:dyDescent="0.2">
      <c r="A370" s="11"/>
      <c r="B370" s="10" t="s">
        <v>38</v>
      </c>
      <c r="C370" s="1009">
        <f>SUM(C371:E372)</f>
        <v>0</v>
      </c>
      <c r="D370" s="1010"/>
      <c r="E370" s="1010"/>
      <c r="F370" s="516">
        <f>SUM(F371:F372)</f>
        <v>0</v>
      </c>
      <c r="G370" s="516">
        <f t="shared" ref="G370:H370" si="80">SUM(G371:G372)</f>
        <v>0</v>
      </c>
      <c r="H370" s="516">
        <f t="shared" si="80"/>
        <v>0</v>
      </c>
      <c r="I370" s="509">
        <f>SUM(C370-F370+G370-H370)</f>
        <v>0</v>
      </c>
      <c r="J370" s="516">
        <f>SUM(J371:J372)</f>
        <v>0</v>
      </c>
      <c r="K370" s="507">
        <f t="shared" ref="K370:M370" si="81">SUM(K371:K372)</f>
        <v>0</v>
      </c>
      <c r="L370" s="516">
        <f t="shared" si="81"/>
        <v>0</v>
      </c>
      <c r="M370" s="516">
        <f t="shared" si="81"/>
        <v>0</v>
      </c>
      <c r="N370" s="990">
        <f>SUM(N371:P372)</f>
        <v>0</v>
      </c>
      <c r="O370" s="990"/>
      <c r="P370" s="991"/>
    </row>
    <row r="371" spans="1:16" ht="20.100000000000001" customHeight="1" x14ac:dyDescent="0.2">
      <c r="A371" s="11"/>
      <c r="B371" s="12" t="s">
        <v>39</v>
      </c>
      <c r="C371" s="1011">
        <v>0</v>
      </c>
      <c r="D371" s="1012"/>
      <c r="E371" s="1012"/>
      <c r="F371" s="517">
        <v>0</v>
      </c>
      <c r="G371" s="517">
        <v>0</v>
      </c>
      <c r="H371" s="517">
        <v>0</v>
      </c>
      <c r="I371" s="536">
        <f t="shared" ref="I371:I375" si="82">SUM(C371-F371+G371-H371)</f>
        <v>0</v>
      </c>
      <c r="J371" s="79">
        <v>0</v>
      </c>
      <c r="K371" s="79">
        <v>0</v>
      </c>
      <c r="L371" s="79">
        <v>0</v>
      </c>
      <c r="M371" s="79">
        <v>0</v>
      </c>
      <c r="N371" s="990">
        <f>SUM(J371-K371+L371-M371)</f>
        <v>0</v>
      </c>
      <c r="O371" s="990"/>
      <c r="P371" s="991"/>
    </row>
    <row r="372" spans="1:16" ht="20.100000000000001" customHeight="1" x14ac:dyDescent="0.2">
      <c r="A372" s="11"/>
      <c r="B372" s="12" t="s">
        <v>40</v>
      </c>
      <c r="C372" s="1011">
        <v>0</v>
      </c>
      <c r="D372" s="1012"/>
      <c r="E372" s="1012"/>
      <c r="F372" s="517">
        <v>0</v>
      </c>
      <c r="G372" s="517">
        <v>0</v>
      </c>
      <c r="H372" s="517">
        <v>0</v>
      </c>
      <c r="I372" s="536">
        <f t="shared" si="82"/>
        <v>0</v>
      </c>
      <c r="J372" s="79">
        <v>0</v>
      </c>
      <c r="K372" s="79">
        <v>0</v>
      </c>
      <c r="L372" s="79">
        <v>0</v>
      </c>
      <c r="M372" s="79">
        <v>0</v>
      </c>
      <c r="N372" s="990">
        <f>SUM(J372-K372+L372-M372)</f>
        <v>0</v>
      </c>
      <c r="O372" s="990"/>
      <c r="P372" s="991"/>
    </row>
    <row r="373" spans="1:16" ht="20.100000000000001" customHeight="1" x14ac:dyDescent="0.2">
      <c r="A373" s="11"/>
      <c r="B373" s="10" t="s">
        <v>41</v>
      </c>
      <c r="C373" s="1009">
        <f>SUM(C374:E375)</f>
        <v>0</v>
      </c>
      <c r="D373" s="1010"/>
      <c r="E373" s="1010"/>
      <c r="F373" s="516">
        <f>SUM(F374:F375)</f>
        <v>0</v>
      </c>
      <c r="G373" s="516">
        <f t="shared" ref="G373:H373" si="83">SUM(G374:G375)</f>
        <v>0</v>
      </c>
      <c r="H373" s="516">
        <f t="shared" si="83"/>
        <v>0</v>
      </c>
      <c r="I373" s="509">
        <f t="shared" si="82"/>
        <v>0</v>
      </c>
      <c r="J373" s="13">
        <f>SUM(J374:J375)</f>
        <v>0</v>
      </c>
      <c r="K373" s="48">
        <f t="shared" ref="K373:M373" si="84">SUM(K374:K375)</f>
        <v>0</v>
      </c>
      <c r="L373" s="48">
        <f t="shared" si="84"/>
        <v>0</v>
      </c>
      <c r="M373" s="48">
        <f t="shared" si="84"/>
        <v>0</v>
      </c>
      <c r="N373" s="1042">
        <f>SUM(N374:P375)</f>
        <v>0</v>
      </c>
      <c r="O373" s="1042"/>
      <c r="P373" s="1043"/>
    </row>
    <row r="374" spans="1:16" ht="20.100000000000001" customHeight="1" x14ac:dyDescent="0.2">
      <c r="A374" s="11"/>
      <c r="B374" s="12" t="s">
        <v>39</v>
      </c>
      <c r="C374" s="1011">
        <v>0</v>
      </c>
      <c r="D374" s="1012"/>
      <c r="E374" s="1012"/>
      <c r="F374" s="517">
        <v>0</v>
      </c>
      <c r="G374" s="517">
        <v>0</v>
      </c>
      <c r="H374" s="517">
        <v>0</v>
      </c>
      <c r="I374" s="536">
        <f t="shared" si="82"/>
        <v>0</v>
      </c>
      <c r="J374" s="36">
        <v>0</v>
      </c>
      <c r="K374" s="510">
        <v>0</v>
      </c>
      <c r="L374" s="517">
        <v>0</v>
      </c>
      <c r="M374" s="517">
        <v>0</v>
      </c>
      <c r="N374" s="990">
        <f>SUM(J374-K374+L374-M374)</f>
        <v>0</v>
      </c>
      <c r="O374" s="990"/>
      <c r="P374" s="991"/>
    </row>
    <row r="375" spans="1:16" ht="20.100000000000001" customHeight="1" x14ac:dyDescent="0.2">
      <c r="A375" s="11"/>
      <c r="B375" s="12" t="s">
        <v>40</v>
      </c>
      <c r="C375" s="1011">
        <v>0</v>
      </c>
      <c r="D375" s="1012"/>
      <c r="E375" s="1012"/>
      <c r="F375" s="517">
        <v>0</v>
      </c>
      <c r="G375" s="510">
        <v>0</v>
      </c>
      <c r="H375" s="517">
        <v>0</v>
      </c>
      <c r="I375" s="536">
        <f t="shared" si="82"/>
        <v>0</v>
      </c>
      <c r="J375" s="36">
        <v>0</v>
      </c>
      <c r="K375" s="510">
        <v>0</v>
      </c>
      <c r="L375" s="517">
        <v>0</v>
      </c>
      <c r="M375" s="517">
        <v>0</v>
      </c>
      <c r="N375" s="990">
        <f>SUM(J375-K375+L375-M375)</f>
        <v>0</v>
      </c>
      <c r="O375" s="990"/>
      <c r="P375" s="991"/>
    </row>
    <row r="376" spans="1:16" ht="26.25" customHeight="1" x14ac:dyDescent="0.2">
      <c r="A376" s="9">
        <v>2</v>
      </c>
      <c r="B376" s="10" t="s">
        <v>42</v>
      </c>
      <c r="C376" s="974"/>
      <c r="D376" s="975"/>
      <c r="E376" s="975"/>
      <c r="F376" s="500"/>
      <c r="G376" s="500"/>
      <c r="H376" s="500"/>
      <c r="I376" s="513"/>
      <c r="J376" s="499"/>
      <c r="K376" s="500"/>
      <c r="L376" s="500"/>
      <c r="M376" s="500"/>
      <c r="N376" s="994"/>
      <c r="O376" s="994"/>
      <c r="P376" s="995"/>
    </row>
    <row r="377" spans="1:16" ht="20.100000000000001" customHeight="1" x14ac:dyDescent="0.2">
      <c r="A377" s="11"/>
      <c r="B377" s="12" t="s">
        <v>43</v>
      </c>
      <c r="C377" s="1011">
        <v>0</v>
      </c>
      <c r="D377" s="1012"/>
      <c r="E377" s="1012"/>
      <c r="F377" s="517">
        <v>0</v>
      </c>
      <c r="G377" s="517">
        <v>0</v>
      </c>
      <c r="H377" s="517">
        <v>0</v>
      </c>
      <c r="I377" s="509">
        <f t="shared" ref="I377:I380" si="85">SUM(C377-F377+G377-H377)</f>
        <v>0</v>
      </c>
      <c r="J377" s="499"/>
      <c r="K377" s="500"/>
      <c r="L377" s="500"/>
      <c r="M377" s="500"/>
      <c r="N377" s="994"/>
      <c r="O377" s="994"/>
      <c r="P377" s="995"/>
    </row>
    <row r="378" spans="1:16" ht="20.100000000000001" customHeight="1" x14ac:dyDescent="0.2">
      <c r="A378" s="11"/>
      <c r="B378" s="12" t="s">
        <v>44</v>
      </c>
      <c r="C378" s="1011">
        <v>0</v>
      </c>
      <c r="D378" s="1012"/>
      <c r="E378" s="1012"/>
      <c r="F378" s="517">
        <v>0</v>
      </c>
      <c r="G378" s="517">
        <v>0</v>
      </c>
      <c r="H378" s="517">
        <v>0</v>
      </c>
      <c r="I378" s="509">
        <f t="shared" si="85"/>
        <v>0</v>
      </c>
      <c r="J378" s="499"/>
      <c r="K378" s="500"/>
      <c r="L378" s="500"/>
      <c r="M378" s="500"/>
      <c r="N378" s="994"/>
      <c r="O378" s="994"/>
      <c r="P378" s="995"/>
    </row>
    <row r="379" spans="1:16" ht="20.100000000000001" customHeight="1" x14ac:dyDescent="0.2">
      <c r="A379" s="9"/>
      <c r="B379" s="12" t="s">
        <v>45</v>
      </c>
      <c r="C379" s="1011">
        <v>0</v>
      </c>
      <c r="D379" s="1012"/>
      <c r="E379" s="1012"/>
      <c r="F379" s="517">
        <v>0</v>
      </c>
      <c r="G379" s="517">
        <v>0</v>
      </c>
      <c r="H379" s="517">
        <v>0</v>
      </c>
      <c r="I379" s="509">
        <f t="shared" si="85"/>
        <v>0</v>
      </c>
      <c r="J379" s="499" t="s">
        <v>1</v>
      </c>
      <c r="K379" s="500"/>
      <c r="L379" s="500"/>
      <c r="M379" s="500"/>
      <c r="N379" s="994"/>
      <c r="O379" s="994"/>
      <c r="P379" s="995"/>
    </row>
    <row r="380" spans="1:16" ht="20.100000000000001" customHeight="1" x14ac:dyDescent="0.2">
      <c r="A380" s="14"/>
      <c r="B380" s="15" t="s">
        <v>46</v>
      </c>
      <c r="C380" s="1015">
        <v>0</v>
      </c>
      <c r="D380" s="1016"/>
      <c r="E380" s="1016"/>
      <c r="F380" s="519">
        <v>0</v>
      </c>
      <c r="G380" s="519">
        <v>0</v>
      </c>
      <c r="H380" s="519">
        <v>0</v>
      </c>
      <c r="I380" s="509">
        <f t="shared" si="85"/>
        <v>0</v>
      </c>
      <c r="J380" s="37"/>
      <c r="K380" s="16"/>
      <c r="L380" s="16"/>
      <c r="M380" s="16"/>
      <c r="N380" s="998"/>
      <c r="O380" s="998"/>
      <c r="P380" s="999"/>
    </row>
    <row r="381" spans="1:16" ht="24" customHeight="1" thickBot="1" x14ac:dyDescent="0.25">
      <c r="A381" s="17">
        <v>3</v>
      </c>
      <c r="B381" s="18" t="s">
        <v>47</v>
      </c>
      <c r="C381" s="1000">
        <v>0</v>
      </c>
      <c r="D381" s="1001"/>
      <c r="E381" s="1001"/>
      <c r="F381" s="25">
        <v>0</v>
      </c>
      <c r="G381" s="25">
        <v>0</v>
      </c>
      <c r="H381" s="514"/>
      <c r="I381" s="38"/>
      <c r="J381" s="39"/>
      <c r="K381" s="537"/>
      <c r="L381" s="537"/>
      <c r="M381" s="537"/>
      <c r="N381" s="1002"/>
      <c r="O381" s="1002"/>
      <c r="P381" s="1003"/>
    </row>
    <row r="382" spans="1:16" x14ac:dyDescent="0.2">
      <c r="B382" s="494"/>
      <c r="C382" s="1006">
        <f>SUM(C377:E380)-C368</f>
        <v>0</v>
      </c>
      <c r="D382" s="1007"/>
      <c r="E382" s="1007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1008"/>
      <c r="O382" s="1008"/>
      <c r="P382" s="1008"/>
    </row>
    <row r="383" spans="1:16" x14ac:dyDescent="0.2">
      <c r="A383" s="129" t="s">
        <v>66</v>
      </c>
      <c r="C383" s="494"/>
      <c r="D383" s="494"/>
      <c r="E383" s="494"/>
      <c r="N383" s="494"/>
      <c r="O383" s="494"/>
      <c r="P383" s="494"/>
    </row>
    <row r="384" spans="1:16" x14ac:dyDescent="0.2">
      <c r="C384" s="494"/>
      <c r="D384" s="494"/>
      <c r="E384" s="494"/>
      <c r="N384" s="494"/>
      <c r="O384" s="494"/>
      <c r="P384" s="494"/>
    </row>
    <row r="385" spans="1:16" ht="12.75" customHeight="1" x14ac:dyDescent="0.2">
      <c r="C385" s="494"/>
      <c r="D385" s="494"/>
      <c r="E385" s="494"/>
      <c r="N385" s="494"/>
      <c r="O385" s="494"/>
      <c r="P385" s="494"/>
    </row>
    <row r="386" spans="1:16" ht="12.75" customHeight="1" x14ac:dyDescent="0.2">
      <c r="C386" s="494"/>
      <c r="D386" s="494"/>
      <c r="E386" s="494"/>
      <c r="N386" s="494"/>
      <c r="O386" s="494"/>
      <c r="P386" s="494"/>
    </row>
    <row r="387" spans="1:16" x14ac:dyDescent="0.2">
      <c r="C387" s="494"/>
      <c r="D387" s="494"/>
      <c r="E387" s="494"/>
      <c r="N387" s="494"/>
      <c r="O387" s="494"/>
      <c r="P387" s="494"/>
    </row>
    <row r="388" spans="1:16" x14ac:dyDescent="0.2">
      <c r="C388" s="494"/>
      <c r="D388" s="494"/>
      <c r="E388" s="494"/>
      <c r="N388" s="494"/>
      <c r="O388" s="494"/>
      <c r="P388" s="494"/>
    </row>
    <row r="389" spans="1:16" x14ac:dyDescent="0.2">
      <c r="C389" s="494"/>
      <c r="D389" s="494"/>
      <c r="E389" s="494"/>
      <c r="N389" s="494"/>
      <c r="O389" s="494"/>
      <c r="P389" s="494"/>
    </row>
    <row r="390" spans="1:16" ht="12.75" customHeight="1" x14ac:dyDescent="0.2">
      <c r="A390" s="949" t="s">
        <v>0</v>
      </c>
      <c r="B390" s="949"/>
      <c r="F390" s="1" t="s">
        <v>1</v>
      </c>
      <c r="M390" s="954" t="s">
        <v>2</v>
      </c>
      <c r="N390" s="954"/>
      <c r="O390" s="954"/>
      <c r="P390" s="954"/>
    </row>
    <row r="391" spans="1:16" ht="12.75" customHeight="1" x14ac:dyDescent="0.2">
      <c r="A391" s="949" t="s">
        <v>3</v>
      </c>
      <c r="B391" s="949"/>
      <c r="M391" s="954"/>
      <c r="N391" s="954"/>
      <c r="O391" s="954"/>
      <c r="P391" s="954"/>
    </row>
    <row r="392" spans="1:16" ht="7.5" customHeight="1" x14ac:dyDescent="0.2">
      <c r="A392" s="949" t="s">
        <v>4</v>
      </c>
      <c r="B392" s="949"/>
    </row>
    <row r="393" spans="1:16" ht="18" customHeight="1" x14ac:dyDescent="0.3">
      <c r="F393" s="955" t="s">
        <v>5</v>
      </c>
      <c r="G393" s="955"/>
      <c r="H393" s="955"/>
      <c r="I393" s="955"/>
      <c r="J393" s="955"/>
      <c r="K393" s="955"/>
      <c r="L393" s="955"/>
    </row>
    <row r="394" spans="1:16" ht="12.75" customHeight="1" x14ac:dyDescent="0.2">
      <c r="F394" s="956" t="s">
        <v>65</v>
      </c>
      <c r="G394" s="956"/>
      <c r="H394" s="956"/>
      <c r="I394" s="956"/>
      <c r="J394" s="956"/>
      <c r="K394" s="956"/>
      <c r="L394" s="956"/>
    </row>
    <row r="395" spans="1:16" ht="12.75" customHeight="1" x14ac:dyDescent="0.2">
      <c r="A395" s="1" t="s">
        <v>6</v>
      </c>
      <c r="C395" s="27"/>
      <c r="D395" s="496">
        <v>1</v>
      </c>
      <c r="E395" s="496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7</v>
      </c>
      <c r="C396" s="28"/>
      <c r="D396" s="4">
        <v>0</v>
      </c>
      <c r="E396" s="4">
        <v>8</v>
      </c>
      <c r="I396" s="1062">
        <v>12</v>
      </c>
      <c r="K396" s="2"/>
      <c r="L396" s="23" t="s">
        <v>48</v>
      </c>
      <c r="M396" s="958" t="str">
        <f>+M360</f>
        <v>: Juni</v>
      </c>
      <c r="N396" s="959"/>
      <c r="O396" s="496">
        <f>+O360</f>
        <v>0</v>
      </c>
      <c r="P396" s="496">
        <f>+P360</f>
        <v>6</v>
      </c>
    </row>
    <row r="397" spans="1:16" s="3" customFormat="1" ht="12.75" customHeight="1" x14ac:dyDescent="0.2">
      <c r="A397" s="3" t="s">
        <v>58</v>
      </c>
      <c r="C397" s="40">
        <v>0</v>
      </c>
      <c r="D397" s="40">
        <v>4</v>
      </c>
      <c r="E397" s="40">
        <v>3</v>
      </c>
      <c r="I397" s="1062"/>
      <c r="J397" s="67"/>
      <c r="K397" s="68"/>
      <c r="L397" s="69" t="s">
        <v>11</v>
      </c>
      <c r="M397" s="960" t="str">
        <f>+M361</f>
        <v>: 2022</v>
      </c>
      <c r="N397" s="961"/>
      <c r="O397" s="40">
        <f>+O361</f>
        <v>2</v>
      </c>
      <c r="P397" s="40">
        <f>+P361</f>
        <v>2</v>
      </c>
    </row>
    <row r="398" spans="1:16" ht="16.5" customHeight="1" thickBot="1" x14ac:dyDescent="0.25">
      <c r="C398" s="29"/>
      <c r="D398" s="29"/>
      <c r="K398" s="2"/>
      <c r="L398" s="2"/>
      <c r="N398" s="2"/>
      <c r="O398" s="29"/>
      <c r="P398" s="29"/>
    </row>
    <row r="399" spans="1:16" ht="21" customHeight="1" x14ac:dyDescent="0.2">
      <c r="A399" s="950" t="s">
        <v>12</v>
      </c>
      <c r="B399" s="952" t="s">
        <v>13</v>
      </c>
      <c r="C399" s="962" t="s">
        <v>14</v>
      </c>
      <c r="D399" s="963"/>
      <c r="E399" s="963"/>
      <c r="F399" s="963"/>
      <c r="G399" s="963"/>
      <c r="H399" s="963"/>
      <c r="I399" s="964"/>
      <c r="J399" s="977" t="s">
        <v>15</v>
      </c>
      <c r="K399" s="963"/>
      <c r="L399" s="963"/>
      <c r="M399" s="963"/>
      <c r="N399" s="963"/>
      <c r="O399" s="963"/>
      <c r="P399" s="964"/>
    </row>
    <row r="400" spans="1:16" ht="20.100000000000001" customHeight="1" x14ac:dyDescent="0.2">
      <c r="A400" s="951"/>
      <c r="B400" s="953"/>
      <c r="C400" s="978" t="s">
        <v>16</v>
      </c>
      <c r="D400" s="979"/>
      <c r="E400" s="979"/>
      <c r="F400" s="4"/>
      <c r="G400" s="4"/>
      <c r="H400" s="4"/>
      <c r="I400" s="502" t="s">
        <v>16</v>
      </c>
      <c r="J400" s="32" t="s">
        <v>16</v>
      </c>
      <c r="K400" s="4"/>
      <c r="L400" s="4"/>
      <c r="M400" s="4"/>
      <c r="N400" s="979" t="s">
        <v>16</v>
      </c>
      <c r="O400" s="979"/>
      <c r="P400" s="980"/>
    </row>
    <row r="401" spans="1:16" ht="20.100000000000001" customHeight="1" x14ac:dyDescent="0.2">
      <c r="A401" s="951"/>
      <c r="B401" s="953"/>
      <c r="C401" s="981" t="s">
        <v>8</v>
      </c>
      <c r="D401" s="982"/>
      <c r="E401" s="982"/>
      <c r="F401" s="503" t="s">
        <v>17</v>
      </c>
      <c r="G401" s="503" t="s">
        <v>18</v>
      </c>
      <c r="H401" s="503" t="s">
        <v>19</v>
      </c>
      <c r="I401" s="504" t="s">
        <v>20</v>
      </c>
      <c r="J401" s="33" t="s">
        <v>8</v>
      </c>
      <c r="K401" s="503" t="s">
        <v>17</v>
      </c>
      <c r="L401" s="503" t="s">
        <v>18</v>
      </c>
      <c r="M401" s="503" t="s">
        <v>19</v>
      </c>
      <c r="N401" s="983" t="s">
        <v>20</v>
      </c>
      <c r="O401" s="983"/>
      <c r="P401" s="984"/>
    </row>
    <row r="402" spans="1:16" ht="20.100000000000001" customHeight="1" x14ac:dyDescent="0.2">
      <c r="A402" s="951"/>
      <c r="B402" s="953"/>
      <c r="C402" s="985" t="s">
        <v>21</v>
      </c>
      <c r="D402" s="986"/>
      <c r="E402" s="986"/>
      <c r="F402" s="505"/>
      <c r="G402" s="505"/>
      <c r="H402" s="505"/>
      <c r="I402" s="506" t="s">
        <v>22</v>
      </c>
      <c r="J402" s="34" t="s">
        <v>21</v>
      </c>
      <c r="K402" s="505"/>
      <c r="L402" s="505"/>
      <c r="M402" s="505"/>
      <c r="N402" s="986" t="s">
        <v>23</v>
      </c>
      <c r="O402" s="986"/>
      <c r="P402" s="987"/>
    </row>
    <row r="403" spans="1:16" ht="16.5" customHeight="1" x14ac:dyDescent="0.2">
      <c r="A403" s="44" t="s">
        <v>24</v>
      </c>
      <c r="B403" s="45" t="s">
        <v>25</v>
      </c>
      <c r="C403" s="965" t="s">
        <v>26</v>
      </c>
      <c r="D403" s="966"/>
      <c r="E403" s="966"/>
      <c r="F403" s="497" t="s">
        <v>27</v>
      </c>
      <c r="G403" s="497" t="s">
        <v>28</v>
      </c>
      <c r="H403" s="497" t="s">
        <v>29</v>
      </c>
      <c r="I403" s="46" t="s">
        <v>30</v>
      </c>
      <c r="J403" s="47" t="s">
        <v>31</v>
      </c>
      <c r="K403" s="497" t="s">
        <v>32</v>
      </c>
      <c r="L403" s="497" t="s">
        <v>33</v>
      </c>
      <c r="M403" s="497" t="s">
        <v>34</v>
      </c>
      <c r="N403" s="967" t="s">
        <v>35</v>
      </c>
      <c r="O403" s="966"/>
      <c r="P403" s="968"/>
    </row>
    <row r="404" spans="1:16" ht="20.100000000000001" customHeight="1" x14ac:dyDescent="0.2">
      <c r="A404" s="5"/>
      <c r="B404" s="6" t="s">
        <v>36</v>
      </c>
      <c r="C404" s="1013">
        <f>SUM(C406,C409)</f>
        <v>100</v>
      </c>
      <c r="D404" s="1014"/>
      <c r="E404" s="1014"/>
      <c r="F404" s="518">
        <f>SUM(F406,F409)</f>
        <v>100</v>
      </c>
      <c r="G404" s="518">
        <f>SUM(G406,G409)</f>
        <v>0</v>
      </c>
      <c r="H404" s="518">
        <f>SUM(H406,H409)</f>
        <v>0</v>
      </c>
      <c r="I404" s="7">
        <f>SUM(I406,I409)</f>
        <v>0</v>
      </c>
      <c r="J404" s="7">
        <f>SUM(J406,J409)</f>
        <v>0</v>
      </c>
      <c r="K404" s="7">
        <f t="shared" ref="K404:N404" si="87">SUM(K406,K409)</f>
        <v>0</v>
      </c>
      <c r="L404" s="7">
        <f t="shared" si="87"/>
        <v>0</v>
      </c>
      <c r="M404" s="7">
        <f t="shared" si="87"/>
        <v>0</v>
      </c>
      <c r="N404" s="971">
        <f t="shared" si="87"/>
        <v>0</v>
      </c>
      <c r="O404" s="972"/>
      <c r="P404" s="973"/>
    </row>
    <row r="405" spans="1:16" ht="20.100000000000001" customHeight="1" x14ac:dyDescent="0.2">
      <c r="A405" s="9">
        <v>1</v>
      </c>
      <c r="B405" s="10" t="s">
        <v>37</v>
      </c>
      <c r="C405" s="974"/>
      <c r="D405" s="975"/>
      <c r="E405" s="975"/>
      <c r="F405" s="500"/>
      <c r="G405" s="500"/>
      <c r="H405" s="500"/>
      <c r="I405" s="35"/>
      <c r="J405" s="499"/>
      <c r="K405" s="500"/>
      <c r="L405" s="500"/>
      <c r="M405" s="500"/>
      <c r="N405" s="975"/>
      <c r="O405" s="975"/>
      <c r="P405" s="976"/>
    </row>
    <row r="406" spans="1:16" ht="20.100000000000001" customHeight="1" x14ac:dyDescent="0.2">
      <c r="A406" s="11"/>
      <c r="B406" s="10" t="s">
        <v>38</v>
      </c>
      <c r="C406" s="1009">
        <f>SUM(C407:E408)</f>
        <v>0</v>
      </c>
      <c r="D406" s="1010"/>
      <c r="E406" s="1010"/>
      <c r="F406" s="516">
        <f>SUM(F407:F408)</f>
        <v>0</v>
      </c>
      <c r="G406" s="516">
        <f t="shared" ref="G406:H406" si="88">SUM(G407:G408)</f>
        <v>0</v>
      </c>
      <c r="H406" s="516">
        <f t="shared" si="88"/>
        <v>0</v>
      </c>
      <c r="I406" s="509">
        <f>SUM(C406-F406+G406-H406)</f>
        <v>0</v>
      </c>
      <c r="J406" s="516">
        <f>SUM(J407:J408)</f>
        <v>0</v>
      </c>
      <c r="K406" s="516">
        <f t="shared" ref="K406:M406" si="89">SUM(K407:K408)</f>
        <v>0</v>
      </c>
      <c r="L406" s="516">
        <f t="shared" si="89"/>
        <v>0</v>
      </c>
      <c r="M406" s="516">
        <f t="shared" si="89"/>
        <v>0</v>
      </c>
      <c r="N406" s="990">
        <f>SUM(N407:P408)</f>
        <v>0</v>
      </c>
      <c r="O406" s="990"/>
      <c r="P406" s="991"/>
    </row>
    <row r="407" spans="1:16" ht="26.25" customHeight="1" x14ac:dyDescent="0.2">
      <c r="A407" s="11"/>
      <c r="B407" s="12" t="s">
        <v>39</v>
      </c>
      <c r="C407" s="1011">
        <v>0</v>
      </c>
      <c r="D407" s="1012"/>
      <c r="E407" s="1012"/>
      <c r="F407" s="517">
        <v>0</v>
      </c>
      <c r="G407" s="517">
        <v>0</v>
      </c>
      <c r="H407" s="517">
        <v>0</v>
      </c>
      <c r="I407" s="536">
        <f t="shared" ref="I407:I411" si="90">SUM(C407-F407+G407-H407)</f>
        <v>0</v>
      </c>
      <c r="J407" s="83">
        <v>0</v>
      </c>
      <c r="K407" s="84">
        <v>0</v>
      </c>
      <c r="L407" s="82">
        <v>0</v>
      </c>
      <c r="M407" s="82">
        <v>0</v>
      </c>
      <c r="N407" s="990">
        <f>SUM(J407-K407+L407-M407)</f>
        <v>0</v>
      </c>
      <c r="O407" s="990"/>
      <c r="P407" s="991"/>
    </row>
    <row r="408" spans="1:16" ht="20.100000000000001" customHeight="1" x14ac:dyDescent="0.2">
      <c r="A408" s="11"/>
      <c r="B408" s="12" t="s">
        <v>40</v>
      </c>
      <c r="C408" s="1011">
        <v>0</v>
      </c>
      <c r="D408" s="1012"/>
      <c r="E408" s="1012"/>
      <c r="F408" s="517">
        <v>0</v>
      </c>
      <c r="G408" s="517">
        <v>0</v>
      </c>
      <c r="H408" s="517">
        <v>0</v>
      </c>
      <c r="I408" s="536">
        <f t="shared" si="90"/>
        <v>0</v>
      </c>
      <c r="J408" s="83">
        <v>0</v>
      </c>
      <c r="K408" s="84">
        <v>0</v>
      </c>
      <c r="L408" s="82">
        <v>0</v>
      </c>
      <c r="M408" s="82">
        <v>0</v>
      </c>
      <c r="N408" s="990">
        <f>SUM(J408-K408+L408-M408)</f>
        <v>0</v>
      </c>
      <c r="O408" s="990"/>
      <c r="P408" s="991"/>
    </row>
    <row r="409" spans="1:16" ht="20.100000000000001" customHeight="1" x14ac:dyDescent="0.2">
      <c r="A409" s="11"/>
      <c r="B409" s="10" t="s">
        <v>41</v>
      </c>
      <c r="C409" s="1009">
        <f>SUM(C410:E411)</f>
        <v>100</v>
      </c>
      <c r="D409" s="1010"/>
      <c r="E409" s="1010"/>
      <c r="F409" s="516">
        <f>SUM(F410:F411)</f>
        <v>100</v>
      </c>
      <c r="G409" s="516">
        <f t="shared" ref="G409:H409" si="91">SUM(G410:G411)</f>
        <v>0</v>
      </c>
      <c r="H409" s="516">
        <f t="shared" si="91"/>
        <v>0</v>
      </c>
      <c r="I409" s="509">
        <f t="shared" si="90"/>
        <v>0</v>
      </c>
      <c r="J409" s="13">
        <f>SUM(J410:J411)</f>
        <v>0</v>
      </c>
      <c r="K409" s="13">
        <f t="shared" ref="K409:M409" si="92">SUM(K410:K411)</f>
        <v>0</v>
      </c>
      <c r="L409" s="13">
        <f t="shared" si="92"/>
        <v>0</v>
      </c>
      <c r="M409" s="13">
        <f t="shared" si="92"/>
        <v>0</v>
      </c>
      <c r="N409" s="990">
        <f>SUM(N410:P411)</f>
        <v>0</v>
      </c>
      <c r="O409" s="990"/>
      <c r="P409" s="991"/>
    </row>
    <row r="410" spans="1:16" ht="20.100000000000001" customHeight="1" x14ac:dyDescent="0.2">
      <c r="A410" s="11"/>
      <c r="B410" s="12" t="s">
        <v>39</v>
      </c>
      <c r="C410" s="1011">
        <v>90</v>
      </c>
      <c r="D410" s="1012"/>
      <c r="E410" s="1012"/>
      <c r="F410" s="517">
        <v>90</v>
      </c>
      <c r="G410" s="517">
        <v>0</v>
      </c>
      <c r="H410" s="517">
        <v>0</v>
      </c>
      <c r="I410" s="536">
        <f t="shared" si="90"/>
        <v>0</v>
      </c>
      <c r="J410" s="36">
        <v>0</v>
      </c>
      <c r="K410" s="517">
        <v>0</v>
      </c>
      <c r="L410" s="517">
        <v>0</v>
      </c>
      <c r="M410" s="517">
        <v>0</v>
      </c>
      <c r="N410" s="990">
        <f>SUM(J410-K410+L410-M410)</f>
        <v>0</v>
      </c>
      <c r="O410" s="990"/>
      <c r="P410" s="991"/>
    </row>
    <row r="411" spans="1:16" ht="20.100000000000001" customHeight="1" x14ac:dyDescent="0.2">
      <c r="A411" s="11"/>
      <c r="B411" s="12" t="s">
        <v>40</v>
      </c>
      <c r="C411" s="1011">
        <v>10</v>
      </c>
      <c r="D411" s="1012"/>
      <c r="E411" s="1012"/>
      <c r="F411" s="517">
        <v>10</v>
      </c>
      <c r="G411" s="517">
        <v>0</v>
      </c>
      <c r="H411" s="517">
        <v>0</v>
      </c>
      <c r="I411" s="536">
        <f t="shared" si="90"/>
        <v>0</v>
      </c>
      <c r="J411" s="36">
        <v>0</v>
      </c>
      <c r="K411" s="517">
        <v>0</v>
      </c>
      <c r="L411" s="517">
        <v>0</v>
      </c>
      <c r="M411" s="517">
        <v>0</v>
      </c>
      <c r="N411" s="990">
        <f>SUM(J411-K411+L411-M411)</f>
        <v>0</v>
      </c>
      <c r="O411" s="990"/>
      <c r="P411" s="991"/>
    </row>
    <row r="412" spans="1:16" ht="24" customHeight="1" x14ac:dyDescent="0.2">
      <c r="A412" s="9">
        <v>2</v>
      </c>
      <c r="B412" s="10" t="s">
        <v>42</v>
      </c>
      <c r="C412" s="974"/>
      <c r="D412" s="975"/>
      <c r="E412" s="975"/>
      <c r="F412" s="500"/>
      <c r="G412" s="500"/>
      <c r="H412" s="500"/>
      <c r="I412" s="513"/>
      <c r="J412" s="499"/>
      <c r="K412" s="500"/>
      <c r="L412" s="500"/>
      <c r="M412" s="500"/>
      <c r="N412" s="994"/>
      <c r="O412" s="994"/>
      <c r="P412" s="995"/>
    </row>
    <row r="413" spans="1:16" ht="12.75" customHeight="1" x14ac:dyDescent="0.2">
      <c r="A413" s="11"/>
      <c r="B413" s="12" t="s">
        <v>43</v>
      </c>
      <c r="C413" s="1011">
        <v>70</v>
      </c>
      <c r="D413" s="1012"/>
      <c r="E413" s="1012"/>
      <c r="F413" s="517">
        <v>70</v>
      </c>
      <c r="G413" s="510">
        <v>0</v>
      </c>
      <c r="H413" s="517">
        <v>0</v>
      </c>
      <c r="I413" s="509">
        <f>SUM(C413-F413+G413-H413)</f>
        <v>0</v>
      </c>
      <c r="J413" s="499"/>
      <c r="K413" s="500"/>
      <c r="L413" s="500"/>
      <c r="M413" s="500"/>
      <c r="N413" s="994"/>
      <c r="O413" s="994"/>
      <c r="P413" s="995"/>
    </row>
    <row r="414" spans="1:16" ht="14.25" x14ac:dyDescent="0.2">
      <c r="A414" s="11"/>
      <c r="B414" s="12" t="s">
        <v>44</v>
      </c>
      <c r="C414" s="1011">
        <v>0</v>
      </c>
      <c r="D414" s="1012"/>
      <c r="E414" s="1012"/>
      <c r="F414" s="517">
        <v>0</v>
      </c>
      <c r="G414" s="517">
        <v>0</v>
      </c>
      <c r="H414" s="517">
        <v>0</v>
      </c>
      <c r="I414" s="509">
        <f t="shared" ref="I414:I416" si="93">SUM(C414-F414+G414-H414)</f>
        <v>0</v>
      </c>
      <c r="J414" s="499"/>
      <c r="K414" s="500"/>
      <c r="L414" s="500"/>
      <c r="M414" s="500"/>
      <c r="N414" s="994"/>
      <c r="O414" s="994"/>
      <c r="P414" s="995"/>
    </row>
    <row r="415" spans="1:16" ht="14.25" x14ac:dyDescent="0.2">
      <c r="A415" s="9"/>
      <c r="B415" s="12" t="s">
        <v>45</v>
      </c>
      <c r="C415" s="1011">
        <v>0</v>
      </c>
      <c r="D415" s="1012"/>
      <c r="E415" s="1012"/>
      <c r="F415" s="517">
        <v>0</v>
      </c>
      <c r="G415" s="517">
        <v>0</v>
      </c>
      <c r="H415" s="517">
        <v>0</v>
      </c>
      <c r="I415" s="509">
        <f t="shared" si="93"/>
        <v>0</v>
      </c>
      <c r="J415" s="499"/>
      <c r="K415" s="500"/>
      <c r="L415" s="500"/>
      <c r="M415" s="500"/>
      <c r="N415" s="994"/>
      <c r="O415" s="994"/>
      <c r="P415" s="995"/>
    </row>
    <row r="416" spans="1:16" ht="14.25" x14ac:dyDescent="0.2">
      <c r="A416" s="14"/>
      <c r="B416" s="15" t="s">
        <v>46</v>
      </c>
      <c r="C416" s="1015">
        <v>30</v>
      </c>
      <c r="D416" s="1016"/>
      <c r="E416" s="1016"/>
      <c r="F416" s="519">
        <v>30</v>
      </c>
      <c r="G416" s="519">
        <v>0</v>
      </c>
      <c r="H416" s="519">
        <v>0</v>
      </c>
      <c r="I416" s="509">
        <f t="shared" si="93"/>
        <v>0</v>
      </c>
      <c r="J416" s="37"/>
      <c r="K416" s="16"/>
      <c r="L416" s="16"/>
      <c r="M416" s="16"/>
      <c r="N416" s="998"/>
      <c r="O416" s="998"/>
      <c r="P416" s="999"/>
    </row>
    <row r="417" spans="1:16" ht="15" thickBot="1" x14ac:dyDescent="0.25">
      <c r="A417" s="17">
        <v>3</v>
      </c>
      <c r="B417" s="18" t="s">
        <v>47</v>
      </c>
      <c r="C417" s="1000"/>
      <c r="D417" s="1001"/>
      <c r="E417" s="1001"/>
      <c r="F417" s="25">
        <v>0</v>
      </c>
      <c r="G417" s="25">
        <v>0</v>
      </c>
      <c r="H417" s="514"/>
      <c r="I417" s="38"/>
      <c r="J417" s="39"/>
      <c r="K417" s="537"/>
      <c r="L417" s="537"/>
      <c r="M417" s="537"/>
      <c r="N417" s="1002"/>
      <c r="O417" s="1002"/>
      <c r="P417" s="1003"/>
    </row>
    <row r="418" spans="1:16" x14ac:dyDescent="0.2">
      <c r="B418" s="494"/>
      <c r="C418" s="1006">
        <f>SUM(C413:E416)-C404</f>
        <v>0</v>
      </c>
      <c r="D418" s="1007"/>
      <c r="E418" s="1007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1008"/>
      <c r="O418" s="1008"/>
      <c r="P418" s="1008"/>
    </row>
    <row r="419" spans="1:16" x14ac:dyDescent="0.2">
      <c r="A419" s="129" t="s">
        <v>66</v>
      </c>
      <c r="C419" s="949"/>
      <c r="D419" s="949"/>
      <c r="E419" s="949"/>
      <c r="N419" s="949"/>
      <c r="O419" s="949"/>
      <c r="P419" s="949"/>
    </row>
    <row r="420" spans="1:16" x14ac:dyDescent="0.2">
      <c r="C420" s="494"/>
      <c r="D420" s="494"/>
      <c r="E420" s="494"/>
      <c r="N420" s="494"/>
      <c r="O420" s="494"/>
      <c r="P420" s="494"/>
    </row>
    <row r="421" spans="1:16" x14ac:dyDescent="0.2">
      <c r="C421" s="494"/>
      <c r="D421" s="494"/>
      <c r="E421" s="494"/>
      <c r="N421" s="494"/>
      <c r="O421" s="494"/>
      <c r="P421" s="494"/>
    </row>
    <row r="422" spans="1:16" x14ac:dyDescent="0.2">
      <c r="C422" s="494"/>
      <c r="D422" s="494"/>
      <c r="E422" s="494"/>
      <c r="N422" s="494"/>
      <c r="O422" s="494"/>
      <c r="P422" s="494"/>
    </row>
    <row r="423" spans="1:16" x14ac:dyDescent="0.2">
      <c r="C423" s="494"/>
      <c r="D423" s="494"/>
      <c r="E423" s="494"/>
      <c r="N423" s="494"/>
      <c r="O423" s="494"/>
      <c r="P423" s="494"/>
    </row>
    <row r="424" spans="1:16" x14ac:dyDescent="0.2">
      <c r="C424" s="494"/>
      <c r="D424" s="494"/>
      <c r="E424" s="494"/>
      <c r="N424" s="494"/>
      <c r="O424" s="494"/>
      <c r="P424" s="494"/>
    </row>
    <row r="425" spans="1:16" x14ac:dyDescent="0.2">
      <c r="C425" s="494"/>
      <c r="D425" s="494"/>
      <c r="E425" s="494"/>
      <c r="I425" s="80" t="s">
        <v>69</v>
      </c>
      <c r="N425" s="494"/>
      <c r="O425" s="494"/>
      <c r="P425" s="494"/>
    </row>
    <row r="426" spans="1:16" ht="12.75" customHeight="1" x14ac:dyDescent="0.2">
      <c r="A426" s="949" t="s">
        <v>0</v>
      </c>
      <c r="B426" s="949"/>
      <c r="F426" s="1" t="s">
        <v>1</v>
      </c>
      <c r="I426" s="52"/>
      <c r="M426" s="1044" t="s">
        <v>61</v>
      </c>
      <c r="N426" s="1044"/>
      <c r="O426" s="1044"/>
      <c r="P426" s="1044"/>
    </row>
    <row r="427" spans="1:16" ht="12.75" customHeight="1" x14ac:dyDescent="0.2">
      <c r="A427" s="949" t="s">
        <v>3</v>
      </c>
      <c r="B427" s="949"/>
      <c r="I427" s="52"/>
      <c r="M427" s="1044"/>
      <c r="N427" s="1044"/>
      <c r="O427" s="1044"/>
      <c r="P427" s="1044"/>
    </row>
    <row r="428" spans="1:16" x14ac:dyDescent="0.2">
      <c r="A428" s="949" t="s">
        <v>4</v>
      </c>
      <c r="B428" s="949"/>
      <c r="I428" s="52"/>
      <c r="M428" s="1" t="s">
        <v>1</v>
      </c>
    </row>
    <row r="429" spans="1:16" ht="20.25" x14ac:dyDescent="0.3">
      <c r="F429" s="955" t="s">
        <v>5</v>
      </c>
      <c r="G429" s="955"/>
      <c r="H429" s="955"/>
      <c r="I429" s="955"/>
      <c r="J429" s="955"/>
      <c r="K429" s="955"/>
      <c r="L429" s="955"/>
    </row>
    <row r="430" spans="1:16" x14ac:dyDescent="0.2">
      <c r="F430" s="956" t="s">
        <v>65</v>
      </c>
      <c r="G430" s="956"/>
      <c r="H430" s="956"/>
      <c r="I430" s="956"/>
      <c r="J430" s="956"/>
      <c r="K430" s="956"/>
      <c r="L430" s="956"/>
    </row>
    <row r="431" spans="1:16" ht="12.75" customHeight="1" x14ac:dyDescent="0.2">
      <c r="A431" s="1" t="s">
        <v>6</v>
      </c>
      <c r="C431" s="27"/>
      <c r="D431" s="496">
        <v>1</v>
      </c>
      <c r="E431" s="496">
        <v>5</v>
      </c>
      <c r="I431" s="957">
        <v>13</v>
      </c>
      <c r="K431" s="2"/>
      <c r="L431" s="23" t="s">
        <v>48</v>
      </c>
      <c r="M431" s="958" t="str">
        <f>+M396</f>
        <v>: Juni</v>
      </c>
      <c r="N431" s="959"/>
      <c r="O431" s="496">
        <f>+O396</f>
        <v>0</v>
      </c>
      <c r="P431" s="496">
        <f>+P396</f>
        <v>6</v>
      </c>
    </row>
    <row r="432" spans="1:16" ht="12.75" customHeight="1" x14ac:dyDescent="0.2">
      <c r="A432" s="1" t="s">
        <v>7</v>
      </c>
      <c r="C432" s="27"/>
      <c r="D432" s="496">
        <v>0</v>
      </c>
      <c r="E432" s="496">
        <v>8</v>
      </c>
      <c r="G432" s="1" t="s">
        <v>1</v>
      </c>
      <c r="I432" s="957"/>
      <c r="K432" s="2"/>
      <c r="L432" s="23" t="s">
        <v>11</v>
      </c>
      <c r="M432" s="958" t="str">
        <f>+M397</f>
        <v>: 2022</v>
      </c>
      <c r="N432" s="959"/>
      <c r="O432" s="496">
        <f>+O397</f>
        <v>2</v>
      </c>
      <c r="P432" s="496">
        <f>+P397</f>
        <v>2</v>
      </c>
    </row>
    <row r="433" spans="1:21" ht="13.5" thickBot="1" x14ac:dyDescent="0.25">
      <c r="C433" s="29"/>
      <c r="D433" s="29"/>
      <c r="K433" s="2"/>
      <c r="L433" s="2"/>
      <c r="N433" s="2"/>
      <c r="O433" s="29"/>
      <c r="P433" s="29"/>
    </row>
    <row r="434" spans="1:21" ht="12.75" customHeight="1" x14ac:dyDescent="0.2">
      <c r="A434" s="950" t="s">
        <v>12</v>
      </c>
      <c r="B434" s="952" t="s">
        <v>13</v>
      </c>
      <c r="C434" s="962" t="s">
        <v>14</v>
      </c>
      <c r="D434" s="963"/>
      <c r="E434" s="963"/>
      <c r="F434" s="963"/>
      <c r="G434" s="963"/>
      <c r="H434" s="963"/>
      <c r="I434" s="964"/>
      <c r="J434" s="977" t="s">
        <v>15</v>
      </c>
      <c r="K434" s="963"/>
      <c r="L434" s="963"/>
      <c r="M434" s="963"/>
      <c r="N434" s="963"/>
      <c r="O434" s="963"/>
      <c r="P434" s="964"/>
    </row>
    <row r="435" spans="1:21" ht="12.75" customHeight="1" x14ac:dyDescent="0.2">
      <c r="A435" s="951"/>
      <c r="B435" s="953"/>
      <c r="C435" s="978" t="s">
        <v>16</v>
      </c>
      <c r="D435" s="979"/>
      <c r="E435" s="979"/>
      <c r="F435" s="4"/>
      <c r="G435" s="4"/>
      <c r="H435" s="4"/>
      <c r="I435" s="502" t="s">
        <v>16</v>
      </c>
      <c r="J435" s="32" t="s">
        <v>16</v>
      </c>
      <c r="K435" s="4"/>
      <c r="L435" s="4"/>
      <c r="M435" s="4"/>
      <c r="N435" s="979" t="s">
        <v>16</v>
      </c>
      <c r="O435" s="979"/>
      <c r="P435" s="980"/>
    </row>
    <row r="436" spans="1:21" ht="12.75" customHeight="1" x14ac:dyDescent="0.2">
      <c r="A436" s="951"/>
      <c r="B436" s="953"/>
      <c r="C436" s="981" t="s">
        <v>8</v>
      </c>
      <c r="D436" s="982"/>
      <c r="E436" s="982"/>
      <c r="F436" s="503" t="s">
        <v>17</v>
      </c>
      <c r="G436" s="503" t="s">
        <v>18</v>
      </c>
      <c r="H436" s="503" t="s">
        <v>19</v>
      </c>
      <c r="I436" s="504" t="s">
        <v>20</v>
      </c>
      <c r="J436" s="33" t="s">
        <v>8</v>
      </c>
      <c r="K436" s="503" t="s">
        <v>17</v>
      </c>
      <c r="L436" s="503" t="s">
        <v>18</v>
      </c>
      <c r="M436" s="503" t="s">
        <v>19</v>
      </c>
      <c r="N436" s="983" t="s">
        <v>20</v>
      </c>
      <c r="O436" s="983"/>
      <c r="P436" s="984"/>
    </row>
    <row r="437" spans="1:21" ht="12.75" customHeight="1" x14ac:dyDescent="0.2">
      <c r="A437" s="951"/>
      <c r="B437" s="953"/>
      <c r="C437" s="985" t="s">
        <v>21</v>
      </c>
      <c r="D437" s="986"/>
      <c r="E437" s="986"/>
      <c r="F437" s="505"/>
      <c r="G437" s="505"/>
      <c r="H437" s="505"/>
      <c r="I437" s="506" t="s">
        <v>22</v>
      </c>
      <c r="J437" s="34" t="s">
        <v>21</v>
      </c>
      <c r="K437" s="505"/>
      <c r="L437" s="505"/>
      <c r="M437" s="505"/>
      <c r="N437" s="986" t="s">
        <v>23</v>
      </c>
      <c r="O437" s="986"/>
      <c r="P437" s="987"/>
      <c r="U437" s="1" t="s">
        <v>1</v>
      </c>
    </row>
    <row r="438" spans="1:21" x14ac:dyDescent="0.2">
      <c r="A438" s="44" t="s">
        <v>24</v>
      </c>
      <c r="B438" s="45" t="s">
        <v>25</v>
      </c>
      <c r="C438" s="965" t="s">
        <v>26</v>
      </c>
      <c r="D438" s="966"/>
      <c r="E438" s="966"/>
      <c r="F438" s="497" t="s">
        <v>27</v>
      </c>
      <c r="G438" s="497" t="s">
        <v>28</v>
      </c>
      <c r="H438" s="497" t="s">
        <v>29</v>
      </c>
      <c r="I438" s="46" t="s">
        <v>30</v>
      </c>
      <c r="J438" s="47" t="s">
        <v>31</v>
      </c>
      <c r="K438" s="497" t="s">
        <v>32</v>
      </c>
      <c r="L438" s="497" t="s">
        <v>33</v>
      </c>
      <c r="M438" s="497" t="s">
        <v>34</v>
      </c>
      <c r="N438" s="967" t="s">
        <v>35</v>
      </c>
      <c r="O438" s="966"/>
      <c r="P438" s="968"/>
      <c r="Q438" s="1" t="s">
        <v>1</v>
      </c>
    </row>
    <row r="439" spans="1:21" ht="15.75" x14ac:dyDescent="0.2">
      <c r="A439" s="5"/>
      <c r="B439" s="6" t="s">
        <v>36</v>
      </c>
      <c r="C439" s="1013">
        <f>SUM(C15,C50,C85,C120,C155,C190,C225,C261,C296,C332,C368,C404)</f>
        <v>905</v>
      </c>
      <c r="D439" s="1014"/>
      <c r="E439" s="1014"/>
      <c r="F439" s="55">
        <f t="shared" ref="F439:N439" si="95">SUM(F15,F50,F85,F120,F155,F190,F225,F261,F296,F332,F368,F404)</f>
        <v>584</v>
      </c>
      <c r="G439" s="81">
        <f>SUM(G15,G50,G85,G120,G155,G190,G225,G261,G296,G332,G368,G404)</f>
        <v>1541</v>
      </c>
      <c r="H439" s="55">
        <f t="shared" si="95"/>
        <v>0</v>
      </c>
      <c r="I439" s="56">
        <f t="shared" si="95"/>
        <v>1862</v>
      </c>
      <c r="J439" s="63">
        <f t="shared" si="95"/>
        <v>0</v>
      </c>
      <c r="K439" s="55">
        <f t="shared" si="95"/>
        <v>0</v>
      </c>
      <c r="L439" s="81">
        <f t="shared" si="95"/>
        <v>0</v>
      </c>
      <c r="M439" s="55">
        <f t="shared" si="95"/>
        <v>0</v>
      </c>
      <c r="N439" s="971">
        <f t="shared" si="95"/>
        <v>0</v>
      </c>
      <c r="O439" s="972"/>
      <c r="P439" s="973"/>
      <c r="Q439" s="1" t="s">
        <v>1</v>
      </c>
    </row>
    <row r="440" spans="1:21" x14ac:dyDescent="0.2">
      <c r="A440" s="9">
        <v>1</v>
      </c>
      <c r="B440" s="10" t="s">
        <v>37</v>
      </c>
      <c r="C440" s="974"/>
      <c r="D440" s="975"/>
      <c r="E440" s="975"/>
      <c r="F440" s="500"/>
      <c r="G440" s="500"/>
      <c r="H440" s="500"/>
      <c r="I440" s="501"/>
      <c r="J440" s="499"/>
      <c r="K440" s="500"/>
      <c r="L440" s="500"/>
      <c r="M440" s="500"/>
      <c r="N440" s="975"/>
      <c r="O440" s="975"/>
      <c r="P440" s="976"/>
    </row>
    <row r="441" spans="1:21" ht="14.25" x14ac:dyDescent="0.2">
      <c r="A441" s="11"/>
      <c r="B441" s="10" t="s">
        <v>38</v>
      </c>
      <c r="C441" s="1045">
        <f t="shared" ref="C441:C443" si="96">SUM(C87,C17,C298,C192,C122,C334,C227,C263,C157,C406,C370,C52)</f>
        <v>0</v>
      </c>
      <c r="D441" s="1046"/>
      <c r="E441" s="1046"/>
      <c r="F441" s="532">
        <f t="shared" ref="F441:N443" si="97">SUM(F87,F17,F298,F192,F122,F334,F227,F263,F157,F406,F370,F52)</f>
        <v>0</v>
      </c>
      <c r="G441" s="532">
        <f t="shared" si="97"/>
        <v>0</v>
      </c>
      <c r="H441" s="532">
        <f t="shared" si="97"/>
        <v>0</v>
      </c>
      <c r="I441" s="533">
        <f t="shared" si="97"/>
        <v>0</v>
      </c>
      <c r="J441" s="531">
        <f t="shared" si="97"/>
        <v>0</v>
      </c>
      <c r="K441" s="532">
        <f t="shared" si="97"/>
        <v>0</v>
      </c>
      <c r="L441" s="532">
        <f t="shared" si="97"/>
        <v>0</v>
      </c>
      <c r="M441" s="532">
        <f t="shared" si="97"/>
        <v>0</v>
      </c>
      <c r="N441" s="1046">
        <f t="shared" si="97"/>
        <v>0</v>
      </c>
      <c r="O441" s="1046"/>
      <c r="P441" s="1047"/>
    </row>
    <row r="442" spans="1:21" ht="15" x14ac:dyDescent="0.2">
      <c r="A442" s="11"/>
      <c r="B442" s="12" t="s">
        <v>39</v>
      </c>
      <c r="C442" s="1018">
        <f t="shared" si="96"/>
        <v>0</v>
      </c>
      <c r="D442" s="1019"/>
      <c r="E442" s="1019"/>
      <c r="F442" s="521">
        <f t="shared" si="97"/>
        <v>0</v>
      </c>
      <c r="G442" s="521">
        <f t="shared" si="97"/>
        <v>0</v>
      </c>
      <c r="H442" s="521">
        <f t="shared" si="97"/>
        <v>0</v>
      </c>
      <c r="I442" s="536">
        <f t="shared" si="97"/>
        <v>0</v>
      </c>
      <c r="J442" s="520">
        <f t="shared" si="97"/>
        <v>0</v>
      </c>
      <c r="K442" s="521">
        <f t="shared" si="97"/>
        <v>0</v>
      </c>
      <c r="L442" s="521">
        <f t="shared" si="97"/>
        <v>0</v>
      </c>
      <c r="M442" s="521">
        <f t="shared" si="97"/>
        <v>0</v>
      </c>
      <c r="N442" s="990">
        <f t="shared" si="97"/>
        <v>0</v>
      </c>
      <c r="O442" s="990"/>
      <c r="P442" s="991"/>
    </row>
    <row r="443" spans="1:21" ht="15" x14ac:dyDescent="0.2">
      <c r="A443" s="11"/>
      <c r="B443" s="12" t="s">
        <v>40</v>
      </c>
      <c r="C443" s="1048">
        <f t="shared" si="96"/>
        <v>0</v>
      </c>
      <c r="D443" s="1049"/>
      <c r="E443" s="1049"/>
      <c r="F443" s="534">
        <f t="shared" si="97"/>
        <v>0</v>
      </c>
      <c r="G443" s="534">
        <f t="shared" si="97"/>
        <v>0</v>
      </c>
      <c r="H443" s="534">
        <f t="shared" si="97"/>
        <v>0</v>
      </c>
      <c r="I443" s="43">
        <f t="shared" si="97"/>
        <v>0</v>
      </c>
      <c r="J443" s="520">
        <f t="shared" si="97"/>
        <v>0</v>
      </c>
      <c r="K443" s="521">
        <f t="shared" si="97"/>
        <v>0</v>
      </c>
      <c r="L443" s="521">
        <f t="shared" si="97"/>
        <v>0</v>
      </c>
      <c r="M443" s="521">
        <f t="shared" si="97"/>
        <v>0</v>
      </c>
      <c r="N443" s="990">
        <f t="shared" si="97"/>
        <v>0</v>
      </c>
      <c r="O443" s="990"/>
      <c r="P443" s="991"/>
      <c r="S443" s="1" t="s">
        <v>1</v>
      </c>
    </row>
    <row r="444" spans="1:21" ht="14.25" x14ac:dyDescent="0.2">
      <c r="A444" s="11"/>
      <c r="B444" s="10" t="s">
        <v>41</v>
      </c>
      <c r="C444" s="1055">
        <f>SUM(C20,C55,C90,C125,C160,C195,C230,C266,C301,C337,C373,C409)</f>
        <v>905</v>
      </c>
      <c r="D444" s="1056"/>
      <c r="E444" s="1056"/>
      <c r="F444" s="57">
        <f t="shared" ref="F444:N451" si="98">SUM(F20,F55,F90,F125,F160,F195,F230,F266,F301,F337,F373,F409)</f>
        <v>584</v>
      </c>
      <c r="G444" s="57">
        <f t="shared" si="98"/>
        <v>1541</v>
      </c>
      <c r="H444" s="57">
        <f t="shared" si="98"/>
        <v>0</v>
      </c>
      <c r="I444" s="58">
        <f t="shared" si="98"/>
        <v>1862</v>
      </c>
      <c r="J444" s="65">
        <f t="shared" si="98"/>
        <v>0</v>
      </c>
      <c r="K444" s="66">
        <f t="shared" si="98"/>
        <v>0</v>
      </c>
      <c r="L444" s="66">
        <f t="shared" si="98"/>
        <v>0</v>
      </c>
      <c r="M444" s="66">
        <f t="shared" si="98"/>
        <v>0</v>
      </c>
      <c r="N444" s="990">
        <f t="shared" si="98"/>
        <v>0</v>
      </c>
      <c r="O444" s="990"/>
      <c r="P444" s="991"/>
      <c r="T444" s="1" t="s">
        <v>1</v>
      </c>
    </row>
    <row r="445" spans="1:21" ht="15" x14ac:dyDescent="0.2">
      <c r="A445" s="11"/>
      <c r="B445" s="12" t="s">
        <v>39</v>
      </c>
      <c r="C445" s="1018">
        <f t="shared" ref="C445:C451" si="99">SUM(C21,C56,C91,C126,C161,C196,C231,C267,C302,C338,C374,C410)</f>
        <v>790</v>
      </c>
      <c r="D445" s="1019"/>
      <c r="E445" s="1019"/>
      <c r="F445" s="61">
        <f>SUM(F21,F56,F91,F126,F161,F196,F231,F267,F302,F338,F374,F410)</f>
        <v>574</v>
      </c>
      <c r="G445" s="61">
        <f t="shared" si="98"/>
        <v>1042</v>
      </c>
      <c r="H445" s="61">
        <f t="shared" si="98"/>
        <v>0</v>
      </c>
      <c r="I445" s="62">
        <f t="shared" si="98"/>
        <v>1258</v>
      </c>
      <c r="J445" s="64">
        <f t="shared" si="98"/>
        <v>0</v>
      </c>
      <c r="K445" s="61">
        <f t="shared" si="98"/>
        <v>0</v>
      </c>
      <c r="L445" s="61">
        <f t="shared" si="98"/>
        <v>0</v>
      </c>
      <c r="M445" s="61">
        <f t="shared" si="98"/>
        <v>0</v>
      </c>
      <c r="N445" s="1019">
        <f t="shared" si="98"/>
        <v>0</v>
      </c>
      <c r="O445" s="1019"/>
      <c r="P445" s="1057"/>
      <c r="Q445" s="1" t="s">
        <v>63</v>
      </c>
    </row>
    <row r="446" spans="1:21" ht="15" x14ac:dyDescent="0.2">
      <c r="A446" s="11"/>
      <c r="B446" s="12" t="s">
        <v>40</v>
      </c>
      <c r="C446" s="1053">
        <f t="shared" si="99"/>
        <v>115</v>
      </c>
      <c r="D446" s="1054"/>
      <c r="E446" s="1054"/>
      <c r="F446" s="59">
        <f t="shared" si="98"/>
        <v>10</v>
      </c>
      <c r="G446" s="59">
        <f t="shared" si="98"/>
        <v>499</v>
      </c>
      <c r="H446" s="59">
        <f t="shared" si="98"/>
        <v>0</v>
      </c>
      <c r="I446" s="60">
        <f t="shared" si="98"/>
        <v>604</v>
      </c>
      <c r="J446" s="64">
        <f t="shared" si="98"/>
        <v>0</v>
      </c>
      <c r="K446" s="61">
        <f t="shared" si="98"/>
        <v>0</v>
      </c>
      <c r="L446" s="61">
        <f t="shared" si="98"/>
        <v>0</v>
      </c>
      <c r="M446" s="61">
        <f t="shared" si="98"/>
        <v>0</v>
      </c>
      <c r="N446" s="1019">
        <f t="shared" si="98"/>
        <v>0</v>
      </c>
      <c r="O446" s="1019"/>
      <c r="P446" s="1057"/>
    </row>
    <row r="447" spans="1:21" x14ac:dyDescent="0.2">
      <c r="A447" s="9">
        <v>2</v>
      </c>
      <c r="B447" s="10" t="s">
        <v>42</v>
      </c>
      <c r="C447" s="1050"/>
      <c r="D447" s="1051"/>
      <c r="E447" s="1052"/>
      <c r="F447" s="500"/>
      <c r="G447" s="500"/>
      <c r="H447" s="500"/>
      <c r="I447" s="511"/>
      <c r="J447" s="499"/>
      <c r="K447" s="500"/>
      <c r="L447" s="500"/>
      <c r="M447" s="500"/>
      <c r="N447" s="994"/>
      <c r="O447" s="994"/>
      <c r="P447" s="995"/>
    </row>
    <row r="448" spans="1:21" ht="15" x14ac:dyDescent="0.2">
      <c r="A448" s="11"/>
      <c r="B448" s="12" t="s">
        <v>43</v>
      </c>
      <c r="C448" s="1053">
        <f>SUM(C24,C59,C94,C129,C164,C199,C234,C270,C305,C341,C377,C413)</f>
        <v>70</v>
      </c>
      <c r="D448" s="1054"/>
      <c r="E448" s="1054"/>
      <c r="F448" s="59">
        <f t="shared" si="98"/>
        <v>70</v>
      </c>
      <c r="G448" s="59">
        <f t="shared" si="98"/>
        <v>170</v>
      </c>
      <c r="H448" s="59">
        <f t="shared" si="98"/>
        <v>0</v>
      </c>
      <c r="I448" s="60">
        <f t="shared" si="98"/>
        <v>170</v>
      </c>
      <c r="J448" s="499"/>
      <c r="K448" s="500"/>
      <c r="L448" s="500"/>
      <c r="M448" s="500"/>
      <c r="N448" s="994"/>
      <c r="O448" s="994"/>
      <c r="P448" s="995"/>
    </row>
    <row r="449" spans="1:20" ht="15" x14ac:dyDescent="0.2">
      <c r="A449" s="11"/>
      <c r="B449" s="12" t="s">
        <v>44</v>
      </c>
      <c r="C449" s="1053">
        <f t="shared" si="99"/>
        <v>805</v>
      </c>
      <c r="D449" s="1054"/>
      <c r="E449" s="1054"/>
      <c r="F449" s="59">
        <f t="shared" si="98"/>
        <v>484</v>
      </c>
      <c r="G449" s="59">
        <f t="shared" si="98"/>
        <v>1371</v>
      </c>
      <c r="H449" s="59">
        <f t="shared" si="98"/>
        <v>0</v>
      </c>
      <c r="I449" s="60">
        <f t="shared" si="98"/>
        <v>1692</v>
      </c>
      <c r="J449" s="499"/>
      <c r="K449" s="500"/>
      <c r="L449" s="500"/>
      <c r="M449" s="500"/>
      <c r="N449" s="994"/>
      <c r="O449" s="994"/>
      <c r="P449" s="995"/>
    </row>
    <row r="450" spans="1:20" ht="15" x14ac:dyDescent="0.2">
      <c r="A450" s="9"/>
      <c r="B450" s="12" t="s">
        <v>45</v>
      </c>
      <c r="C450" s="1053">
        <f t="shared" si="99"/>
        <v>0</v>
      </c>
      <c r="D450" s="1054"/>
      <c r="E450" s="1054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499"/>
      <c r="K450" s="500"/>
      <c r="L450" s="500"/>
      <c r="M450" s="500"/>
      <c r="N450" s="994"/>
      <c r="O450" s="994"/>
      <c r="P450" s="995"/>
      <c r="Q450" s="1" t="s">
        <v>1</v>
      </c>
    </row>
    <row r="451" spans="1:20" ht="12.75" customHeight="1" x14ac:dyDescent="0.2">
      <c r="A451" s="14"/>
      <c r="B451" s="15" t="s">
        <v>46</v>
      </c>
      <c r="C451" s="1053">
        <f t="shared" si="99"/>
        <v>30</v>
      </c>
      <c r="D451" s="1054"/>
      <c r="E451" s="1054"/>
      <c r="F451" s="59">
        <f t="shared" si="98"/>
        <v>30</v>
      </c>
      <c r="G451" s="59">
        <f t="shared" si="98"/>
        <v>0</v>
      </c>
      <c r="H451" s="59">
        <f t="shared" si="98"/>
        <v>0</v>
      </c>
      <c r="I451" s="60">
        <f t="shared" si="98"/>
        <v>0</v>
      </c>
      <c r="J451" s="37"/>
      <c r="K451" s="16"/>
      <c r="L451" s="16"/>
      <c r="M451" s="16"/>
      <c r="N451" s="998"/>
      <c r="O451" s="998"/>
      <c r="P451" s="999"/>
    </row>
    <row r="452" spans="1:20" ht="12.75" customHeight="1" thickBot="1" x14ac:dyDescent="0.25">
      <c r="A452" s="21">
        <v>3</v>
      </c>
      <c r="B452" s="22" t="s">
        <v>47</v>
      </c>
      <c r="C452" s="1058"/>
      <c r="D452" s="1059"/>
      <c r="E452" s="1059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514"/>
      <c r="I452" s="38"/>
      <c r="J452" s="39"/>
      <c r="K452" s="537"/>
      <c r="L452" s="537"/>
      <c r="M452" s="537"/>
      <c r="N452" s="1002"/>
      <c r="O452" s="1002"/>
      <c r="P452" s="1003"/>
    </row>
    <row r="453" spans="1:20" ht="12.75" customHeight="1" x14ac:dyDescent="0.2">
      <c r="B453" s="494"/>
      <c r="C453" s="1006">
        <f>SUM(C448:E451)-C439</f>
        <v>0</v>
      </c>
      <c r="D453" s="1007"/>
      <c r="E453" s="1007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1008"/>
      <c r="O453" s="1008"/>
      <c r="P453" s="1008"/>
    </row>
    <row r="454" spans="1:20" x14ac:dyDescent="0.2">
      <c r="A454" s="129" t="s">
        <v>66</v>
      </c>
      <c r="C454" s="949"/>
      <c r="D454" s="949"/>
      <c r="E454" s="949"/>
      <c r="G454" s="1" t="s">
        <v>62</v>
      </c>
      <c r="N454" s="949"/>
      <c r="O454" s="949"/>
      <c r="P454" s="949"/>
    </row>
    <row r="455" spans="1:20" x14ac:dyDescent="0.2">
      <c r="C455" s="494"/>
      <c r="D455" s="494"/>
      <c r="E455" s="494"/>
      <c r="K455" s="1" t="s">
        <v>1</v>
      </c>
      <c r="N455" s="494"/>
      <c r="O455" s="494"/>
      <c r="P455" s="494"/>
    </row>
    <row r="456" spans="1:20" x14ac:dyDescent="0.2">
      <c r="C456" s="494"/>
      <c r="D456" s="494"/>
      <c r="E456" s="494"/>
      <c r="K456" s="1" t="s">
        <v>1</v>
      </c>
      <c r="N456" s="494"/>
      <c r="O456" s="494"/>
      <c r="P456" s="494"/>
      <c r="T456" s="1" t="s">
        <v>70</v>
      </c>
    </row>
    <row r="457" spans="1:20" ht="20.100000000000001" customHeight="1" x14ac:dyDescent="0.2"/>
    <row r="458" spans="1:20" ht="20.100000000000001" customHeight="1" x14ac:dyDescent="0.2"/>
    <row r="459" spans="1:20" ht="20.100000000000001" customHeight="1" x14ac:dyDescent="0.2"/>
    <row r="460" spans="1:20" ht="20.100000000000001" customHeight="1" x14ac:dyDescent="0.2"/>
    <row r="461" spans="1:20" ht="20.100000000000001" customHeight="1" x14ac:dyDescent="0.2"/>
    <row r="462" spans="1:20" ht="20.100000000000001" customHeight="1" x14ac:dyDescent="0.2"/>
    <row r="463" spans="1:20" ht="26.25" customHeight="1" x14ac:dyDescent="0.2"/>
    <row r="464" spans="1:20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A10:A13"/>
    <mergeCell ref="B10:B13"/>
    <mergeCell ref="C10:I10"/>
    <mergeCell ref="J10:P10"/>
    <mergeCell ref="C11:E11"/>
    <mergeCell ref="N11:P11"/>
    <mergeCell ref="C12:E12"/>
    <mergeCell ref="A1:B1"/>
    <mergeCell ref="M1:P2"/>
    <mergeCell ref="A2:B2"/>
    <mergeCell ref="A3:B3"/>
    <mergeCell ref="F4:L4"/>
    <mergeCell ref="F5:L5"/>
    <mergeCell ref="N12:P12"/>
    <mergeCell ref="C13:E13"/>
    <mergeCell ref="N13:P13"/>
    <mergeCell ref="C14:E14"/>
    <mergeCell ref="N14:P14"/>
    <mergeCell ref="C15:E15"/>
    <mergeCell ref="N15:P15"/>
    <mergeCell ref="I7:I8"/>
    <mergeCell ref="M7:N7"/>
    <mergeCell ref="M8:N8"/>
    <mergeCell ref="C19:E19"/>
    <mergeCell ref="N19:P19"/>
    <mergeCell ref="C20:E20"/>
    <mergeCell ref="N20:P20"/>
    <mergeCell ref="C21:E21"/>
    <mergeCell ref="N21:P21"/>
    <mergeCell ref="C16:E16"/>
    <mergeCell ref="N16:P16"/>
    <mergeCell ref="C17:E17"/>
    <mergeCell ref="N17:P17"/>
    <mergeCell ref="C18:E18"/>
    <mergeCell ref="N18:P18"/>
    <mergeCell ref="C25:E25"/>
    <mergeCell ref="N25:P25"/>
    <mergeCell ref="C26:E26"/>
    <mergeCell ref="N26:P26"/>
    <mergeCell ref="C27:E27"/>
    <mergeCell ref="N27:P27"/>
    <mergeCell ref="C22:E22"/>
    <mergeCell ref="N22:P22"/>
    <mergeCell ref="C23:E23"/>
    <mergeCell ref="F23:H23"/>
    <mergeCell ref="N23:P23"/>
    <mergeCell ref="C24:E24"/>
    <mergeCell ref="N24:P24"/>
    <mergeCell ref="A38:B38"/>
    <mergeCell ref="F39:L39"/>
    <mergeCell ref="F40:L40"/>
    <mergeCell ref="I42:I43"/>
    <mergeCell ref="M42:N42"/>
    <mergeCell ref="M43:N43"/>
    <mergeCell ref="C28:E28"/>
    <mergeCell ref="N28:P28"/>
    <mergeCell ref="C29:E29"/>
    <mergeCell ref="N29:P29"/>
    <mergeCell ref="A36:B36"/>
    <mergeCell ref="M36:P37"/>
    <mergeCell ref="A37:B37"/>
    <mergeCell ref="C49:E49"/>
    <mergeCell ref="N49:P49"/>
    <mergeCell ref="C50:E50"/>
    <mergeCell ref="N50:P50"/>
    <mergeCell ref="C51:E51"/>
    <mergeCell ref="N51:P51"/>
    <mergeCell ref="A45:A48"/>
    <mergeCell ref="B45:B48"/>
    <mergeCell ref="C45:I45"/>
    <mergeCell ref="J45:P45"/>
    <mergeCell ref="C46:E46"/>
    <mergeCell ref="N46:P46"/>
    <mergeCell ref="C47:E47"/>
    <mergeCell ref="N47:P47"/>
    <mergeCell ref="C48:E48"/>
    <mergeCell ref="N48:P48"/>
    <mergeCell ref="C55:E55"/>
    <mergeCell ref="N55:P55"/>
    <mergeCell ref="C56:E56"/>
    <mergeCell ref="N56:P56"/>
    <mergeCell ref="C57:E57"/>
    <mergeCell ref="N57:P57"/>
    <mergeCell ref="C52:E52"/>
    <mergeCell ref="N52:P52"/>
    <mergeCell ref="C53:E53"/>
    <mergeCell ref="N53:P53"/>
    <mergeCell ref="C54:E54"/>
    <mergeCell ref="N54:P54"/>
    <mergeCell ref="C61:E61"/>
    <mergeCell ref="N61:P61"/>
    <mergeCell ref="C62:E62"/>
    <mergeCell ref="N62:P62"/>
    <mergeCell ref="C63:E63"/>
    <mergeCell ref="N63:P63"/>
    <mergeCell ref="C58:E58"/>
    <mergeCell ref="N58:P58"/>
    <mergeCell ref="C59:E59"/>
    <mergeCell ref="N59:P59"/>
    <mergeCell ref="C60:E60"/>
    <mergeCell ref="N60:P60"/>
    <mergeCell ref="A80:A83"/>
    <mergeCell ref="B80:B83"/>
    <mergeCell ref="C80:I80"/>
    <mergeCell ref="J80:P80"/>
    <mergeCell ref="C81:E81"/>
    <mergeCell ref="C64:E64"/>
    <mergeCell ref="N64:P64"/>
    <mergeCell ref="A71:B71"/>
    <mergeCell ref="M71:P72"/>
    <mergeCell ref="A72:B72"/>
    <mergeCell ref="A73:B73"/>
    <mergeCell ref="N81:P81"/>
    <mergeCell ref="C82:E82"/>
    <mergeCell ref="N82:P82"/>
    <mergeCell ref="C83:E83"/>
    <mergeCell ref="N83:P83"/>
    <mergeCell ref="C84:E84"/>
    <mergeCell ref="N84:P84"/>
    <mergeCell ref="F74:L74"/>
    <mergeCell ref="F75:L75"/>
    <mergeCell ref="I77:I78"/>
    <mergeCell ref="M77:N77"/>
    <mergeCell ref="M78:N78"/>
    <mergeCell ref="C88:E88"/>
    <mergeCell ref="N88:P88"/>
    <mergeCell ref="C89:E89"/>
    <mergeCell ref="N89:P89"/>
    <mergeCell ref="C90:E90"/>
    <mergeCell ref="N90:P90"/>
    <mergeCell ref="C85:E85"/>
    <mergeCell ref="N85:P85"/>
    <mergeCell ref="C86:E86"/>
    <mergeCell ref="N86:P86"/>
    <mergeCell ref="C87:E87"/>
    <mergeCell ref="N87:P87"/>
    <mergeCell ref="C94:E94"/>
    <mergeCell ref="N94:P94"/>
    <mergeCell ref="C95:E95"/>
    <mergeCell ref="N95:P95"/>
    <mergeCell ref="C96:E96"/>
    <mergeCell ref="N96:P96"/>
    <mergeCell ref="C91:E91"/>
    <mergeCell ref="N91:P91"/>
    <mergeCell ref="C92:E92"/>
    <mergeCell ref="N92:P92"/>
    <mergeCell ref="C93:E93"/>
    <mergeCell ref="N93:P93"/>
    <mergeCell ref="C100:E100"/>
    <mergeCell ref="N100:P100"/>
    <mergeCell ref="A106:B106"/>
    <mergeCell ref="M106:P107"/>
    <mergeCell ref="A107:B107"/>
    <mergeCell ref="A108:B108"/>
    <mergeCell ref="C97:E97"/>
    <mergeCell ref="N97:P97"/>
    <mergeCell ref="C98:E98"/>
    <mergeCell ref="N98:P98"/>
    <mergeCell ref="C99:E99"/>
    <mergeCell ref="N99:P99"/>
    <mergeCell ref="F109:L109"/>
    <mergeCell ref="F110:L110"/>
    <mergeCell ref="I112:I113"/>
    <mergeCell ref="M112:N112"/>
    <mergeCell ref="M113:N113"/>
    <mergeCell ref="A115:A118"/>
    <mergeCell ref="B115:B118"/>
    <mergeCell ref="C115:I115"/>
    <mergeCell ref="J115:P115"/>
    <mergeCell ref="C116:E116"/>
    <mergeCell ref="C120:E120"/>
    <mergeCell ref="N120:P120"/>
    <mergeCell ref="C121:E121"/>
    <mergeCell ref="N121:P121"/>
    <mergeCell ref="C122:E122"/>
    <mergeCell ref="N122:P122"/>
    <mergeCell ref="N116:P116"/>
    <mergeCell ref="C117:E117"/>
    <mergeCell ref="N117:P117"/>
    <mergeCell ref="C118:E118"/>
    <mergeCell ref="N118:P118"/>
    <mergeCell ref="C119:E119"/>
    <mergeCell ref="N119:P119"/>
    <mergeCell ref="C126:E126"/>
    <mergeCell ref="N126:P126"/>
    <mergeCell ref="C127:E127"/>
    <mergeCell ref="N127:P127"/>
    <mergeCell ref="C128:E128"/>
    <mergeCell ref="N128:P128"/>
    <mergeCell ref="C123:E123"/>
    <mergeCell ref="N123:P123"/>
    <mergeCell ref="C124:E124"/>
    <mergeCell ref="N124:P124"/>
    <mergeCell ref="C125:E125"/>
    <mergeCell ref="N125:P125"/>
    <mergeCell ref="C132:E132"/>
    <mergeCell ref="N132:P132"/>
    <mergeCell ref="C133:E133"/>
    <mergeCell ref="N133:P133"/>
    <mergeCell ref="C134:E134"/>
    <mergeCell ref="N134:P134"/>
    <mergeCell ref="C129:E129"/>
    <mergeCell ref="N129:P129"/>
    <mergeCell ref="C130:E130"/>
    <mergeCell ref="N130:P130"/>
    <mergeCell ref="C131:E131"/>
    <mergeCell ref="N131:P131"/>
    <mergeCell ref="A150:A153"/>
    <mergeCell ref="B150:B153"/>
    <mergeCell ref="C150:I150"/>
    <mergeCell ref="J150:P150"/>
    <mergeCell ref="C151:E151"/>
    <mergeCell ref="N151:P151"/>
    <mergeCell ref="C152:E152"/>
    <mergeCell ref="A141:B141"/>
    <mergeCell ref="M141:P142"/>
    <mergeCell ref="A142:B142"/>
    <mergeCell ref="A143:B143"/>
    <mergeCell ref="F144:L144"/>
    <mergeCell ref="F145:L145"/>
    <mergeCell ref="N152:P152"/>
    <mergeCell ref="C153:E153"/>
    <mergeCell ref="N153:P153"/>
    <mergeCell ref="C154:E154"/>
    <mergeCell ref="N154:P154"/>
    <mergeCell ref="C155:E155"/>
    <mergeCell ref="N155:P155"/>
    <mergeCell ref="I147:I148"/>
    <mergeCell ref="M147:N147"/>
    <mergeCell ref="M148:N148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A176:B176"/>
    <mergeCell ref="M176:P177"/>
    <mergeCell ref="A177:B177"/>
    <mergeCell ref="A178:B178"/>
    <mergeCell ref="F179:L179"/>
    <mergeCell ref="F180:L180"/>
    <mergeCell ref="C168:E168"/>
    <mergeCell ref="N168:P168"/>
    <mergeCell ref="C169:E169"/>
    <mergeCell ref="N169:P169"/>
    <mergeCell ref="C173:E173"/>
    <mergeCell ref="N173:P173"/>
    <mergeCell ref="I182:I183"/>
    <mergeCell ref="M182:N182"/>
    <mergeCell ref="M183:N183"/>
    <mergeCell ref="A185:A188"/>
    <mergeCell ref="B185:B188"/>
    <mergeCell ref="C185:I185"/>
    <mergeCell ref="J185:P185"/>
    <mergeCell ref="C186:E186"/>
    <mergeCell ref="N186:P186"/>
    <mergeCell ref="C187:E187"/>
    <mergeCell ref="C191:E191"/>
    <mergeCell ref="N191:P191"/>
    <mergeCell ref="C192:E192"/>
    <mergeCell ref="N192:P192"/>
    <mergeCell ref="C193:E193"/>
    <mergeCell ref="N193:P193"/>
    <mergeCell ref="N187:P187"/>
    <mergeCell ref="C188:E188"/>
    <mergeCell ref="N188:P188"/>
    <mergeCell ref="C189:E189"/>
    <mergeCell ref="N189:P189"/>
    <mergeCell ref="C190:E190"/>
    <mergeCell ref="N190:P190"/>
    <mergeCell ref="C197:E197"/>
    <mergeCell ref="N197:P197"/>
    <mergeCell ref="C198:E198"/>
    <mergeCell ref="N198:P198"/>
    <mergeCell ref="C199:E199"/>
    <mergeCell ref="N199:P199"/>
    <mergeCell ref="C194:E194"/>
    <mergeCell ref="N194:P194"/>
    <mergeCell ref="C195:E195"/>
    <mergeCell ref="N195:P195"/>
    <mergeCell ref="C196:E196"/>
    <mergeCell ref="N196:P196"/>
    <mergeCell ref="C203:E203"/>
    <mergeCell ref="N203:P203"/>
    <mergeCell ref="C204:E204"/>
    <mergeCell ref="N204:P204"/>
    <mergeCell ref="C210:E210"/>
    <mergeCell ref="N210:P210"/>
    <mergeCell ref="C200:E200"/>
    <mergeCell ref="N200:P200"/>
    <mergeCell ref="C201:E201"/>
    <mergeCell ref="N201:P201"/>
    <mergeCell ref="C202:E202"/>
    <mergeCell ref="N202:P202"/>
    <mergeCell ref="A220:A223"/>
    <mergeCell ref="B220:B223"/>
    <mergeCell ref="C220:I220"/>
    <mergeCell ref="J220:P220"/>
    <mergeCell ref="C221:E221"/>
    <mergeCell ref="N221:P221"/>
    <mergeCell ref="C222:E222"/>
    <mergeCell ref="A211:B211"/>
    <mergeCell ref="M211:P212"/>
    <mergeCell ref="A212:B212"/>
    <mergeCell ref="A213:B213"/>
    <mergeCell ref="F214:L214"/>
    <mergeCell ref="F215:L215"/>
    <mergeCell ref="N222:P222"/>
    <mergeCell ref="C223:E223"/>
    <mergeCell ref="N223:P223"/>
    <mergeCell ref="C224:E224"/>
    <mergeCell ref="N224:P224"/>
    <mergeCell ref="C225:E225"/>
    <mergeCell ref="N225:P225"/>
    <mergeCell ref="I217:I218"/>
    <mergeCell ref="M217:N217"/>
    <mergeCell ref="M218:N218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A249:B249"/>
    <mergeCell ref="F250:L250"/>
    <mergeCell ref="F251:L251"/>
    <mergeCell ref="I253:I254"/>
    <mergeCell ref="M253:N253"/>
    <mergeCell ref="M254:N254"/>
    <mergeCell ref="C238:E238"/>
    <mergeCell ref="N238:P238"/>
    <mergeCell ref="C239:E239"/>
    <mergeCell ref="N239:P239"/>
    <mergeCell ref="A247:B247"/>
    <mergeCell ref="M247:P248"/>
    <mergeCell ref="A248:B248"/>
    <mergeCell ref="A256:A259"/>
    <mergeCell ref="B256:B259"/>
    <mergeCell ref="C256:I256"/>
    <mergeCell ref="J256:P256"/>
    <mergeCell ref="C257:E257"/>
    <mergeCell ref="N257:P257"/>
    <mergeCell ref="C258:E258"/>
    <mergeCell ref="N258:P258"/>
    <mergeCell ref="C259:E259"/>
    <mergeCell ref="N259:P259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C269:E269"/>
    <mergeCell ref="N269:P269"/>
    <mergeCell ref="C270:E270"/>
    <mergeCell ref="N270:P270"/>
    <mergeCell ref="C271:E271"/>
    <mergeCell ref="N271:P271"/>
    <mergeCell ref="C266:E266"/>
    <mergeCell ref="N266:P266"/>
    <mergeCell ref="C267:E267"/>
    <mergeCell ref="N267:P267"/>
    <mergeCell ref="C268:E268"/>
    <mergeCell ref="N268:P268"/>
    <mergeCell ref="C275:E275"/>
    <mergeCell ref="N275:P275"/>
    <mergeCell ref="A282:B282"/>
    <mergeCell ref="M282:P283"/>
    <mergeCell ref="A283:B283"/>
    <mergeCell ref="A284:B284"/>
    <mergeCell ref="C272:E272"/>
    <mergeCell ref="N272:P272"/>
    <mergeCell ref="C273:E273"/>
    <mergeCell ref="N273:P273"/>
    <mergeCell ref="C274:E274"/>
    <mergeCell ref="N274:P274"/>
    <mergeCell ref="F285:L285"/>
    <mergeCell ref="F286:L286"/>
    <mergeCell ref="I288:I289"/>
    <mergeCell ref="M288:N288"/>
    <mergeCell ref="M289:N289"/>
    <mergeCell ref="A291:A294"/>
    <mergeCell ref="B291:B294"/>
    <mergeCell ref="C291:I291"/>
    <mergeCell ref="J291:P291"/>
    <mergeCell ref="C292:E292"/>
    <mergeCell ref="C296:E296"/>
    <mergeCell ref="N296:P296"/>
    <mergeCell ref="C297:E297"/>
    <mergeCell ref="N297:P297"/>
    <mergeCell ref="C298:E298"/>
    <mergeCell ref="N298:P298"/>
    <mergeCell ref="N292:P292"/>
    <mergeCell ref="C293:E293"/>
    <mergeCell ref="N293:P293"/>
    <mergeCell ref="C294:E294"/>
    <mergeCell ref="N294:P294"/>
    <mergeCell ref="C295:E295"/>
    <mergeCell ref="N295:P295"/>
    <mergeCell ref="C302:E302"/>
    <mergeCell ref="N302:P302"/>
    <mergeCell ref="C303:E303"/>
    <mergeCell ref="N303:P303"/>
    <mergeCell ref="C304:E304"/>
    <mergeCell ref="N304:P304"/>
    <mergeCell ref="C299:E299"/>
    <mergeCell ref="N299:P299"/>
    <mergeCell ref="C300:E300"/>
    <mergeCell ref="N300:P300"/>
    <mergeCell ref="C301:E301"/>
    <mergeCell ref="N301:P301"/>
    <mergeCell ref="C308:E308"/>
    <mergeCell ref="N308:P308"/>
    <mergeCell ref="C309:E309"/>
    <mergeCell ref="N309:P309"/>
    <mergeCell ref="C310:E310"/>
    <mergeCell ref="N310:P310"/>
    <mergeCell ref="C305:E305"/>
    <mergeCell ref="N305:P305"/>
    <mergeCell ref="C306:E306"/>
    <mergeCell ref="N306:P306"/>
    <mergeCell ref="C307:E307"/>
    <mergeCell ref="N307:P307"/>
    <mergeCell ref="A327:A330"/>
    <mergeCell ref="B327:B330"/>
    <mergeCell ref="C327:I327"/>
    <mergeCell ref="J327:P327"/>
    <mergeCell ref="C328:E328"/>
    <mergeCell ref="C311:E311"/>
    <mergeCell ref="N311:P311"/>
    <mergeCell ref="A318:B318"/>
    <mergeCell ref="M318:P319"/>
    <mergeCell ref="A319:B319"/>
    <mergeCell ref="A320:B320"/>
    <mergeCell ref="N328:P328"/>
    <mergeCell ref="C329:E329"/>
    <mergeCell ref="N329:P329"/>
    <mergeCell ref="C330:E330"/>
    <mergeCell ref="N330:P330"/>
    <mergeCell ref="C331:E331"/>
    <mergeCell ref="N331:P331"/>
    <mergeCell ref="F321:L321"/>
    <mergeCell ref="F322:L322"/>
    <mergeCell ref="I324:I325"/>
    <mergeCell ref="M324:N324"/>
    <mergeCell ref="M325:N325"/>
    <mergeCell ref="C335:E335"/>
    <mergeCell ref="N335:P335"/>
    <mergeCell ref="C336:E336"/>
    <mergeCell ref="N336:P336"/>
    <mergeCell ref="C337:E337"/>
    <mergeCell ref="N337:P337"/>
    <mergeCell ref="C332:E332"/>
    <mergeCell ref="N332:P332"/>
    <mergeCell ref="C333:E333"/>
    <mergeCell ref="N333:P333"/>
    <mergeCell ref="C334:E334"/>
    <mergeCell ref="N334:P334"/>
    <mergeCell ref="C341:E341"/>
    <mergeCell ref="N341:P341"/>
    <mergeCell ref="C342:E342"/>
    <mergeCell ref="N342:P342"/>
    <mergeCell ref="C343:E343"/>
    <mergeCell ref="N343:P343"/>
    <mergeCell ref="C338:E338"/>
    <mergeCell ref="N338:P338"/>
    <mergeCell ref="C339:E339"/>
    <mergeCell ref="N339:P339"/>
    <mergeCell ref="C340:E340"/>
    <mergeCell ref="N340:P340"/>
    <mergeCell ref="C350:E350"/>
    <mergeCell ref="N350:P350"/>
    <mergeCell ref="A354:B354"/>
    <mergeCell ref="M354:P355"/>
    <mergeCell ref="A355:B355"/>
    <mergeCell ref="A356:B356"/>
    <mergeCell ref="C344:E344"/>
    <mergeCell ref="N344:P344"/>
    <mergeCell ref="C345:E345"/>
    <mergeCell ref="N345:P345"/>
    <mergeCell ref="C346:E346"/>
    <mergeCell ref="N346:P346"/>
    <mergeCell ref="F357:L357"/>
    <mergeCell ref="F358:L358"/>
    <mergeCell ref="I360:I361"/>
    <mergeCell ref="M360:N360"/>
    <mergeCell ref="M361:N361"/>
    <mergeCell ref="A363:A366"/>
    <mergeCell ref="B363:B366"/>
    <mergeCell ref="C363:I363"/>
    <mergeCell ref="J363:P363"/>
    <mergeCell ref="C364:E364"/>
    <mergeCell ref="C368:E368"/>
    <mergeCell ref="N368:P368"/>
    <mergeCell ref="C369:E369"/>
    <mergeCell ref="N369:P369"/>
    <mergeCell ref="C370:E370"/>
    <mergeCell ref="N370:P370"/>
    <mergeCell ref="N364:P364"/>
    <mergeCell ref="C365:E365"/>
    <mergeCell ref="N365:P365"/>
    <mergeCell ref="C366:E366"/>
    <mergeCell ref="N366:P366"/>
    <mergeCell ref="C367:E367"/>
    <mergeCell ref="N367:P367"/>
    <mergeCell ref="C374:E374"/>
    <mergeCell ref="N374:P374"/>
    <mergeCell ref="C375:E375"/>
    <mergeCell ref="N375:P375"/>
    <mergeCell ref="C376:E376"/>
    <mergeCell ref="N376:P376"/>
    <mergeCell ref="C371:E371"/>
    <mergeCell ref="N371:P371"/>
    <mergeCell ref="C372:E372"/>
    <mergeCell ref="N372:P372"/>
    <mergeCell ref="C373:E373"/>
    <mergeCell ref="N373:P373"/>
    <mergeCell ref="C380:E380"/>
    <mergeCell ref="N380:P380"/>
    <mergeCell ref="C381:E381"/>
    <mergeCell ref="N381:P381"/>
    <mergeCell ref="C382:E382"/>
    <mergeCell ref="N382:P382"/>
    <mergeCell ref="C377:E377"/>
    <mergeCell ref="N377:P377"/>
    <mergeCell ref="C378:E378"/>
    <mergeCell ref="N378:P378"/>
    <mergeCell ref="C379:E379"/>
    <mergeCell ref="N379:P379"/>
    <mergeCell ref="A399:A402"/>
    <mergeCell ref="B399:B402"/>
    <mergeCell ref="C399:I399"/>
    <mergeCell ref="J399:P399"/>
    <mergeCell ref="C400:E400"/>
    <mergeCell ref="N400:P400"/>
    <mergeCell ref="C401:E401"/>
    <mergeCell ref="A390:B390"/>
    <mergeCell ref="M390:P391"/>
    <mergeCell ref="A391:B391"/>
    <mergeCell ref="A392:B392"/>
    <mergeCell ref="F393:L393"/>
    <mergeCell ref="F394:L394"/>
    <mergeCell ref="N401:P401"/>
    <mergeCell ref="C402:E402"/>
    <mergeCell ref="N402:P402"/>
    <mergeCell ref="C403:E403"/>
    <mergeCell ref="N403:P403"/>
    <mergeCell ref="C404:E404"/>
    <mergeCell ref="N404:P404"/>
    <mergeCell ref="I396:I397"/>
    <mergeCell ref="M396:N396"/>
    <mergeCell ref="M397:N397"/>
    <mergeCell ref="C408:E408"/>
    <mergeCell ref="N408:P408"/>
    <mergeCell ref="C409:E409"/>
    <mergeCell ref="N409:P409"/>
    <mergeCell ref="C410:E410"/>
    <mergeCell ref="N410:P410"/>
    <mergeCell ref="C405:E405"/>
    <mergeCell ref="N405:P405"/>
    <mergeCell ref="C406:E406"/>
    <mergeCell ref="N406:P406"/>
    <mergeCell ref="C407:E407"/>
    <mergeCell ref="N407:P407"/>
    <mergeCell ref="C414:E414"/>
    <mergeCell ref="N414:P414"/>
    <mergeCell ref="C415:E415"/>
    <mergeCell ref="N415:P415"/>
    <mergeCell ref="C416:E416"/>
    <mergeCell ref="N416:P416"/>
    <mergeCell ref="C411:E411"/>
    <mergeCell ref="N411:P411"/>
    <mergeCell ref="C412:E412"/>
    <mergeCell ref="N412:P412"/>
    <mergeCell ref="C413:E413"/>
    <mergeCell ref="N413:P413"/>
    <mergeCell ref="A426:B426"/>
    <mergeCell ref="M426:P427"/>
    <mergeCell ref="A427:B427"/>
    <mergeCell ref="A428:B428"/>
    <mergeCell ref="F429:L429"/>
    <mergeCell ref="F430:L430"/>
    <mergeCell ref="C417:E417"/>
    <mergeCell ref="N417:P417"/>
    <mergeCell ref="C418:E418"/>
    <mergeCell ref="N418:P418"/>
    <mergeCell ref="C419:E419"/>
    <mergeCell ref="N419:P419"/>
    <mergeCell ref="I431:I432"/>
    <mergeCell ref="M431:N431"/>
    <mergeCell ref="M432:N432"/>
    <mergeCell ref="A434:A437"/>
    <mergeCell ref="B434:B437"/>
    <mergeCell ref="C434:I434"/>
    <mergeCell ref="J434:P434"/>
    <mergeCell ref="C435:E435"/>
    <mergeCell ref="N435:P435"/>
    <mergeCell ref="C436:E436"/>
    <mergeCell ref="C440:E440"/>
    <mergeCell ref="N440:P440"/>
    <mergeCell ref="C441:E441"/>
    <mergeCell ref="N441:P441"/>
    <mergeCell ref="C442:E442"/>
    <mergeCell ref="N442:P442"/>
    <mergeCell ref="N436:P436"/>
    <mergeCell ref="C437:E437"/>
    <mergeCell ref="N437:P437"/>
    <mergeCell ref="C438:E438"/>
    <mergeCell ref="N438:P438"/>
    <mergeCell ref="C439:E439"/>
    <mergeCell ref="N439:P439"/>
    <mergeCell ref="C446:E446"/>
    <mergeCell ref="N446:P446"/>
    <mergeCell ref="C447:E447"/>
    <mergeCell ref="N447:P447"/>
    <mergeCell ref="C448:E448"/>
    <mergeCell ref="N448:P448"/>
    <mergeCell ref="C443:E443"/>
    <mergeCell ref="N443:P443"/>
    <mergeCell ref="C444:E444"/>
    <mergeCell ref="N444:P444"/>
    <mergeCell ref="C445:E445"/>
    <mergeCell ref="N445:P445"/>
    <mergeCell ref="C452:E452"/>
    <mergeCell ref="N452:P452"/>
    <mergeCell ref="C453:E453"/>
    <mergeCell ref="N453:P453"/>
    <mergeCell ref="C454:E454"/>
    <mergeCell ref="N454:P454"/>
    <mergeCell ref="C449:E449"/>
    <mergeCell ref="N449:P449"/>
    <mergeCell ref="C450:E450"/>
    <mergeCell ref="N450:P450"/>
    <mergeCell ref="C451:E451"/>
    <mergeCell ref="N451:P451"/>
  </mergeCells>
  <pageMargins left="0.69930555555555596" right="0.69930555555555596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86"/>
  <sheetViews>
    <sheetView topLeftCell="A288" zoomScale="80" zoomScaleNormal="80" workbookViewId="0">
      <pane xSplit="2" topLeftCell="F1" activePane="topRight" state="frozen"/>
      <selection activeCell="O501" sqref="O501"/>
      <selection pane="topRight" activeCell="X304" sqref="X304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22" ht="12.75" customHeight="1" x14ac:dyDescent="0.2">
      <c r="A1" s="949" t="s">
        <v>0</v>
      </c>
      <c r="B1" s="949"/>
      <c r="F1" s="1" t="s">
        <v>1</v>
      </c>
      <c r="M1" s="954" t="s">
        <v>2</v>
      </c>
      <c r="N1" s="954"/>
      <c r="O1" s="954"/>
      <c r="P1" s="954"/>
    </row>
    <row r="2" spans="1:22" ht="12.75" customHeight="1" x14ac:dyDescent="0.2">
      <c r="A2" s="949" t="s">
        <v>3</v>
      </c>
      <c r="B2" s="949"/>
      <c r="M2" s="954"/>
      <c r="N2" s="954"/>
      <c r="O2" s="954"/>
      <c r="P2" s="954"/>
    </row>
    <row r="3" spans="1:22" x14ac:dyDescent="0.2">
      <c r="A3" s="949" t="s">
        <v>4</v>
      </c>
      <c r="B3" s="949"/>
    </row>
    <row r="4" spans="1:22" ht="20.25" x14ac:dyDescent="0.3">
      <c r="F4" s="955" t="s">
        <v>5</v>
      </c>
      <c r="G4" s="955"/>
      <c r="H4" s="955"/>
      <c r="I4" s="955"/>
      <c r="J4" s="955"/>
      <c r="K4" s="955"/>
      <c r="L4" s="955"/>
    </row>
    <row r="5" spans="1:22" x14ac:dyDescent="0.2">
      <c r="F5" s="956" t="s">
        <v>65</v>
      </c>
      <c r="G5" s="956"/>
      <c r="H5" s="956"/>
      <c r="I5" s="956"/>
      <c r="J5" s="956"/>
      <c r="K5" s="956"/>
      <c r="L5" s="956"/>
    </row>
    <row r="6" spans="1:22" x14ac:dyDescent="0.2">
      <c r="A6" s="1" t="s">
        <v>6</v>
      </c>
      <c r="C6" s="27"/>
      <c r="D6" s="575">
        <v>1</v>
      </c>
      <c r="E6" s="575">
        <v>5</v>
      </c>
      <c r="K6" s="2"/>
      <c r="L6" s="2"/>
      <c r="M6" s="2"/>
      <c r="N6" s="2"/>
      <c r="O6" s="2"/>
      <c r="P6" s="2"/>
    </row>
    <row r="7" spans="1:22" ht="12.75" customHeight="1" x14ac:dyDescent="0.2">
      <c r="A7" s="1" t="s">
        <v>7</v>
      </c>
      <c r="C7" s="28"/>
      <c r="D7" s="4">
        <v>0</v>
      </c>
      <c r="E7" s="4">
        <v>8</v>
      </c>
      <c r="I7" s="1062">
        <v>1</v>
      </c>
      <c r="K7" s="2"/>
      <c r="L7" s="23" t="s">
        <v>8</v>
      </c>
      <c r="M7" s="958" t="s">
        <v>75</v>
      </c>
      <c r="N7" s="959"/>
      <c r="O7" s="575">
        <v>0</v>
      </c>
      <c r="P7" s="575">
        <v>7</v>
      </c>
    </row>
    <row r="8" spans="1:22" s="3" customFormat="1" ht="12.75" customHeight="1" x14ac:dyDescent="0.2">
      <c r="A8" s="19" t="s">
        <v>49</v>
      </c>
      <c r="B8" s="130"/>
      <c r="C8" s="40">
        <v>0</v>
      </c>
      <c r="D8" s="40">
        <v>1</v>
      </c>
      <c r="E8" s="40">
        <v>0</v>
      </c>
      <c r="I8" s="1062"/>
      <c r="J8" s="67"/>
      <c r="K8" s="68"/>
      <c r="L8" s="69" t="s">
        <v>11</v>
      </c>
      <c r="M8" s="960" t="s">
        <v>67</v>
      </c>
      <c r="N8" s="961"/>
      <c r="O8" s="40">
        <v>2</v>
      </c>
      <c r="P8" s="40">
        <v>2</v>
      </c>
    </row>
    <row r="9" spans="1:22" ht="7.5" customHeight="1" thickBot="1" x14ac:dyDescent="0.25">
      <c r="A9" s="3"/>
      <c r="B9" s="3"/>
      <c r="C9" s="29"/>
      <c r="D9" s="29"/>
      <c r="K9" s="2"/>
      <c r="L9" s="2"/>
      <c r="N9" s="2"/>
      <c r="O9" s="29"/>
      <c r="P9" s="29"/>
    </row>
    <row r="10" spans="1:22" ht="18" customHeight="1" x14ac:dyDescent="0.2">
      <c r="A10" s="950" t="s">
        <v>12</v>
      </c>
      <c r="B10" s="952" t="s">
        <v>13</v>
      </c>
      <c r="C10" s="962" t="s">
        <v>14</v>
      </c>
      <c r="D10" s="963"/>
      <c r="E10" s="963"/>
      <c r="F10" s="963"/>
      <c r="G10" s="963"/>
      <c r="H10" s="963"/>
      <c r="I10" s="964"/>
      <c r="J10" s="977" t="s">
        <v>15</v>
      </c>
      <c r="K10" s="963"/>
      <c r="L10" s="963"/>
      <c r="M10" s="963"/>
      <c r="N10" s="963"/>
      <c r="O10" s="963"/>
      <c r="P10" s="964"/>
    </row>
    <row r="11" spans="1:22" ht="12.75" customHeight="1" x14ac:dyDescent="0.2">
      <c r="A11" s="951"/>
      <c r="B11" s="953"/>
      <c r="C11" s="978" t="s">
        <v>16</v>
      </c>
      <c r="D11" s="979"/>
      <c r="E11" s="979"/>
      <c r="F11" s="4"/>
      <c r="G11" s="4"/>
      <c r="H11" s="4"/>
      <c r="I11" s="581" t="s">
        <v>16</v>
      </c>
      <c r="J11" s="32" t="s">
        <v>16</v>
      </c>
      <c r="K11" s="4"/>
      <c r="L11" s="4"/>
      <c r="M11" s="4"/>
      <c r="N11" s="979" t="s">
        <v>16</v>
      </c>
      <c r="O11" s="979"/>
      <c r="P11" s="980"/>
    </row>
    <row r="12" spans="1:22" ht="12.75" customHeight="1" x14ac:dyDescent="0.2">
      <c r="A12" s="951"/>
      <c r="B12" s="953"/>
      <c r="C12" s="981" t="s">
        <v>8</v>
      </c>
      <c r="D12" s="982"/>
      <c r="E12" s="982"/>
      <c r="F12" s="582" t="s">
        <v>17</v>
      </c>
      <c r="G12" s="582" t="s">
        <v>18</v>
      </c>
      <c r="H12" s="582" t="s">
        <v>19</v>
      </c>
      <c r="I12" s="583" t="s">
        <v>20</v>
      </c>
      <c r="J12" s="33" t="s">
        <v>8</v>
      </c>
      <c r="K12" s="582" t="s">
        <v>17</v>
      </c>
      <c r="L12" s="582" t="s">
        <v>18</v>
      </c>
      <c r="M12" s="582" t="s">
        <v>19</v>
      </c>
      <c r="N12" s="983" t="s">
        <v>20</v>
      </c>
      <c r="O12" s="983"/>
      <c r="P12" s="984"/>
    </row>
    <row r="13" spans="1:22" ht="12.75" customHeight="1" x14ac:dyDescent="0.2">
      <c r="A13" s="951"/>
      <c r="B13" s="953"/>
      <c r="C13" s="985" t="s">
        <v>21</v>
      </c>
      <c r="D13" s="986"/>
      <c r="E13" s="986"/>
      <c r="F13" s="584"/>
      <c r="G13" s="584"/>
      <c r="H13" s="584"/>
      <c r="I13" s="585" t="s">
        <v>22</v>
      </c>
      <c r="J13" s="34" t="s">
        <v>21</v>
      </c>
      <c r="K13" s="584"/>
      <c r="L13" s="584"/>
      <c r="M13" s="584"/>
      <c r="N13" s="986" t="s">
        <v>23</v>
      </c>
      <c r="O13" s="986"/>
      <c r="P13" s="987"/>
      <c r="V13" s="1" t="s">
        <v>1</v>
      </c>
    </row>
    <row r="14" spans="1:22" x14ac:dyDescent="0.2">
      <c r="A14" s="44" t="s">
        <v>24</v>
      </c>
      <c r="B14" s="45" t="s">
        <v>25</v>
      </c>
      <c r="C14" s="965" t="s">
        <v>26</v>
      </c>
      <c r="D14" s="966"/>
      <c r="E14" s="966"/>
      <c r="F14" s="576" t="s">
        <v>27</v>
      </c>
      <c r="G14" s="576" t="s">
        <v>28</v>
      </c>
      <c r="H14" s="576" t="s">
        <v>29</v>
      </c>
      <c r="I14" s="46" t="s">
        <v>30</v>
      </c>
      <c r="J14" s="47" t="s">
        <v>31</v>
      </c>
      <c r="K14" s="576" t="s">
        <v>32</v>
      </c>
      <c r="L14" s="576" t="s">
        <v>33</v>
      </c>
      <c r="M14" s="576" t="s">
        <v>34</v>
      </c>
      <c r="N14" s="967" t="s">
        <v>35</v>
      </c>
      <c r="O14" s="966"/>
      <c r="P14" s="968"/>
    </row>
    <row r="15" spans="1:22" ht="30" customHeight="1" x14ac:dyDescent="0.2">
      <c r="A15" s="5"/>
      <c r="B15" s="6" t="s">
        <v>36</v>
      </c>
      <c r="C15" s="969">
        <f>SUM(C17,C20)</f>
        <v>835</v>
      </c>
      <c r="D15" s="970"/>
      <c r="E15" s="970"/>
      <c r="F15" s="595">
        <f>SUM(F17,F20)</f>
        <v>0</v>
      </c>
      <c r="G15" s="595">
        <f>SUM(G17,G20)</f>
        <v>0</v>
      </c>
      <c r="H15" s="595">
        <f>SUM(H17,H20)</f>
        <v>0</v>
      </c>
      <c r="I15" s="41">
        <f>SUM(I17,I20)</f>
        <v>835</v>
      </c>
      <c r="J15" s="7">
        <f>SUM(J17,J20)</f>
        <v>0</v>
      </c>
      <c r="K15" s="41">
        <f t="shared" ref="K15:N15" si="0">SUM(K17,K20)</f>
        <v>0</v>
      </c>
      <c r="L15" s="41">
        <f t="shared" si="0"/>
        <v>0</v>
      </c>
      <c r="M15" s="7">
        <f t="shared" si="0"/>
        <v>0</v>
      </c>
      <c r="N15" s="1060">
        <f t="shared" si="0"/>
        <v>0</v>
      </c>
      <c r="O15" s="972"/>
      <c r="P15" s="973"/>
    </row>
    <row r="16" spans="1:22" ht="25.5" customHeight="1" x14ac:dyDescent="0.2">
      <c r="A16" s="9">
        <v>1</v>
      </c>
      <c r="B16" s="10" t="s">
        <v>37</v>
      </c>
      <c r="C16" s="974"/>
      <c r="D16" s="975"/>
      <c r="E16" s="975"/>
      <c r="F16" s="579"/>
      <c r="G16" s="579"/>
      <c r="H16" s="579"/>
      <c r="I16" s="35"/>
      <c r="J16" s="578"/>
      <c r="K16" s="579"/>
      <c r="L16" s="579"/>
      <c r="M16" s="579"/>
      <c r="N16" s="975"/>
      <c r="O16" s="975"/>
      <c r="P16" s="976"/>
    </row>
    <row r="17" spans="1:16" ht="12.75" customHeight="1" x14ac:dyDescent="0.2">
      <c r="A17" s="11"/>
      <c r="B17" s="10" t="s">
        <v>38</v>
      </c>
      <c r="C17" s="988">
        <f>SUM(C18:E19)</f>
        <v>0</v>
      </c>
      <c r="D17" s="989"/>
      <c r="E17" s="989"/>
      <c r="F17" s="594">
        <f>SUM(F18:F19)</f>
        <v>0</v>
      </c>
      <c r="G17" s="594">
        <f t="shared" ref="G17:H17" si="1">SUM(G18:G19)</f>
        <v>0</v>
      </c>
      <c r="H17" s="594">
        <f t="shared" si="1"/>
        <v>0</v>
      </c>
      <c r="I17" s="591">
        <f>SUM(C17-F17+G17-H17)</f>
        <v>0</v>
      </c>
      <c r="J17" s="590">
        <f>SUM(J18:J19)</f>
        <v>0</v>
      </c>
      <c r="K17" s="594">
        <f t="shared" ref="K17:M17" si="2">SUM(K18:K19)</f>
        <v>0</v>
      </c>
      <c r="L17" s="594">
        <f t="shared" si="2"/>
        <v>0</v>
      </c>
      <c r="M17" s="590">
        <f t="shared" si="2"/>
        <v>0</v>
      </c>
      <c r="N17" s="990">
        <f>SUM(N18:P19)</f>
        <v>0</v>
      </c>
      <c r="O17" s="990"/>
      <c r="P17" s="991"/>
    </row>
    <row r="18" spans="1:16" ht="12.75" customHeight="1" x14ac:dyDescent="0.2">
      <c r="A18" s="11"/>
      <c r="B18" s="12" t="s">
        <v>39</v>
      </c>
      <c r="C18" s="992">
        <v>0</v>
      </c>
      <c r="D18" s="993"/>
      <c r="E18" s="993"/>
      <c r="F18" s="592">
        <v>0</v>
      </c>
      <c r="G18" s="592">
        <v>0</v>
      </c>
      <c r="H18" s="592">
        <v>0</v>
      </c>
      <c r="I18" s="42">
        <f t="shared" ref="I18:I22" si="3">SUM(C18-F18+G18-H18)</f>
        <v>0</v>
      </c>
      <c r="J18" s="79">
        <v>0</v>
      </c>
      <c r="K18" s="79">
        <v>0</v>
      </c>
      <c r="L18" s="79">
        <v>0</v>
      </c>
      <c r="M18" s="79">
        <v>0</v>
      </c>
      <c r="N18" s="990">
        <f>SUM(J18-K18+L18-M18)</f>
        <v>0</v>
      </c>
      <c r="O18" s="990"/>
      <c r="P18" s="991"/>
    </row>
    <row r="19" spans="1:16" ht="12.75" customHeight="1" x14ac:dyDescent="0.2">
      <c r="A19" s="11"/>
      <c r="B19" s="12" t="s">
        <v>40</v>
      </c>
      <c r="C19" s="992">
        <v>0</v>
      </c>
      <c r="D19" s="993"/>
      <c r="E19" s="993"/>
      <c r="F19" s="592">
        <v>0</v>
      </c>
      <c r="G19" s="592">
        <v>0</v>
      </c>
      <c r="H19" s="592">
        <v>0</v>
      </c>
      <c r="I19" s="42">
        <f t="shared" si="3"/>
        <v>0</v>
      </c>
      <c r="J19" s="79">
        <v>0</v>
      </c>
      <c r="K19" s="79">
        <v>0</v>
      </c>
      <c r="L19" s="79">
        <v>0</v>
      </c>
      <c r="M19" s="79">
        <v>0</v>
      </c>
      <c r="N19" s="990">
        <f>SUM(J19-K19+L19-M19)</f>
        <v>0</v>
      </c>
      <c r="O19" s="990"/>
      <c r="P19" s="991"/>
    </row>
    <row r="20" spans="1:16" ht="12.75" customHeight="1" x14ac:dyDescent="0.2">
      <c r="A20" s="11"/>
      <c r="B20" s="10" t="s">
        <v>41</v>
      </c>
      <c r="C20" s="988">
        <f>SUM(C21:E22)</f>
        <v>835</v>
      </c>
      <c r="D20" s="989"/>
      <c r="E20" s="989"/>
      <c r="F20" s="594">
        <f>SUM(F21:F22)</f>
        <v>0</v>
      </c>
      <c r="G20" s="594">
        <f>SUM(G21:G22)</f>
        <v>0</v>
      </c>
      <c r="H20" s="594">
        <f t="shared" ref="H20" si="4">SUM(H21:H22)</f>
        <v>0</v>
      </c>
      <c r="I20" s="591">
        <f t="shared" si="3"/>
        <v>835</v>
      </c>
      <c r="J20" s="13">
        <f>SUM(J21:J22)</f>
        <v>0</v>
      </c>
      <c r="K20" s="48">
        <f t="shared" ref="K20:M20" si="5">SUM(K21:K22)</f>
        <v>0</v>
      </c>
      <c r="L20" s="48">
        <f t="shared" si="5"/>
        <v>0</v>
      </c>
      <c r="M20" s="13">
        <f t="shared" si="5"/>
        <v>0</v>
      </c>
      <c r="N20" s="990">
        <f>SUM(N21:P22)</f>
        <v>0</v>
      </c>
      <c r="O20" s="990"/>
      <c r="P20" s="991"/>
    </row>
    <row r="21" spans="1:16" ht="12.75" customHeight="1" x14ac:dyDescent="0.2">
      <c r="A21" s="11"/>
      <c r="B21" s="12" t="s">
        <v>39</v>
      </c>
      <c r="C21" s="992">
        <v>336</v>
      </c>
      <c r="D21" s="993"/>
      <c r="E21" s="993"/>
      <c r="F21" s="592">
        <v>0</v>
      </c>
      <c r="G21" s="592">
        <v>0</v>
      </c>
      <c r="H21" s="592">
        <v>0</v>
      </c>
      <c r="I21" s="42">
        <f t="shared" si="3"/>
        <v>336</v>
      </c>
      <c r="J21" s="36">
        <v>0</v>
      </c>
      <c r="K21" s="592">
        <v>0</v>
      </c>
      <c r="L21" s="592">
        <v>0</v>
      </c>
      <c r="M21" s="587">
        <v>0</v>
      </c>
      <c r="N21" s="990">
        <f>SUM(J21-K21+L21-M21)</f>
        <v>0</v>
      </c>
      <c r="O21" s="990"/>
      <c r="P21" s="991"/>
    </row>
    <row r="22" spans="1:16" ht="15" x14ac:dyDescent="0.2">
      <c r="A22" s="11"/>
      <c r="B22" s="12" t="s">
        <v>40</v>
      </c>
      <c r="C22" s="992">
        <v>499</v>
      </c>
      <c r="D22" s="993"/>
      <c r="E22" s="993"/>
      <c r="F22" s="592">
        <v>0</v>
      </c>
      <c r="G22" s="592">
        <v>0</v>
      </c>
      <c r="H22" s="592">
        <v>0</v>
      </c>
      <c r="I22" s="42">
        <f t="shared" si="3"/>
        <v>499</v>
      </c>
      <c r="J22" s="36">
        <v>0</v>
      </c>
      <c r="K22" s="587">
        <v>0</v>
      </c>
      <c r="L22" s="587">
        <v>0</v>
      </c>
      <c r="M22" s="587">
        <v>0</v>
      </c>
      <c r="N22" s="990">
        <f>SUM(J22-K22+L22-M22)</f>
        <v>0</v>
      </c>
      <c r="O22" s="990"/>
      <c r="P22" s="991"/>
    </row>
    <row r="23" spans="1:16" x14ac:dyDescent="0.2">
      <c r="A23" s="9">
        <v>2</v>
      </c>
      <c r="B23" s="10" t="s">
        <v>42</v>
      </c>
      <c r="C23" s="1004"/>
      <c r="D23" s="1005"/>
      <c r="E23" s="1005"/>
      <c r="F23" s="1004"/>
      <c r="G23" s="1005"/>
      <c r="H23" s="1005"/>
      <c r="I23" s="50"/>
      <c r="J23" s="578"/>
      <c r="K23" s="579"/>
      <c r="L23" s="579"/>
      <c r="M23" s="579"/>
      <c r="N23" s="994"/>
      <c r="O23" s="994"/>
      <c r="P23" s="995"/>
    </row>
    <row r="24" spans="1:16" ht="14.25" x14ac:dyDescent="0.2">
      <c r="A24" s="11"/>
      <c r="B24" s="12" t="s">
        <v>43</v>
      </c>
      <c r="C24" s="992">
        <v>0</v>
      </c>
      <c r="D24" s="993"/>
      <c r="E24" s="993"/>
      <c r="F24" s="592">
        <v>0</v>
      </c>
      <c r="G24" s="592">
        <v>0</v>
      </c>
      <c r="H24" s="592">
        <v>0</v>
      </c>
      <c r="I24" s="591">
        <f t="shared" ref="I24:I27" si="6">SUM(C24-F24+G24-H24)</f>
        <v>0</v>
      </c>
      <c r="J24" s="578"/>
      <c r="K24" s="579"/>
      <c r="L24" s="579"/>
      <c r="M24" s="579"/>
      <c r="N24" s="994"/>
      <c r="O24" s="994"/>
      <c r="P24" s="995"/>
    </row>
    <row r="25" spans="1:16" ht="12.75" customHeight="1" x14ac:dyDescent="0.2">
      <c r="A25" s="11"/>
      <c r="B25" s="12" t="s">
        <v>44</v>
      </c>
      <c r="C25" s="992">
        <v>835</v>
      </c>
      <c r="D25" s="993"/>
      <c r="E25" s="993"/>
      <c r="F25" s="592">
        <v>0</v>
      </c>
      <c r="G25" s="592">
        <v>0</v>
      </c>
      <c r="H25" s="592">
        <v>0</v>
      </c>
      <c r="I25" s="591">
        <f t="shared" si="6"/>
        <v>835</v>
      </c>
      <c r="J25" s="578"/>
      <c r="K25" s="579"/>
      <c r="L25" s="579"/>
      <c r="M25" s="579"/>
      <c r="N25" s="994"/>
      <c r="O25" s="994"/>
      <c r="P25" s="995"/>
    </row>
    <row r="26" spans="1:16" ht="12.75" customHeight="1" x14ac:dyDescent="0.2">
      <c r="A26" s="9"/>
      <c r="B26" s="12" t="s">
        <v>45</v>
      </c>
      <c r="C26" s="992">
        <v>0</v>
      </c>
      <c r="D26" s="993"/>
      <c r="E26" s="993"/>
      <c r="F26" s="592">
        <v>0</v>
      </c>
      <c r="G26" s="592">
        <v>0</v>
      </c>
      <c r="H26" s="592">
        <v>0</v>
      </c>
      <c r="I26" s="591">
        <f t="shared" si="6"/>
        <v>0</v>
      </c>
      <c r="J26" s="578"/>
      <c r="K26" s="579"/>
      <c r="L26" s="579"/>
      <c r="M26" s="579"/>
      <c r="N26" s="994"/>
      <c r="O26" s="994"/>
      <c r="P26" s="995"/>
    </row>
    <row r="27" spans="1:16" ht="14.25" x14ac:dyDescent="0.2">
      <c r="A27" s="14"/>
      <c r="B27" s="15" t="s">
        <v>46</v>
      </c>
      <c r="C27" s="996">
        <v>0</v>
      </c>
      <c r="D27" s="997"/>
      <c r="E27" s="997"/>
      <c r="F27" s="593">
        <v>0</v>
      </c>
      <c r="G27" s="593">
        <v>0</v>
      </c>
      <c r="H27" s="593">
        <v>0</v>
      </c>
      <c r="I27" s="591">
        <f t="shared" si="6"/>
        <v>0</v>
      </c>
      <c r="J27" s="37"/>
      <c r="K27" s="16"/>
      <c r="L27" s="16"/>
      <c r="M27" s="16"/>
      <c r="N27" s="998"/>
      <c r="O27" s="998"/>
      <c r="P27" s="999"/>
    </row>
    <row r="28" spans="1:16" ht="15" thickBot="1" x14ac:dyDescent="0.25">
      <c r="A28" s="17">
        <v>3</v>
      </c>
      <c r="B28" s="18" t="s">
        <v>47</v>
      </c>
      <c r="C28" s="1000">
        <v>0</v>
      </c>
      <c r="D28" s="1001"/>
      <c r="E28" s="1001"/>
      <c r="F28" s="51">
        <v>0</v>
      </c>
      <c r="G28" s="51">
        <v>0</v>
      </c>
      <c r="H28" s="589"/>
      <c r="I28" s="38"/>
      <c r="J28" s="39"/>
      <c r="K28" s="564"/>
      <c r="L28" s="564"/>
      <c r="M28" s="564"/>
      <c r="N28" s="1002"/>
      <c r="O28" s="1002"/>
      <c r="P28" s="1003"/>
    </row>
    <row r="29" spans="1:16" x14ac:dyDescent="0.2">
      <c r="B29" s="561"/>
      <c r="C29" s="1006">
        <f>SUM(C24:E27)-C15</f>
        <v>0</v>
      </c>
      <c r="D29" s="1007"/>
      <c r="E29" s="1007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1008"/>
      <c r="O29" s="1008"/>
      <c r="P29" s="1008"/>
    </row>
    <row r="30" spans="1:16" x14ac:dyDescent="0.2">
      <c r="A30" s="129" t="s">
        <v>66</v>
      </c>
    </row>
    <row r="33" spans="1:16" ht="12.75" customHeight="1" x14ac:dyDescent="0.2"/>
    <row r="34" spans="1:16" ht="12.75" customHeight="1" x14ac:dyDescent="0.2"/>
    <row r="36" spans="1:16" ht="12.75" customHeight="1" x14ac:dyDescent="0.2">
      <c r="A36" s="949" t="s">
        <v>0</v>
      </c>
      <c r="B36" s="949"/>
      <c r="F36" s="1" t="s">
        <v>1</v>
      </c>
      <c r="M36" s="954" t="s">
        <v>2</v>
      </c>
      <c r="N36" s="954"/>
      <c r="O36" s="954"/>
      <c r="P36" s="954"/>
    </row>
    <row r="37" spans="1:16" ht="12.75" customHeight="1" x14ac:dyDescent="0.2">
      <c r="A37" s="949" t="s">
        <v>3</v>
      </c>
      <c r="B37" s="949"/>
      <c r="M37" s="954"/>
      <c r="N37" s="954"/>
      <c r="O37" s="954"/>
      <c r="P37" s="954"/>
    </row>
    <row r="38" spans="1:16" x14ac:dyDescent="0.2">
      <c r="A38" s="949" t="s">
        <v>4</v>
      </c>
      <c r="B38" s="949"/>
    </row>
    <row r="39" spans="1:16" ht="12.75" customHeight="1" x14ac:dyDescent="0.3">
      <c r="F39" s="955" t="s">
        <v>5</v>
      </c>
      <c r="G39" s="955"/>
      <c r="H39" s="955"/>
      <c r="I39" s="955"/>
      <c r="J39" s="955"/>
      <c r="K39" s="955"/>
      <c r="L39" s="955"/>
    </row>
    <row r="40" spans="1:16" ht="12.75" customHeight="1" x14ac:dyDescent="0.2">
      <c r="F40" s="956" t="s">
        <v>65</v>
      </c>
      <c r="G40" s="956"/>
      <c r="H40" s="956"/>
      <c r="I40" s="956"/>
      <c r="J40" s="956"/>
      <c r="K40" s="956"/>
      <c r="L40" s="956"/>
    </row>
    <row r="41" spans="1:16" ht="15" customHeight="1" x14ac:dyDescent="0.2">
      <c r="A41" s="1" t="s">
        <v>6</v>
      </c>
      <c r="C41" s="27"/>
      <c r="D41" s="575">
        <v>1</v>
      </c>
      <c r="E41" s="575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3" t="s">
        <v>7</v>
      </c>
      <c r="B42" s="3"/>
      <c r="C42" s="28"/>
      <c r="D42" s="4">
        <v>0</v>
      </c>
      <c r="E42" s="4">
        <v>8</v>
      </c>
      <c r="I42" s="1062">
        <v>2</v>
      </c>
      <c r="K42" s="2"/>
      <c r="L42" s="23" t="s">
        <v>48</v>
      </c>
      <c r="M42" s="958" t="str">
        <f>+M7</f>
        <v>: Juli</v>
      </c>
      <c r="N42" s="959"/>
      <c r="O42" s="575">
        <f>+O7</f>
        <v>0</v>
      </c>
      <c r="P42" s="575">
        <f>+P7</f>
        <v>7</v>
      </c>
    </row>
    <row r="43" spans="1:16" s="3" customFormat="1" ht="12.75" customHeight="1" x14ac:dyDescent="0.2">
      <c r="A43" s="3" t="s">
        <v>60</v>
      </c>
      <c r="B43" s="131"/>
      <c r="C43" s="40">
        <v>0</v>
      </c>
      <c r="D43" s="40">
        <v>1</v>
      </c>
      <c r="E43" s="40">
        <v>1</v>
      </c>
      <c r="I43" s="1062"/>
      <c r="J43" s="67"/>
      <c r="K43" s="68"/>
      <c r="L43" s="69" t="s">
        <v>11</v>
      </c>
      <c r="M43" s="960" t="str">
        <f>+M8</f>
        <v>: 2022</v>
      </c>
      <c r="N43" s="961"/>
      <c r="O43" s="40">
        <f>+O8</f>
        <v>2</v>
      </c>
      <c r="P43" s="40">
        <f>+P8</f>
        <v>2</v>
      </c>
    </row>
    <row r="44" spans="1:16" ht="13.5" thickBot="1" x14ac:dyDescent="0.25">
      <c r="C44" s="29"/>
      <c r="D44" s="29"/>
      <c r="K44" s="2"/>
      <c r="L44" s="2"/>
      <c r="N44" s="2"/>
      <c r="O44" s="29"/>
      <c r="P44" s="29"/>
    </row>
    <row r="45" spans="1:16" ht="12.75" customHeight="1" x14ac:dyDescent="0.2">
      <c r="A45" s="950" t="s">
        <v>12</v>
      </c>
      <c r="B45" s="952" t="s">
        <v>13</v>
      </c>
      <c r="C45" s="962" t="s">
        <v>14</v>
      </c>
      <c r="D45" s="963"/>
      <c r="E45" s="963"/>
      <c r="F45" s="963"/>
      <c r="G45" s="963"/>
      <c r="H45" s="963"/>
      <c r="I45" s="964"/>
      <c r="J45" s="977" t="s">
        <v>15</v>
      </c>
      <c r="K45" s="963"/>
      <c r="L45" s="963"/>
      <c r="M45" s="963"/>
      <c r="N45" s="963"/>
      <c r="O45" s="963"/>
      <c r="P45" s="964"/>
    </row>
    <row r="46" spans="1:16" ht="12.75" customHeight="1" x14ac:dyDescent="0.2">
      <c r="A46" s="951"/>
      <c r="B46" s="953"/>
      <c r="C46" s="978" t="s">
        <v>16</v>
      </c>
      <c r="D46" s="979"/>
      <c r="E46" s="979"/>
      <c r="F46" s="4"/>
      <c r="G46" s="4"/>
      <c r="H46" s="4"/>
      <c r="I46" s="581" t="s">
        <v>16</v>
      </c>
      <c r="J46" s="32" t="s">
        <v>16</v>
      </c>
      <c r="K46" s="4"/>
      <c r="L46" s="4"/>
      <c r="M46" s="4"/>
      <c r="N46" s="979" t="s">
        <v>16</v>
      </c>
      <c r="O46" s="979"/>
      <c r="P46" s="980"/>
    </row>
    <row r="47" spans="1:16" ht="12.75" customHeight="1" x14ac:dyDescent="0.2">
      <c r="A47" s="951"/>
      <c r="B47" s="953"/>
      <c r="C47" s="981" t="s">
        <v>8</v>
      </c>
      <c r="D47" s="982"/>
      <c r="E47" s="982"/>
      <c r="F47" s="582" t="s">
        <v>17</v>
      </c>
      <c r="G47" s="582" t="s">
        <v>18</v>
      </c>
      <c r="H47" s="582" t="s">
        <v>19</v>
      </c>
      <c r="I47" s="583" t="s">
        <v>20</v>
      </c>
      <c r="J47" s="33" t="s">
        <v>8</v>
      </c>
      <c r="K47" s="582" t="s">
        <v>17</v>
      </c>
      <c r="L47" s="582" t="s">
        <v>18</v>
      </c>
      <c r="M47" s="582" t="s">
        <v>19</v>
      </c>
      <c r="N47" s="983" t="s">
        <v>20</v>
      </c>
      <c r="O47" s="983"/>
      <c r="P47" s="984"/>
    </row>
    <row r="48" spans="1:16" ht="12.75" customHeight="1" x14ac:dyDescent="0.2">
      <c r="A48" s="951"/>
      <c r="B48" s="953"/>
      <c r="C48" s="985" t="s">
        <v>21</v>
      </c>
      <c r="D48" s="986"/>
      <c r="E48" s="986"/>
      <c r="F48" s="584"/>
      <c r="G48" s="584"/>
      <c r="H48" s="584"/>
      <c r="I48" s="585" t="s">
        <v>22</v>
      </c>
      <c r="J48" s="34" t="s">
        <v>21</v>
      </c>
      <c r="K48" s="584"/>
      <c r="L48" s="584"/>
      <c r="M48" s="584"/>
      <c r="N48" s="986" t="s">
        <v>23</v>
      </c>
      <c r="O48" s="986"/>
      <c r="P48" s="987"/>
    </row>
    <row r="49" spans="1:16" ht="12.75" customHeight="1" x14ac:dyDescent="0.2">
      <c r="A49" s="44" t="s">
        <v>24</v>
      </c>
      <c r="B49" s="45" t="s">
        <v>25</v>
      </c>
      <c r="C49" s="965" t="s">
        <v>26</v>
      </c>
      <c r="D49" s="966"/>
      <c r="E49" s="966"/>
      <c r="F49" s="576" t="s">
        <v>27</v>
      </c>
      <c r="G49" s="576" t="s">
        <v>28</v>
      </c>
      <c r="H49" s="576" t="s">
        <v>29</v>
      </c>
      <c r="I49" s="46" t="s">
        <v>30</v>
      </c>
      <c r="J49" s="47" t="s">
        <v>31</v>
      </c>
      <c r="K49" s="576" t="s">
        <v>32</v>
      </c>
      <c r="L49" s="576" t="s">
        <v>33</v>
      </c>
      <c r="M49" s="576" t="s">
        <v>34</v>
      </c>
      <c r="N49" s="967" t="s">
        <v>35</v>
      </c>
      <c r="O49" s="966"/>
      <c r="P49" s="968"/>
    </row>
    <row r="50" spans="1:16" ht="12.75" customHeight="1" x14ac:dyDescent="0.2">
      <c r="A50" s="5"/>
      <c r="B50" s="6" t="s">
        <v>36</v>
      </c>
      <c r="C50" s="1013">
        <f>SUM(C52,C55)</f>
        <v>0</v>
      </c>
      <c r="D50" s="1014"/>
      <c r="E50" s="1014"/>
      <c r="F50" s="577">
        <f>SUM(F52,F55)</f>
        <v>0</v>
      </c>
      <c r="G50" s="577">
        <f>SUM(G52,G55)</f>
        <v>10</v>
      </c>
      <c r="H50" s="577">
        <f>SUM(H52,H55)</f>
        <v>0</v>
      </c>
      <c r="I50" s="7">
        <f>SUM(I52,I55)</f>
        <v>10</v>
      </c>
      <c r="J50" s="7">
        <f>SUM(J52,J55)</f>
        <v>0</v>
      </c>
      <c r="K50" s="7">
        <f t="shared" ref="K50:N50" si="8">SUM(K52,K55)</f>
        <v>0</v>
      </c>
      <c r="L50" s="7">
        <f t="shared" si="8"/>
        <v>0</v>
      </c>
      <c r="M50" s="7">
        <f t="shared" si="8"/>
        <v>0</v>
      </c>
      <c r="N50" s="971">
        <f t="shared" si="8"/>
        <v>0</v>
      </c>
      <c r="O50" s="972"/>
      <c r="P50" s="973"/>
    </row>
    <row r="51" spans="1:16" ht="12.75" customHeight="1" x14ac:dyDescent="0.2">
      <c r="A51" s="9">
        <v>1</v>
      </c>
      <c r="B51" s="10" t="s">
        <v>37</v>
      </c>
      <c r="C51" s="974"/>
      <c r="D51" s="975"/>
      <c r="E51" s="975"/>
      <c r="F51" s="579"/>
      <c r="G51" s="579"/>
      <c r="H51" s="579"/>
      <c r="I51" s="35"/>
      <c r="J51" s="578"/>
      <c r="K51" s="579"/>
      <c r="L51" s="579"/>
      <c r="M51" s="579"/>
      <c r="N51" s="975"/>
      <c r="O51" s="975"/>
      <c r="P51" s="976"/>
    </row>
    <row r="52" spans="1:16" ht="12.75" customHeight="1" x14ac:dyDescent="0.2">
      <c r="A52" s="11"/>
      <c r="B52" s="10" t="s">
        <v>38</v>
      </c>
      <c r="C52" s="1009">
        <f>SUM(C53:E54)</f>
        <v>0</v>
      </c>
      <c r="D52" s="1010"/>
      <c r="E52" s="1010"/>
      <c r="F52" s="590">
        <f>SUM(F53:F54)</f>
        <v>0</v>
      </c>
      <c r="G52" s="590">
        <f t="shared" ref="G52:H52" si="9">SUM(G53:G54)</f>
        <v>0</v>
      </c>
      <c r="H52" s="590">
        <f t="shared" si="9"/>
        <v>0</v>
      </c>
      <c r="I52" s="567">
        <f>SUM(C52-F52+G52-H52)</f>
        <v>0</v>
      </c>
      <c r="J52" s="590">
        <f>SUM(J53:J54)</f>
        <v>0</v>
      </c>
      <c r="K52" s="590">
        <f t="shared" ref="K52:M52" si="10">SUM(K53:K54)</f>
        <v>0</v>
      </c>
      <c r="L52" s="590">
        <f t="shared" si="10"/>
        <v>0</v>
      </c>
      <c r="M52" s="590">
        <f t="shared" si="10"/>
        <v>0</v>
      </c>
      <c r="N52" s="990">
        <f>SUM(N53:P54)</f>
        <v>0</v>
      </c>
      <c r="O52" s="990"/>
      <c r="P52" s="991"/>
    </row>
    <row r="53" spans="1:16" ht="12.75" customHeight="1" x14ac:dyDescent="0.2">
      <c r="A53" s="11"/>
      <c r="B53" s="12" t="s">
        <v>39</v>
      </c>
      <c r="C53" s="1011">
        <v>0</v>
      </c>
      <c r="D53" s="1012"/>
      <c r="E53" s="1012"/>
      <c r="F53" s="587">
        <v>0</v>
      </c>
      <c r="G53" s="587">
        <v>0</v>
      </c>
      <c r="H53" s="587">
        <v>0</v>
      </c>
      <c r="I53" s="570">
        <f t="shared" ref="I53:I57" si="11">SUM(C53-F53+G53-H53)</f>
        <v>0</v>
      </c>
      <c r="J53" s="79">
        <v>0</v>
      </c>
      <c r="K53" s="79">
        <v>0</v>
      </c>
      <c r="L53" s="79">
        <v>0</v>
      </c>
      <c r="M53" s="79">
        <v>0</v>
      </c>
      <c r="N53" s="990">
        <f>SUM(J53-K53+L53-M53)</f>
        <v>0</v>
      </c>
      <c r="O53" s="990"/>
      <c r="P53" s="991"/>
    </row>
    <row r="54" spans="1:16" ht="12.75" customHeight="1" x14ac:dyDescent="0.2">
      <c r="A54" s="11"/>
      <c r="B54" s="12" t="s">
        <v>40</v>
      </c>
      <c r="C54" s="1011">
        <v>0</v>
      </c>
      <c r="D54" s="1012"/>
      <c r="E54" s="1012"/>
      <c r="F54" s="587">
        <v>0</v>
      </c>
      <c r="G54" s="587">
        <v>0</v>
      </c>
      <c r="H54" s="587">
        <v>0</v>
      </c>
      <c r="I54" s="570">
        <f t="shared" si="11"/>
        <v>0</v>
      </c>
      <c r="J54" s="79">
        <v>0</v>
      </c>
      <c r="K54" s="79">
        <v>0</v>
      </c>
      <c r="L54" s="79">
        <v>0</v>
      </c>
      <c r="M54" s="79">
        <v>0</v>
      </c>
      <c r="N54" s="990">
        <f>SUM(J54-K54+L54-M54)</f>
        <v>0</v>
      </c>
      <c r="O54" s="990"/>
      <c r="P54" s="991"/>
    </row>
    <row r="55" spans="1:16" ht="12.75" customHeight="1" x14ac:dyDescent="0.2">
      <c r="A55" s="11"/>
      <c r="B55" s="10" t="s">
        <v>41</v>
      </c>
      <c r="C55" s="1009">
        <f>SUM(C56:E57)</f>
        <v>0</v>
      </c>
      <c r="D55" s="1010"/>
      <c r="E55" s="1010"/>
      <c r="F55" s="590">
        <f>SUM(F56:F57)</f>
        <v>0</v>
      </c>
      <c r="G55" s="590">
        <f t="shared" ref="G55:H55" si="12">SUM(G56:G57)</f>
        <v>10</v>
      </c>
      <c r="H55" s="590">
        <f t="shared" si="12"/>
        <v>0</v>
      </c>
      <c r="I55" s="567">
        <f t="shared" si="11"/>
        <v>10</v>
      </c>
      <c r="J55" s="13">
        <f>SUM(J56:J57)</f>
        <v>0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0</v>
      </c>
      <c r="N55" s="990">
        <f>SUM(N56:P57)</f>
        <v>0</v>
      </c>
      <c r="O55" s="990"/>
      <c r="P55" s="991"/>
    </row>
    <row r="56" spans="1:16" ht="12.75" customHeight="1" x14ac:dyDescent="0.2">
      <c r="A56" s="11"/>
      <c r="B56" s="12" t="s">
        <v>39</v>
      </c>
      <c r="C56" s="1011">
        <v>0</v>
      </c>
      <c r="D56" s="1012"/>
      <c r="E56" s="1012"/>
      <c r="F56" s="587">
        <v>0</v>
      </c>
      <c r="G56" s="587">
        <v>10</v>
      </c>
      <c r="H56" s="587">
        <v>0</v>
      </c>
      <c r="I56" s="570">
        <f t="shared" si="11"/>
        <v>10</v>
      </c>
      <c r="J56" s="36">
        <v>0</v>
      </c>
      <c r="K56" s="587">
        <v>0</v>
      </c>
      <c r="L56" s="587">
        <v>0</v>
      </c>
      <c r="M56" s="587">
        <v>0</v>
      </c>
      <c r="N56" s="990">
        <f>SUM(J56-K56+L56-M56)</f>
        <v>0</v>
      </c>
      <c r="O56" s="990"/>
      <c r="P56" s="991"/>
    </row>
    <row r="57" spans="1:16" ht="12.75" customHeight="1" x14ac:dyDescent="0.2">
      <c r="A57" s="11"/>
      <c r="B57" s="12" t="s">
        <v>40</v>
      </c>
      <c r="C57" s="1011">
        <v>0</v>
      </c>
      <c r="D57" s="1012"/>
      <c r="E57" s="1012"/>
      <c r="F57" s="587">
        <v>0</v>
      </c>
      <c r="G57" s="587">
        <v>0</v>
      </c>
      <c r="H57" s="587">
        <v>0</v>
      </c>
      <c r="I57" s="570">
        <f t="shared" si="11"/>
        <v>0</v>
      </c>
      <c r="J57" s="36">
        <v>0</v>
      </c>
      <c r="K57" s="587">
        <v>0</v>
      </c>
      <c r="L57" s="587">
        <v>0</v>
      </c>
      <c r="M57" s="587">
        <v>0</v>
      </c>
      <c r="N57" s="990">
        <f>SUM(J57-K57+L57-M57)</f>
        <v>0</v>
      </c>
      <c r="O57" s="990"/>
      <c r="P57" s="991"/>
    </row>
    <row r="58" spans="1:16" ht="12.75" customHeight="1" x14ac:dyDescent="0.2">
      <c r="A58" s="9">
        <v>2</v>
      </c>
      <c r="B58" s="10" t="s">
        <v>42</v>
      </c>
      <c r="C58" s="974"/>
      <c r="D58" s="975"/>
      <c r="E58" s="975"/>
      <c r="F58" s="579"/>
      <c r="G58" s="579"/>
      <c r="H58" s="579"/>
      <c r="I58" s="563"/>
      <c r="J58" s="578"/>
      <c r="K58" s="579"/>
      <c r="L58" s="579"/>
      <c r="M58" s="579"/>
      <c r="N58" s="994"/>
      <c r="O58" s="994"/>
      <c r="P58" s="995"/>
    </row>
    <row r="59" spans="1:16" ht="12.75" customHeight="1" x14ac:dyDescent="0.2">
      <c r="A59" s="11"/>
      <c r="B59" s="12" t="s">
        <v>43</v>
      </c>
      <c r="C59" s="1011">
        <v>0</v>
      </c>
      <c r="D59" s="1012"/>
      <c r="E59" s="1012"/>
      <c r="F59" s="587">
        <v>0</v>
      </c>
      <c r="G59" s="587">
        <v>0</v>
      </c>
      <c r="H59" s="587">
        <v>0</v>
      </c>
      <c r="I59" s="567">
        <f t="shared" ref="I59:I62" si="14">SUM(C59-F59+G59-H59)</f>
        <v>0</v>
      </c>
      <c r="J59" s="578"/>
      <c r="K59" s="579"/>
      <c r="L59" s="579"/>
      <c r="M59" s="579"/>
      <c r="N59" s="994"/>
      <c r="O59" s="994"/>
      <c r="P59" s="995"/>
    </row>
    <row r="60" spans="1:16" ht="12.75" customHeight="1" x14ac:dyDescent="0.2">
      <c r="A60" s="11"/>
      <c r="B60" s="12" t="s">
        <v>44</v>
      </c>
      <c r="C60" s="1011">
        <v>0</v>
      </c>
      <c r="D60" s="1012"/>
      <c r="E60" s="1012"/>
      <c r="F60" s="587">
        <v>0</v>
      </c>
      <c r="G60" s="587">
        <v>10</v>
      </c>
      <c r="H60" s="587">
        <v>0</v>
      </c>
      <c r="I60" s="567">
        <f t="shared" si="14"/>
        <v>10</v>
      </c>
      <c r="J60" s="578"/>
      <c r="K60" s="579"/>
      <c r="L60" s="579"/>
      <c r="M60" s="579"/>
      <c r="N60" s="994"/>
      <c r="O60" s="994"/>
      <c r="P60" s="995"/>
    </row>
    <row r="61" spans="1:16" ht="12.75" customHeight="1" x14ac:dyDescent="0.2">
      <c r="A61" s="9"/>
      <c r="B61" s="12" t="s">
        <v>45</v>
      </c>
      <c r="C61" s="1011">
        <v>0</v>
      </c>
      <c r="D61" s="1012"/>
      <c r="E61" s="1012"/>
      <c r="F61" s="587">
        <v>0</v>
      </c>
      <c r="G61" s="587">
        <v>0</v>
      </c>
      <c r="H61" s="587">
        <v>0</v>
      </c>
      <c r="I61" s="567">
        <f t="shared" si="14"/>
        <v>0</v>
      </c>
      <c r="J61" s="578"/>
      <c r="K61" s="579"/>
      <c r="L61" s="579"/>
      <c r="M61" s="579"/>
      <c r="N61" s="994"/>
      <c r="O61" s="994"/>
      <c r="P61" s="995"/>
    </row>
    <row r="62" spans="1:16" ht="14.25" x14ac:dyDescent="0.2">
      <c r="A62" s="14"/>
      <c r="B62" s="15" t="s">
        <v>46</v>
      </c>
      <c r="C62" s="1015">
        <v>0</v>
      </c>
      <c r="D62" s="1016"/>
      <c r="E62" s="1016"/>
      <c r="F62" s="588">
        <v>0</v>
      </c>
      <c r="G62" s="588">
        <v>0</v>
      </c>
      <c r="H62" s="588">
        <v>0</v>
      </c>
      <c r="I62" s="567">
        <f t="shared" si="14"/>
        <v>0</v>
      </c>
      <c r="J62" s="37"/>
      <c r="K62" s="16"/>
      <c r="L62" s="16"/>
      <c r="M62" s="16"/>
      <c r="N62" s="998"/>
      <c r="O62" s="998"/>
      <c r="P62" s="999"/>
    </row>
    <row r="63" spans="1:16" ht="15" thickBot="1" x14ac:dyDescent="0.25">
      <c r="A63" s="17">
        <v>3</v>
      </c>
      <c r="B63" s="18" t="s">
        <v>47</v>
      </c>
      <c r="C63" s="1000">
        <v>0</v>
      </c>
      <c r="D63" s="1001"/>
      <c r="E63" s="1001"/>
      <c r="F63" s="25">
        <v>0</v>
      </c>
      <c r="G63" s="25">
        <v>0</v>
      </c>
      <c r="H63" s="589"/>
      <c r="I63" s="38"/>
      <c r="J63" s="39"/>
      <c r="K63" s="564"/>
      <c r="L63" s="564"/>
      <c r="M63" s="564"/>
      <c r="N63" s="1002"/>
      <c r="O63" s="1002"/>
      <c r="P63" s="1003"/>
    </row>
    <row r="64" spans="1:16" x14ac:dyDescent="0.2">
      <c r="B64" s="561"/>
      <c r="C64" s="1006">
        <f>SUM(C59:E62)-C50</f>
        <v>0</v>
      </c>
      <c r="D64" s="1007"/>
      <c r="E64" s="1007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1008"/>
      <c r="O64" s="1008"/>
      <c r="P64" s="1008"/>
    </row>
    <row r="65" spans="1:16" ht="12.75" customHeight="1" x14ac:dyDescent="0.2">
      <c r="A65" s="129" t="s">
        <v>66</v>
      </c>
      <c r="B65" s="561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560"/>
      <c r="O65" s="560"/>
      <c r="P65" s="560"/>
    </row>
    <row r="66" spans="1:16" ht="12.75" customHeight="1" x14ac:dyDescent="0.2">
      <c r="B66" s="561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560"/>
      <c r="O66" s="560"/>
      <c r="P66" s="560"/>
    </row>
    <row r="71" spans="1:16" ht="12.75" customHeight="1" x14ac:dyDescent="0.2">
      <c r="A71" s="949" t="s">
        <v>0</v>
      </c>
      <c r="B71" s="949"/>
      <c r="F71" s="1" t="s">
        <v>1</v>
      </c>
      <c r="M71" s="954" t="s">
        <v>2</v>
      </c>
      <c r="N71" s="954"/>
      <c r="O71" s="954"/>
      <c r="P71" s="954"/>
    </row>
    <row r="72" spans="1:16" ht="12.75" customHeight="1" x14ac:dyDescent="0.2">
      <c r="A72" s="949" t="s">
        <v>3</v>
      </c>
      <c r="B72" s="949"/>
      <c r="G72" s="1" t="s">
        <v>1</v>
      </c>
      <c r="M72" s="954"/>
      <c r="N72" s="954"/>
      <c r="O72" s="954"/>
      <c r="P72" s="954"/>
    </row>
    <row r="73" spans="1:16" ht="7.5" customHeight="1" x14ac:dyDescent="0.2">
      <c r="A73" s="949" t="s">
        <v>4</v>
      </c>
      <c r="B73" s="949"/>
    </row>
    <row r="74" spans="1:16" ht="18" customHeight="1" x14ac:dyDescent="0.3">
      <c r="F74" s="955" t="s">
        <v>5</v>
      </c>
      <c r="G74" s="955"/>
      <c r="H74" s="955"/>
      <c r="I74" s="955"/>
      <c r="J74" s="955"/>
      <c r="K74" s="955"/>
      <c r="L74" s="955"/>
    </row>
    <row r="75" spans="1:16" ht="12.75" customHeight="1" x14ac:dyDescent="0.2">
      <c r="F75" s="956" t="s">
        <v>65</v>
      </c>
      <c r="G75" s="956"/>
      <c r="H75" s="956"/>
      <c r="I75" s="956"/>
      <c r="J75" s="956"/>
      <c r="K75" s="956"/>
      <c r="L75" s="956"/>
    </row>
    <row r="76" spans="1:16" ht="12.75" customHeight="1" x14ac:dyDescent="0.2">
      <c r="A76" s="1" t="s">
        <v>6</v>
      </c>
      <c r="C76" s="27"/>
      <c r="D76" s="575">
        <v>1</v>
      </c>
      <c r="E76" s="575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7</v>
      </c>
      <c r="B77" s="3"/>
      <c r="C77" s="28"/>
      <c r="D77" s="4">
        <v>0</v>
      </c>
      <c r="E77" s="4">
        <v>8</v>
      </c>
      <c r="I77" s="1062">
        <v>3</v>
      </c>
      <c r="K77" s="2"/>
      <c r="L77" s="23" t="s">
        <v>8</v>
      </c>
      <c r="M77" s="958" t="str">
        <f>+M42</f>
        <v>: Juli</v>
      </c>
      <c r="N77" s="959"/>
      <c r="O77" s="575">
        <f>+O42</f>
        <v>0</v>
      </c>
      <c r="P77" s="575">
        <f>+P42</f>
        <v>7</v>
      </c>
    </row>
    <row r="78" spans="1:16" s="3" customFormat="1" ht="12.75" customHeight="1" x14ac:dyDescent="0.2">
      <c r="A78" s="3" t="s">
        <v>10</v>
      </c>
      <c r="B78" s="131"/>
      <c r="C78" s="40">
        <v>0</v>
      </c>
      <c r="D78" s="40">
        <v>2</v>
      </c>
      <c r="E78" s="40">
        <v>0</v>
      </c>
      <c r="I78" s="1062"/>
      <c r="J78" s="67"/>
      <c r="K78" s="68"/>
      <c r="L78" s="69" t="s">
        <v>11</v>
      </c>
      <c r="M78" s="960" t="str">
        <f>+M43</f>
        <v>: 2022</v>
      </c>
      <c r="N78" s="961"/>
      <c r="O78" s="40">
        <f>+O43</f>
        <v>2</v>
      </c>
      <c r="P78" s="40">
        <f>+P43</f>
        <v>2</v>
      </c>
    </row>
    <row r="79" spans="1:16" ht="30" customHeight="1" thickBot="1" x14ac:dyDescent="0.25">
      <c r="C79" s="29"/>
      <c r="D79" s="29"/>
      <c r="K79" s="2"/>
      <c r="L79" s="2"/>
      <c r="N79" s="2"/>
      <c r="O79" s="29"/>
      <c r="P79" s="29"/>
    </row>
    <row r="80" spans="1:16" ht="25.5" customHeight="1" x14ac:dyDescent="0.2">
      <c r="A80" s="950" t="s">
        <v>12</v>
      </c>
      <c r="B80" s="952" t="s">
        <v>13</v>
      </c>
      <c r="C80" s="962" t="s">
        <v>14</v>
      </c>
      <c r="D80" s="963"/>
      <c r="E80" s="963"/>
      <c r="F80" s="963"/>
      <c r="G80" s="963"/>
      <c r="H80" s="963"/>
      <c r="I80" s="964"/>
      <c r="J80" s="977" t="s">
        <v>15</v>
      </c>
      <c r="K80" s="963"/>
      <c r="L80" s="963"/>
      <c r="M80" s="963"/>
      <c r="N80" s="963"/>
      <c r="O80" s="963"/>
      <c r="P80" s="964"/>
    </row>
    <row r="81" spans="1:16" ht="20.100000000000001" customHeight="1" x14ac:dyDescent="0.2">
      <c r="A81" s="951"/>
      <c r="B81" s="953"/>
      <c r="C81" s="978" t="s">
        <v>16</v>
      </c>
      <c r="D81" s="979"/>
      <c r="E81" s="979"/>
      <c r="F81" s="4"/>
      <c r="G81" s="4"/>
      <c r="H81" s="4"/>
      <c r="I81" s="581" t="s">
        <v>16</v>
      </c>
      <c r="J81" s="32" t="s">
        <v>16</v>
      </c>
      <c r="K81" s="4"/>
      <c r="L81" s="4"/>
      <c r="M81" s="4"/>
      <c r="N81" s="979" t="s">
        <v>16</v>
      </c>
      <c r="O81" s="979"/>
      <c r="P81" s="980"/>
    </row>
    <row r="82" spans="1:16" ht="20.100000000000001" customHeight="1" x14ac:dyDescent="0.2">
      <c r="A82" s="951"/>
      <c r="B82" s="953"/>
      <c r="C82" s="981" t="s">
        <v>8</v>
      </c>
      <c r="D82" s="982"/>
      <c r="E82" s="982"/>
      <c r="F82" s="582" t="s">
        <v>17</v>
      </c>
      <c r="G82" s="582" t="s">
        <v>18</v>
      </c>
      <c r="H82" s="582" t="s">
        <v>19</v>
      </c>
      <c r="I82" s="583" t="s">
        <v>20</v>
      </c>
      <c r="J82" s="33" t="s">
        <v>8</v>
      </c>
      <c r="K82" s="582" t="s">
        <v>17</v>
      </c>
      <c r="L82" s="582" t="s">
        <v>18</v>
      </c>
      <c r="M82" s="582" t="s">
        <v>19</v>
      </c>
      <c r="N82" s="983" t="s">
        <v>20</v>
      </c>
      <c r="O82" s="983"/>
      <c r="P82" s="984"/>
    </row>
    <row r="83" spans="1:16" ht="20.100000000000001" customHeight="1" x14ac:dyDescent="0.2">
      <c r="A83" s="951"/>
      <c r="B83" s="953"/>
      <c r="C83" s="985" t="s">
        <v>21</v>
      </c>
      <c r="D83" s="986"/>
      <c r="E83" s="986"/>
      <c r="F83" s="584"/>
      <c r="G83" s="584"/>
      <c r="H83" s="584"/>
      <c r="I83" s="585" t="s">
        <v>22</v>
      </c>
      <c r="J83" s="34" t="s">
        <v>21</v>
      </c>
      <c r="K83" s="584"/>
      <c r="L83" s="584"/>
      <c r="M83" s="584"/>
      <c r="N83" s="986" t="s">
        <v>23</v>
      </c>
      <c r="O83" s="986"/>
      <c r="P83" s="987"/>
    </row>
    <row r="84" spans="1:16" ht="20.100000000000001" customHeight="1" x14ac:dyDescent="0.2">
      <c r="A84" s="44" t="s">
        <v>24</v>
      </c>
      <c r="B84" s="45" t="s">
        <v>25</v>
      </c>
      <c r="C84" s="965" t="s">
        <v>26</v>
      </c>
      <c r="D84" s="966"/>
      <c r="E84" s="966"/>
      <c r="F84" s="576" t="s">
        <v>27</v>
      </c>
      <c r="G84" s="576" t="s">
        <v>28</v>
      </c>
      <c r="H84" s="576" t="s">
        <v>29</v>
      </c>
      <c r="I84" s="46" t="s">
        <v>30</v>
      </c>
      <c r="J84" s="47" t="s">
        <v>31</v>
      </c>
      <c r="K84" s="576" t="s">
        <v>32</v>
      </c>
      <c r="L84" s="576" t="s">
        <v>33</v>
      </c>
      <c r="M84" s="576" t="s">
        <v>34</v>
      </c>
      <c r="N84" s="967" t="s">
        <v>35</v>
      </c>
      <c r="O84" s="966"/>
      <c r="P84" s="968"/>
    </row>
    <row r="85" spans="1:16" ht="20.100000000000001" customHeight="1" x14ac:dyDescent="0.2">
      <c r="A85" s="5"/>
      <c r="B85" s="6" t="s">
        <v>36</v>
      </c>
      <c r="C85" s="1013">
        <f>SUM(C87,C90)</f>
        <v>590</v>
      </c>
      <c r="D85" s="1014"/>
      <c r="E85" s="1014"/>
      <c r="F85" s="577">
        <f>SUM(F87,F90)</f>
        <v>0</v>
      </c>
      <c r="G85" s="595">
        <f>SUM(G87,G90)</f>
        <v>100</v>
      </c>
      <c r="H85" s="30">
        <f>SUM(H87,H90)</f>
        <v>0</v>
      </c>
      <c r="I85" s="7">
        <f>SUM(I87,I90)</f>
        <v>690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971">
        <f t="shared" si="16"/>
        <v>0</v>
      </c>
      <c r="O85" s="972"/>
      <c r="P85" s="973"/>
    </row>
    <row r="86" spans="1:16" ht="20.100000000000001" customHeight="1" x14ac:dyDescent="0.2">
      <c r="A86" s="9">
        <v>1</v>
      </c>
      <c r="B86" s="10" t="s">
        <v>37</v>
      </c>
      <c r="C86" s="974"/>
      <c r="D86" s="975"/>
      <c r="E86" s="975"/>
      <c r="F86" s="579"/>
      <c r="G86" s="579"/>
      <c r="H86" s="579"/>
      <c r="I86" s="35"/>
      <c r="J86" s="578"/>
      <c r="K86" s="579"/>
      <c r="L86" s="579"/>
      <c r="M86" s="579"/>
      <c r="N86" s="975"/>
      <c r="O86" s="975"/>
      <c r="P86" s="976"/>
    </row>
    <row r="87" spans="1:16" ht="20.100000000000001" customHeight="1" x14ac:dyDescent="0.2">
      <c r="A87" s="11"/>
      <c r="B87" s="10" t="s">
        <v>38</v>
      </c>
      <c r="C87" s="1009">
        <f>SUM(C88:E89)</f>
        <v>0</v>
      </c>
      <c r="D87" s="1010"/>
      <c r="E87" s="1010"/>
      <c r="F87" s="590">
        <f>SUM(F88:F89)</f>
        <v>0</v>
      </c>
      <c r="G87" s="594">
        <f t="shared" ref="G87:H87" si="17">SUM(G88:G89)</f>
        <v>0</v>
      </c>
      <c r="H87" s="590">
        <f t="shared" si="17"/>
        <v>0</v>
      </c>
      <c r="I87" s="567">
        <f>SUM(C87-F87+G87-H87)</f>
        <v>0</v>
      </c>
      <c r="J87" s="590">
        <f>SUM(J88:J89)</f>
        <v>0</v>
      </c>
      <c r="K87" s="590">
        <f t="shared" ref="K87:M87" si="18">SUM(K88:K89)</f>
        <v>0</v>
      </c>
      <c r="L87" s="590">
        <f t="shared" si="18"/>
        <v>0</v>
      </c>
      <c r="M87" s="590">
        <f t="shared" si="18"/>
        <v>0</v>
      </c>
      <c r="N87" s="990">
        <f>SUM(N88:P89)</f>
        <v>0</v>
      </c>
      <c r="O87" s="990"/>
      <c r="P87" s="991"/>
    </row>
    <row r="88" spans="1:16" ht="26.25" customHeight="1" x14ac:dyDescent="0.2">
      <c r="A88" s="11"/>
      <c r="B88" s="12" t="s">
        <v>39</v>
      </c>
      <c r="C88" s="1011">
        <v>0</v>
      </c>
      <c r="D88" s="1012"/>
      <c r="E88" s="1012"/>
      <c r="F88" s="587">
        <v>0</v>
      </c>
      <c r="G88" s="592">
        <v>0</v>
      </c>
      <c r="H88" s="587">
        <v>0</v>
      </c>
      <c r="I88" s="570">
        <f t="shared" ref="I88:I92" si="19">SUM(C88-F88+G88-H88)</f>
        <v>0</v>
      </c>
      <c r="J88" s="79">
        <v>0</v>
      </c>
      <c r="K88" s="79">
        <v>0</v>
      </c>
      <c r="L88" s="79">
        <v>0</v>
      </c>
      <c r="M88" s="79">
        <v>0</v>
      </c>
      <c r="N88" s="990">
        <f>SUM(J88-K88+L88-M88)</f>
        <v>0</v>
      </c>
      <c r="O88" s="990"/>
      <c r="P88" s="991"/>
    </row>
    <row r="89" spans="1:16" ht="20.100000000000001" customHeight="1" x14ac:dyDescent="0.2">
      <c r="A89" s="11"/>
      <c r="B89" s="12" t="s">
        <v>40</v>
      </c>
      <c r="C89" s="1011">
        <v>0</v>
      </c>
      <c r="D89" s="1012"/>
      <c r="E89" s="1012"/>
      <c r="F89" s="587">
        <v>0</v>
      </c>
      <c r="G89" s="592">
        <v>0</v>
      </c>
      <c r="H89" s="587">
        <v>0</v>
      </c>
      <c r="I89" s="570">
        <f t="shared" si="19"/>
        <v>0</v>
      </c>
      <c r="J89" s="79">
        <v>0</v>
      </c>
      <c r="K89" s="79">
        <v>0</v>
      </c>
      <c r="L89" s="79">
        <v>0</v>
      </c>
      <c r="M89" s="79">
        <v>0</v>
      </c>
      <c r="N89" s="990">
        <f>SUM(J89-K89+L89-M89)</f>
        <v>0</v>
      </c>
      <c r="O89" s="990"/>
      <c r="P89" s="991"/>
    </row>
    <row r="90" spans="1:16" ht="12.75" customHeight="1" x14ac:dyDescent="0.2">
      <c r="A90" s="11"/>
      <c r="B90" s="10" t="s">
        <v>41</v>
      </c>
      <c r="C90" s="1009">
        <f>SUM(C91:E92)</f>
        <v>590</v>
      </c>
      <c r="D90" s="1010"/>
      <c r="E90" s="1010"/>
      <c r="F90" s="594">
        <f>SUM(F91:F92)</f>
        <v>0</v>
      </c>
      <c r="G90" s="594">
        <f t="shared" ref="G90:H90" si="20">SUM(G91:G92)</f>
        <v>100</v>
      </c>
      <c r="H90" s="594">
        <f t="shared" si="20"/>
        <v>0</v>
      </c>
      <c r="I90" s="591">
        <f t="shared" si="19"/>
        <v>690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990">
        <f>SUM(N91:P92)</f>
        <v>0</v>
      </c>
      <c r="O90" s="990"/>
      <c r="P90" s="991"/>
    </row>
    <row r="91" spans="1:16" ht="12.75" customHeight="1" x14ac:dyDescent="0.2">
      <c r="A91" s="11"/>
      <c r="B91" s="12" t="s">
        <v>39</v>
      </c>
      <c r="C91" s="1011">
        <v>590</v>
      </c>
      <c r="D91" s="1012"/>
      <c r="E91" s="1012"/>
      <c r="F91" s="587">
        <v>0</v>
      </c>
      <c r="G91" s="592">
        <v>100</v>
      </c>
      <c r="H91" s="31">
        <v>0</v>
      </c>
      <c r="I91" s="570">
        <f t="shared" si="19"/>
        <v>690</v>
      </c>
      <c r="J91" s="36">
        <v>0</v>
      </c>
      <c r="K91" s="587">
        <v>0</v>
      </c>
      <c r="L91" s="587">
        <v>0</v>
      </c>
      <c r="M91" s="587">
        <v>0</v>
      </c>
      <c r="N91" s="990">
        <f>SUM(J91-K91+L91-M91)</f>
        <v>0</v>
      </c>
      <c r="O91" s="990"/>
      <c r="P91" s="991"/>
    </row>
    <row r="92" spans="1:16" ht="12.75" customHeight="1" x14ac:dyDescent="0.2">
      <c r="A92" s="11"/>
      <c r="B92" s="12" t="s">
        <v>40</v>
      </c>
      <c r="C92" s="1011">
        <v>0</v>
      </c>
      <c r="D92" s="1012"/>
      <c r="E92" s="1012"/>
      <c r="F92" s="587">
        <v>0</v>
      </c>
      <c r="G92" s="592">
        <v>0</v>
      </c>
      <c r="H92" s="31">
        <v>0</v>
      </c>
      <c r="I92" s="570">
        <f t="shared" si="19"/>
        <v>0</v>
      </c>
      <c r="J92" s="36">
        <v>0</v>
      </c>
      <c r="K92" s="587">
        <v>0</v>
      </c>
      <c r="L92" s="587">
        <v>0</v>
      </c>
      <c r="M92" s="587">
        <v>0</v>
      </c>
      <c r="N92" s="990">
        <f>SUM(J92-K92+L92-M92)</f>
        <v>0</v>
      </c>
      <c r="O92" s="990"/>
      <c r="P92" s="991"/>
    </row>
    <row r="93" spans="1:16" ht="12.75" customHeight="1" x14ac:dyDescent="0.2">
      <c r="A93" s="9">
        <v>2</v>
      </c>
      <c r="B93" s="10" t="s">
        <v>42</v>
      </c>
      <c r="C93" s="974"/>
      <c r="D93" s="975"/>
      <c r="E93" s="975"/>
      <c r="F93" s="579"/>
      <c r="G93" s="579"/>
      <c r="H93" s="579"/>
      <c r="I93" s="563"/>
      <c r="J93" s="578"/>
      <c r="K93" s="579"/>
      <c r="L93" s="579"/>
      <c r="M93" s="579"/>
      <c r="N93" s="994"/>
      <c r="O93" s="994"/>
      <c r="P93" s="995"/>
    </row>
    <row r="94" spans="1:16" ht="14.25" x14ac:dyDescent="0.2">
      <c r="A94" s="11"/>
      <c r="B94" s="12" t="s">
        <v>43</v>
      </c>
      <c r="C94" s="1011">
        <v>170</v>
      </c>
      <c r="D94" s="1012"/>
      <c r="E94" s="1012"/>
      <c r="F94" s="587">
        <v>0</v>
      </c>
      <c r="G94" s="592">
        <v>0</v>
      </c>
      <c r="H94" s="587">
        <v>0</v>
      </c>
      <c r="I94" s="567">
        <f t="shared" ref="I94:I97" si="22">SUM(C94-F94+G94-H94)</f>
        <v>170</v>
      </c>
      <c r="J94" s="578"/>
      <c r="K94" s="579"/>
      <c r="L94" s="579"/>
      <c r="M94" s="579"/>
      <c r="N94" s="994"/>
      <c r="O94" s="994"/>
      <c r="P94" s="995"/>
    </row>
    <row r="95" spans="1:16" ht="14.25" x14ac:dyDescent="0.2">
      <c r="A95" s="11"/>
      <c r="B95" s="12" t="s">
        <v>44</v>
      </c>
      <c r="C95" s="1011">
        <v>420</v>
      </c>
      <c r="D95" s="1012"/>
      <c r="E95" s="1012"/>
      <c r="F95" s="587">
        <v>0</v>
      </c>
      <c r="G95" s="592">
        <v>100</v>
      </c>
      <c r="H95" s="31">
        <v>0</v>
      </c>
      <c r="I95" s="567">
        <f t="shared" si="22"/>
        <v>520</v>
      </c>
      <c r="J95" s="578"/>
      <c r="K95" s="579"/>
      <c r="L95" s="579"/>
      <c r="M95" s="579"/>
      <c r="N95" s="994"/>
      <c r="O95" s="994"/>
      <c r="P95" s="995"/>
    </row>
    <row r="96" spans="1:16" ht="14.25" x14ac:dyDescent="0.2">
      <c r="A96" s="9"/>
      <c r="B96" s="12" t="s">
        <v>45</v>
      </c>
      <c r="C96" s="1011">
        <v>0</v>
      </c>
      <c r="D96" s="1012"/>
      <c r="E96" s="1012"/>
      <c r="F96" s="587">
        <v>0</v>
      </c>
      <c r="G96" s="587">
        <v>0</v>
      </c>
      <c r="H96" s="587">
        <v>0</v>
      </c>
      <c r="I96" s="567">
        <f t="shared" si="22"/>
        <v>0</v>
      </c>
      <c r="J96" s="578"/>
      <c r="K96" s="579"/>
      <c r="L96" s="579"/>
      <c r="M96" s="579"/>
      <c r="N96" s="994"/>
      <c r="O96" s="994"/>
      <c r="P96" s="995"/>
    </row>
    <row r="97" spans="1:16" ht="12.75" customHeight="1" x14ac:dyDescent="0.2">
      <c r="A97" s="14"/>
      <c r="B97" s="15" t="s">
        <v>46</v>
      </c>
      <c r="C97" s="1015">
        <v>0</v>
      </c>
      <c r="D97" s="1016"/>
      <c r="E97" s="1016"/>
      <c r="F97" s="588">
        <v>0</v>
      </c>
      <c r="G97" s="588">
        <v>0</v>
      </c>
      <c r="H97" s="588">
        <v>0</v>
      </c>
      <c r="I97" s="567">
        <f t="shared" si="22"/>
        <v>0</v>
      </c>
      <c r="J97" s="37"/>
      <c r="K97" s="16"/>
      <c r="L97" s="16"/>
      <c r="M97" s="16"/>
      <c r="N97" s="998"/>
      <c r="O97" s="998"/>
      <c r="P97" s="999"/>
    </row>
    <row r="98" spans="1:16" ht="12.75" customHeight="1" thickBot="1" x14ac:dyDescent="0.25">
      <c r="A98" s="17">
        <v>3</v>
      </c>
      <c r="B98" s="18" t="s">
        <v>47</v>
      </c>
      <c r="C98" s="1000"/>
      <c r="D98" s="1001"/>
      <c r="E98" s="1001"/>
      <c r="F98" s="25">
        <v>0</v>
      </c>
      <c r="G98" s="25">
        <v>0</v>
      </c>
      <c r="H98" s="589"/>
      <c r="I98" s="38"/>
      <c r="J98" s="39"/>
      <c r="K98" s="564"/>
      <c r="L98" s="564"/>
      <c r="M98" s="564"/>
      <c r="N98" s="1002"/>
      <c r="O98" s="1002"/>
      <c r="P98" s="1003"/>
    </row>
    <row r="99" spans="1:16" x14ac:dyDescent="0.2">
      <c r="B99" s="561"/>
      <c r="C99" s="1006">
        <f>SUM(C87+C90)-(C94+C95+C96+C97)</f>
        <v>0</v>
      </c>
      <c r="D99" s="1007"/>
      <c r="E99" s="1007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1008"/>
      <c r="O99" s="1008"/>
      <c r="P99" s="1008"/>
    </row>
    <row r="100" spans="1:16" x14ac:dyDescent="0.2">
      <c r="A100" s="129" t="s">
        <v>66</v>
      </c>
      <c r="C100" s="949"/>
      <c r="D100" s="949"/>
      <c r="E100" s="949"/>
      <c r="N100" s="949"/>
      <c r="O100" s="949"/>
      <c r="P100" s="949"/>
    </row>
    <row r="101" spans="1:16" x14ac:dyDescent="0.2">
      <c r="C101" s="561"/>
      <c r="D101" s="561"/>
      <c r="E101" s="561"/>
      <c r="N101" s="561"/>
      <c r="O101" s="561"/>
      <c r="P101" s="561"/>
    </row>
    <row r="102" spans="1:16" x14ac:dyDescent="0.2">
      <c r="C102" s="561"/>
      <c r="D102" s="561"/>
      <c r="E102" s="561"/>
      <c r="N102" s="561"/>
      <c r="O102" s="561"/>
      <c r="P102" s="561"/>
    </row>
    <row r="103" spans="1:16" ht="12.75" customHeight="1" x14ac:dyDescent="0.2">
      <c r="C103" s="561"/>
      <c r="D103" s="561"/>
      <c r="E103" s="561"/>
      <c r="N103" s="561"/>
      <c r="O103" s="561"/>
      <c r="P103" s="561"/>
    </row>
    <row r="104" spans="1:16" ht="12.75" customHeight="1" x14ac:dyDescent="0.2">
      <c r="C104" s="561"/>
      <c r="D104" s="561"/>
      <c r="E104" s="561"/>
      <c r="N104" s="561"/>
      <c r="O104" s="561"/>
      <c r="P104" s="561"/>
    </row>
    <row r="105" spans="1:16" ht="12.75" customHeight="1" x14ac:dyDescent="0.2">
      <c r="C105" s="561"/>
      <c r="D105" s="561"/>
      <c r="E105" s="561"/>
      <c r="N105" s="561"/>
      <c r="O105" s="561"/>
      <c r="P105" s="561"/>
    </row>
    <row r="106" spans="1:16" ht="12.75" customHeight="1" x14ac:dyDescent="0.2">
      <c r="A106" s="949" t="s">
        <v>0</v>
      </c>
      <c r="B106" s="949"/>
      <c r="F106" s="1" t="s">
        <v>1</v>
      </c>
      <c r="M106" s="954" t="s">
        <v>2</v>
      </c>
      <c r="N106" s="954"/>
      <c r="O106" s="954"/>
      <c r="P106" s="954"/>
    </row>
    <row r="107" spans="1:16" ht="12.75" customHeight="1" x14ac:dyDescent="0.2">
      <c r="A107" s="949" t="s">
        <v>3</v>
      </c>
      <c r="B107" s="949"/>
      <c r="M107" s="954"/>
      <c r="N107" s="954"/>
      <c r="O107" s="954"/>
      <c r="P107" s="954"/>
    </row>
    <row r="108" spans="1:16" ht="13.5" customHeight="1" x14ac:dyDescent="0.2">
      <c r="A108" s="949" t="s">
        <v>4</v>
      </c>
      <c r="B108" s="949"/>
    </row>
    <row r="109" spans="1:16" ht="12.75" customHeight="1" x14ac:dyDescent="0.3">
      <c r="F109" s="955" t="s">
        <v>5</v>
      </c>
      <c r="G109" s="955"/>
      <c r="H109" s="955"/>
      <c r="I109" s="955"/>
      <c r="J109" s="955"/>
      <c r="K109" s="955"/>
      <c r="L109" s="955"/>
    </row>
    <row r="110" spans="1:16" x14ac:dyDescent="0.2">
      <c r="F110" s="956" t="s">
        <v>65</v>
      </c>
      <c r="G110" s="956"/>
      <c r="H110" s="956"/>
      <c r="I110" s="956"/>
      <c r="J110" s="956"/>
      <c r="K110" s="956"/>
      <c r="L110" s="956"/>
    </row>
    <row r="111" spans="1:16" ht="30" customHeight="1" x14ac:dyDescent="0.2">
      <c r="A111" s="1" t="s">
        <v>6</v>
      </c>
      <c r="C111" s="27"/>
      <c r="D111" s="575">
        <v>1</v>
      </c>
      <c r="E111" s="575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7</v>
      </c>
      <c r="C112" s="28"/>
      <c r="D112" s="4">
        <v>0</v>
      </c>
      <c r="E112" s="4">
        <v>8</v>
      </c>
      <c r="I112" s="1062">
        <v>4</v>
      </c>
      <c r="K112" s="2"/>
      <c r="L112" s="23" t="s">
        <v>48</v>
      </c>
      <c r="M112" s="958" t="str">
        <f>+M77</f>
        <v>: Juli</v>
      </c>
      <c r="N112" s="959"/>
      <c r="O112" s="575">
        <f>+O77</f>
        <v>0</v>
      </c>
      <c r="P112" s="575">
        <f>+P77</f>
        <v>7</v>
      </c>
    </row>
    <row r="113" spans="1:20" s="3" customFormat="1" ht="20.100000000000001" customHeight="1" x14ac:dyDescent="0.2">
      <c r="A113" s="3" t="s">
        <v>52</v>
      </c>
      <c r="B113" s="131"/>
      <c r="C113" s="40">
        <v>0</v>
      </c>
      <c r="D113" s="40">
        <v>2</v>
      </c>
      <c r="E113" s="40">
        <v>1</v>
      </c>
      <c r="I113" s="1062"/>
      <c r="J113" s="67"/>
      <c r="K113" s="68"/>
      <c r="L113" s="69" t="s">
        <v>11</v>
      </c>
      <c r="M113" s="960" t="str">
        <f>+M78</f>
        <v>: 2022</v>
      </c>
      <c r="N113" s="961"/>
      <c r="O113" s="40">
        <f>+O78</f>
        <v>2</v>
      </c>
      <c r="P113" s="40">
        <f>+P78</f>
        <v>2</v>
      </c>
    </row>
    <row r="114" spans="1:20" ht="20.100000000000001" customHeight="1" thickBot="1" x14ac:dyDescent="0.25">
      <c r="A114" s="3"/>
      <c r="B114" s="3"/>
      <c r="C114" s="29"/>
      <c r="D114" s="29"/>
      <c r="K114" s="2"/>
      <c r="L114" s="2"/>
      <c r="N114" s="2"/>
      <c r="O114" s="29"/>
      <c r="P114" s="29"/>
    </row>
    <row r="115" spans="1:20" ht="20.100000000000001" customHeight="1" x14ac:dyDescent="0.2">
      <c r="A115" s="950" t="s">
        <v>12</v>
      </c>
      <c r="B115" s="952" t="s">
        <v>13</v>
      </c>
      <c r="C115" s="962" t="s">
        <v>14</v>
      </c>
      <c r="D115" s="963"/>
      <c r="E115" s="963"/>
      <c r="F115" s="963"/>
      <c r="G115" s="963"/>
      <c r="H115" s="963"/>
      <c r="I115" s="964"/>
      <c r="J115" s="977" t="s">
        <v>15</v>
      </c>
      <c r="K115" s="963"/>
      <c r="L115" s="963"/>
      <c r="M115" s="963"/>
      <c r="N115" s="963"/>
      <c r="O115" s="963"/>
      <c r="P115" s="964"/>
    </row>
    <row r="116" spans="1:20" ht="20.100000000000001" customHeight="1" x14ac:dyDescent="0.2">
      <c r="A116" s="951"/>
      <c r="B116" s="953"/>
      <c r="C116" s="978" t="s">
        <v>16</v>
      </c>
      <c r="D116" s="979"/>
      <c r="E116" s="979"/>
      <c r="F116" s="4"/>
      <c r="G116" s="4"/>
      <c r="H116" s="4"/>
      <c r="I116" s="581" t="s">
        <v>16</v>
      </c>
      <c r="J116" s="32" t="s">
        <v>16</v>
      </c>
      <c r="K116" s="4"/>
      <c r="L116" s="4"/>
      <c r="M116" s="4"/>
      <c r="N116" s="979" t="s">
        <v>16</v>
      </c>
      <c r="O116" s="979"/>
      <c r="P116" s="980"/>
    </row>
    <row r="117" spans="1:20" ht="20.100000000000001" customHeight="1" x14ac:dyDescent="0.2">
      <c r="A117" s="951"/>
      <c r="B117" s="953"/>
      <c r="C117" s="981" t="s">
        <v>8</v>
      </c>
      <c r="D117" s="982"/>
      <c r="E117" s="982"/>
      <c r="F117" s="582" t="s">
        <v>17</v>
      </c>
      <c r="G117" s="582" t="s">
        <v>18</v>
      </c>
      <c r="H117" s="582" t="s">
        <v>19</v>
      </c>
      <c r="I117" s="583" t="s">
        <v>20</v>
      </c>
      <c r="J117" s="33" t="s">
        <v>8</v>
      </c>
      <c r="K117" s="582" t="s">
        <v>17</v>
      </c>
      <c r="L117" s="582" t="s">
        <v>18</v>
      </c>
      <c r="M117" s="582" t="s">
        <v>19</v>
      </c>
      <c r="N117" s="983" t="s">
        <v>20</v>
      </c>
      <c r="O117" s="983"/>
      <c r="P117" s="984"/>
    </row>
    <row r="118" spans="1:20" ht="20.100000000000001" customHeight="1" x14ac:dyDescent="0.2">
      <c r="A118" s="951"/>
      <c r="B118" s="953"/>
      <c r="C118" s="985" t="s">
        <v>21</v>
      </c>
      <c r="D118" s="986"/>
      <c r="E118" s="986"/>
      <c r="F118" s="584"/>
      <c r="G118" s="584"/>
      <c r="H118" s="584"/>
      <c r="I118" s="585" t="s">
        <v>22</v>
      </c>
      <c r="J118" s="34" t="s">
        <v>21</v>
      </c>
      <c r="K118" s="584"/>
      <c r="L118" s="584"/>
      <c r="M118" s="584"/>
      <c r="N118" s="986" t="s">
        <v>23</v>
      </c>
      <c r="O118" s="986"/>
      <c r="P118" s="987"/>
    </row>
    <row r="119" spans="1:20" ht="20.100000000000001" customHeight="1" x14ac:dyDescent="0.2">
      <c r="A119" s="44" t="s">
        <v>24</v>
      </c>
      <c r="B119" s="45" t="s">
        <v>25</v>
      </c>
      <c r="C119" s="965" t="s">
        <v>26</v>
      </c>
      <c r="D119" s="966"/>
      <c r="E119" s="966"/>
      <c r="F119" s="576" t="s">
        <v>27</v>
      </c>
      <c r="G119" s="576" t="s">
        <v>28</v>
      </c>
      <c r="H119" s="576" t="s">
        <v>29</v>
      </c>
      <c r="I119" s="46" t="s">
        <v>30</v>
      </c>
      <c r="J119" s="47" t="s">
        <v>31</v>
      </c>
      <c r="K119" s="576" t="s">
        <v>32</v>
      </c>
      <c r="L119" s="576" t="s">
        <v>33</v>
      </c>
      <c r="M119" s="576" t="s">
        <v>34</v>
      </c>
      <c r="N119" s="967" t="s">
        <v>35</v>
      </c>
      <c r="O119" s="966"/>
      <c r="P119" s="968"/>
    </row>
    <row r="120" spans="1:20" ht="26.25" customHeight="1" x14ac:dyDescent="0.2">
      <c r="A120" s="5"/>
      <c r="B120" s="6" t="s">
        <v>36</v>
      </c>
      <c r="C120" s="1013">
        <f>SUM(C122,C125)</f>
        <v>187</v>
      </c>
      <c r="D120" s="1014"/>
      <c r="E120" s="1014"/>
      <c r="F120" s="577">
        <f>SUM(F122,F125)</f>
        <v>0</v>
      </c>
      <c r="G120" s="577">
        <f>SUM(G122,G125)</f>
        <v>0</v>
      </c>
      <c r="H120" s="577">
        <f>SUM(H122,H125)</f>
        <v>0</v>
      </c>
      <c r="I120" s="7">
        <f>SUM(I122,I125)</f>
        <v>187</v>
      </c>
      <c r="J120" s="7">
        <f>SUM(J122,J125)</f>
        <v>0</v>
      </c>
      <c r="K120" s="7">
        <f t="shared" ref="K120:L120" si="23">SUM(K122,K125)</f>
        <v>0</v>
      </c>
      <c r="L120" s="7">
        <f t="shared" si="23"/>
        <v>0</v>
      </c>
      <c r="M120" s="7">
        <f>SUM(M122,M125)</f>
        <v>0</v>
      </c>
      <c r="N120" s="971">
        <f>SUM(N122,N125)</f>
        <v>0</v>
      </c>
      <c r="O120" s="972"/>
      <c r="P120" s="973"/>
    </row>
    <row r="121" spans="1:20" ht="20.100000000000001" customHeight="1" x14ac:dyDescent="0.25">
      <c r="A121" s="9">
        <v>1</v>
      </c>
      <c r="B121" s="10" t="s">
        <v>37</v>
      </c>
      <c r="C121" s="1020"/>
      <c r="D121" s="1021"/>
      <c r="E121" s="1021"/>
      <c r="F121" s="603"/>
      <c r="G121" s="603"/>
      <c r="H121" s="603"/>
      <c r="I121" s="70"/>
      <c r="J121" s="602"/>
      <c r="K121" s="603"/>
      <c r="L121" s="603"/>
      <c r="M121" s="603"/>
      <c r="N121" s="1021"/>
      <c r="O121" s="1021"/>
      <c r="P121" s="1022"/>
    </row>
    <row r="122" spans="1:20" ht="20.100000000000001" customHeight="1" x14ac:dyDescent="0.2">
      <c r="A122" s="11"/>
      <c r="B122" s="10" t="s">
        <v>38</v>
      </c>
      <c r="C122" s="1017">
        <f>SUM(C123:E124)</f>
        <v>0</v>
      </c>
      <c r="D122" s="990"/>
      <c r="E122" s="990"/>
      <c r="F122" s="566">
        <f>SUM(F123:F124)</f>
        <v>0</v>
      </c>
      <c r="G122" s="566">
        <f t="shared" ref="G122:H122" si="24">SUM(G123:G124)</f>
        <v>0</v>
      </c>
      <c r="H122" s="566">
        <f t="shared" si="24"/>
        <v>0</v>
      </c>
      <c r="I122" s="567">
        <f>SUM(C122-F122+G122-H122)</f>
        <v>0</v>
      </c>
      <c r="J122" s="566">
        <f>SUM(J123:J124)</f>
        <v>0</v>
      </c>
      <c r="K122" s="566">
        <f t="shared" ref="K122:M122" si="25">SUM(K123:K124)</f>
        <v>0</v>
      </c>
      <c r="L122" s="566">
        <f t="shared" si="25"/>
        <v>0</v>
      </c>
      <c r="M122" s="566">
        <f t="shared" si="25"/>
        <v>0</v>
      </c>
      <c r="N122" s="990">
        <f>SUM(N123:P124)</f>
        <v>0</v>
      </c>
      <c r="O122" s="990"/>
      <c r="P122" s="991"/>
    </row>
    <row r="123" spans="1:20" ht="20.100000000000001" customHeight="1" x14ac:dyDescent="0.25">
      <c r="A123" s="11"/>
      <c r="B123" s="12" t="s">
        <v>39</v>
      </c>
      <c r="C123" s="1018">
        <v>0</v>
      </c>
      <c r="D123" s="1019"/>
      <c r="E123" s="1019"/>
      <c r="F123" s="569">
        <v>0</v>
      </c>
      <c r="G123" s="569">
        <v>0</v>
      </c>
      <c r="H123" s="569">
        <v>0</v>
      </c>
      <c r="I123" s="570">
        <f t="shared" ref="I123:I127" si="26">SUM(C123-F123+G123-H123)</f>
        <v>0</v>
      </c>
      <c r="J123" s="71">
        <v>0</v>
      </c>
      <c r="K123" s="71">
        <v>0</v>
      </c>
      <c r="L123" s="71">
        <v>0</v>
      </c>
      <c r="M123" s="71">
        <v>0</v>
      </c>
      <c r="N123" s="990">
        <f>SUM(J123-K123+L123-M123)</f>
        <v>0</v>
      </c>
      <c r="O123" s="990"/>
      <c r="P123" s="991"/>
    </row>
    <row r="124" spans="1:20" ht="20.100000000000001" customHeight="1" x14ac:dyDescent="0.25">
      <c r="A124" s="11"/>
      <c r="B124" s="12" t="s">
        <v>40</v>
      </c>
      <c r="C124" s="1018">
        <v>0</v>
      </c>
      <c r="D124" s="1019"/>
      <c r="E124" s="1019"/>
      <c r="F124" s="569">
        <v>0</v>
      </c>
      <c r="G124" s="569">
        <v>0</v>
      </c>
      <c r="H124" s="569">
        <v>0</v>
      </c>
      <c r="I124" s="570">
        <f t="shared" si="26"/>
        <v>0</v>
      </c>
      <c r="J124" s="71">
        <v>0</v>
      </c>
      <c r="K124" s="71">
        <v>0</v>
      </c>
      <c r="L124" s="71">
        <v>0</v>
      </c>
      <c r="M124" s="71">
        <v>0</v>
      </c>
      <c r="N124" s="990">
        <f>SUM(J124-K124+L124-M124)</f>
        <v>0</v>
      </c>
      <c r="O124" s="990"/>
      <c r="P124" s="991"/>
    </row>
    <row r="125" spans="1:20" ht="24" customHeight="1" x14ac:dyDescent="0.2">
      <c r="A125" s="11"/>
      <c r="B125" s="10" t="s">
        <v>41</v>
      </c>
      <c r="C125" s="1017">
        <f>SUM(C126:E127)</f>
        <v>187</v>
      </c>
      <c r="D125" s="990"/>
      <c r="E125" s="990"/>
      <c r="F125" s="566">
        <f>SUM(F126:F127)</f>
        <v>0</v>
      </c>
      <c r="G125" s="566">
        <f t="shared" ref="G125:H125" si="27">SUM(G126:G127)</f>
        <v>0</v>
      </c>
      <c r="H125" s="566">
        <f t="shared" si="27"/>
        <v>0</v>
      </c>
      <c r="I125" s="591">
        <f t="shared" si="26"/>
        <v>187</v>
      </c>
      <c r="J125" s="72">
        <f>SUM(J126:J127)</f>
        <v>0</v>
      </c>
      <c r="K125" s="72">
        <f>SUM(K126:K127)</f>
        <v>0</v>
      </c>
      <c r="L125" s="72">
        <f t="shared" ref="L125:M125" si="28">SUM(L126:L127)</f>
        <v>0</v>
      </c>
      <c r="M125" s="72">
        <f t="shared" si="28"/>
        <v>0</v>
      </c>
      <c r="N125" s="990">
        <f>SUM(N126:P127)</f>
        <v>0</v>
      </c>
      <c r="O125" s="990"/>
      <c r="P125" s="991"/>
    </row>
    <row r="126" spans="1:20" ht="15" x14ac:dyDescent="0.2">
      <c r="A126" s="11"/>
      <c r="B126" s="12" t="s">
        <v>39</v>
      </c>
      <c r="C126" s="1025">
        <v>87</v>
      </c>
      <c r="D126" s="1026"/>
      <c r="E126" s="1026"/>
      <c r="F126" s="569">
        <v>0</v>
      </c>
      <c r="G126" s="598">
        <v>0</v>
      </c>
      <c r="H126" s="569">
        <v>0</v>
      </c>
      <c r="I126" s="570">
        <f t="shared" si="26"/>
        <v>87</v>
      </c>
      <c r="J126" s="73">
        <v>0</v>
      </c>
      <c r="K126" s="569">
        <v>0</v>
      </c>
      <c r="L126" s="569">
        <v>0</v>
      </c>
      <c r="M126" s="569">
        <v>0</v>
      </c>
      <c r="N126" s="990">
        <f>SUM(J126-K126+L126-M126)</f>
        <v>0</v>
      </c>
      <c r="O126" s="990"/>
      <c r="P126" s="991"/>
    </row>
    <row r="127" spans="1:20" ht="12.75" customHeight="1" x14ac:dyDescent="0.2">
      <c r="A127" s="11"/>
      <c r="B127" s="12" t="s">
        <v>40</v>
      </c>
      <c r="C127" s="1025">
        <v>100</v>
      </c>
      <c r="D127" s="1026"/>
      <c r="E127" s="1026"/>
      <c r="F127" s="598">
        <v>0</v>
      </c>
      <c r="G127" s="569">
        <v>0</v>
      </c>
      <c r="H127" s="569">
        <v>0</v>
      </c>
      <c r="I127" s="570">
        <f t="shared" si="26"/>
        <v>100</v>
      </c>
      <c r="J127" s="73">
        <v>0</v>
      </c>
      <c r="K127" s="569">
        <v>0</v>
      </c>
      <c r="L127" s="569">
        <v>0</v>
      </c>
      <c r="M127" s="569">
        <v>0</v>
      </c>
      <c r="N127" s="990">
        <f>SUM(J127-K127+L127-M127)</f>
        <v>0</v>
      </c>
      <c r="O127" s="990"/>
      <c r="P127" s="991"/>
      <c r="T127" s="1" t="s">
        <v>1</v>
      </c>
    </row>
    <row r="128" spans="1:20" ht="12.75" customHeight="1" x14ac:dyDescent="0.25">
      <c r="A128" s="9">
        <v>2</v>
      </c>
      <c r="B128" s="10" t="s">
        <v>42</v>
      </c>
      <c r="C128" s="1020"/>
      <c r="D128" s="1021"/>
      <c r="E128" s="1021"/>
      <c r="F128" s="603"/>
      <c r="G128" s="603"/>
      <c r="H128" s="603"/>
      <c r="I128" s="600"/>
      <c r="J128" s="602"/>
      <c r="K128" s="603"/>
      <c r="L128" s="603"/>
      <c r="M128" s="603"/>
      <c r="N128" s="1023"/>
      <c r="O128" s="1023"/>
      <c r="P128" s="1024"/>
    </row>
    <row r="129" spans="1:16" ht="12.75" customHeight="1" x14ac:dyDescent="0.25">
      <c r="A129" s="11"/>
      <c r="B129" s="12" t="s">
        <v>43</v>
      </c>
      <c r="C129" s="1018">
        <v>0</v>
      </c>
      <c r="D129" s="1019"/>
      <c r="E129" s="1019"/>
      <c r="F129" s="569">
        <v>0</v>
      </c>
      <c r="G129" s="569">
        <v>0</v>
      </c>
      <c r="H129" s="569">
        <v>0</v>
      </c>
      <c r="I129" s="567">
        <f t="shared" ref="I129:I132" si="29">SUM(C129-F129+G129-H129)</f>
        <v>0</v>
      </c>
      <c r="J129" s="602"/>
      <c r="K129" s="603"/>
      <c r="L129" s="603"/>
      <c r="M129" s="603"/>
      <c r="N129" s="1023"/>
      <c r="O129" s="1023"/>
      <c r="P129" s="1024"/>
    </row>
    <row r="130" spans="1:16" ht="12.75" customHeight="1" x14ac:dyDescent="0.25">
      <c r="A130" s="11"/>
      <c r="B130" s="12" t="s">
        <v>44</v>
      </c>
      <c r="C130" s="1025">
        <v>187</v>
      </c>
      <c r="D130" s="1026"/>
      <c r="E130" s="1026"/>
      <c r="F130" s="598">
        <v>0</v>
      </c>
      <c r="G130" s="598">
        <v>0</v>
      </c>
      <c r="H130" s="598">
        <v>0</v>
      </c>
      <c r="I130" s="591">
        <f t="shared" si="29"/>
        <v>187</v>
      </c>
      <c r="J130" s="602"/>
      <c r="K130" s="603"/>
      <c r="L130" s="603"/>
      <c r="M130" s="603"/>
      <c r="N130" s="1023"/>
      <c r="O130" s="1023"/>
      <c r="P130" s="1024"/>
    </row>
    <row r="131" spans="1:16" ht="12.75" customHeight="1" x14ac:dyDescent="0.25">
      <c r="A131" s="9"/>
      <c r="B131" s="12" t="s">
        <v>45</v>
      </c>
      <c r="C131" s="1025">
        <v>0</v>
      </c>
      <c r="D131" s="1026"/>
      <c r="E131" s="1026"/>
      <c r="F131" s="598">
        <v>0</v>
      </c>
      <c r="G131" s="598">
        <v>0</v>
      </c>
      <c r="H131" s="569">
        <v>0</v>
      </c>
      <c r="I131" s="567">
        <f t="shared" si="29"/>
        <v>0</v>
      </c>
      <c r="J131" s="602"/>
      <c r="K131" s="603"/>
      <c r="L131" s="603"/>
      <c r="M131" s="603"/>
      <c r="N131" s="1023"/>
      <c r="O131" s="1023"/>
      <c r="P131" s="1024"/>
    </row>
    <row r="132" spans="1:16" ht="12.75" customHeight="1" x14ac:dyDescent="0.25">
      <c r="A132" s="14"/>
      <c r="B132" s="15" t="s">
        <v>46</v>
      </c>
      <c r="C132" s="1027">
        <v>0</v>
      </c>
      <c r="D132" s="1028"/>
      <c r="E132" s="1028"/>
      <c r="F132" s="599">
        <v>0</v>
      </c>
      <c r="G132" s="599">
        <v>0</v>
      </c>
      <c r="H132" s="574">
        <v>0</v>
      </c>
      <c r="I132" s="567">
        <f t="shared" si="29"/>
        <v>0</v>
      </c>
      <c r="J132" s="74"/>
      <c r="K132" s="75"/>
      <c r="L132" s="75"/>
      <c r="M132" s="75"/>
      <c r="N132" s="1029"/>
      <c r="O132" s="1029"/>
      <c r="P132" s="1030"/>
    </row>
    <row r="133" spans="1:16" ht="12.75" customHeight="1" thickBot="1" x14ac:dyDescent="0.3">
      <c r="A133" s="17">
        <v>3</v>
      </c>
      <c r="B133" s="18" t="s">
        <v>47</v>
      </c>
      <c r="C133" s="1031">
        <v>0</v>
      </c>
      <c r="D133" s="1032"/>
      <c r="E133" s="1032"/>
      <c r="F133" s="26">
        <v>0</v>
      </c>
      <c r="G133" s="26">
        <v>0</v>
      </c>
      <c r="H133" s="601"/>
      <c r="I133" s="38"/>
      <c r="J133" s="76"/>
      <c r="K133" s="77"/>
      <c r="L133" s="77"/>
      <c r="M133" s="77"/>
      <c r="N133" s="1033"/>
      <c r="O133" s="1034"/>
      <c r="P133" s="1035"/>
    </row>
    <row r="134" spans="1:16" x14ac:dyDescent="0.2">
      <c r="B134" s="561"/>
      <c r="C134" s="1006">
        <f>SUM(C129:E132)-C120</f>
        <v>0</v>
      </c>
      <c r="D134" s="1007"/>
      <c r="E134" s="1007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1008"/>
      <c r="O134" s="1008"/>
      <c r="P134" s="1008"/>
    </row>
    <row r="135" spans="1:16" ht="12.75" customHeight="1" x14ac:dyDescent="0.2">
      <c r="A135" s="129" t="s">
        <v>66</v>
      </c>
      <c r="B135" s="561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560"/>
      <c r="O135" s="560"/>
      <c r="P135" s="560"/>
    </row>
    <row r="136" spans="1:16" ht="12.75" customHeight="1" x14ac:dyDescent="0.2">
      <c r="B136" s="561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560"/>
      <c r="O136" s="560"/>
      <c r="P136" s="560"/>
    </row>
    <row r="137" spans="1:16" ht="7.5" customHeight="1" x14ac:dyDescent="0.2">
      <c r="C137" s="561"/>
      <c r="D137" s="561"/>
      <c r="E137" s="561"/>
      <c r="I137" s="3"/>
      <c r="N137" s="561"/>
      <c r="O137" s="561"/>
      <c r="P137" s="561"/>
    </row>
    <row r="138" spans="1:16" ht="18" customHeight="1" x14ac:dyDescent="0.2">
      <c r="C138" s="561"/>
      <c r="D138" s="561"/>
      <c r="E138" s="561"/>
      <c r="N138" s="561"/>
      <c r="O138" s="561"/>
      <c r="P138" s="561"/>
    </row>
    <row r="139" spans="1:16" ht="12.75" customHeight="1" x14ac:dyDescent="0.2">
      <c r="C139" s="561"/>
      <c r="D139" s="561"/>
      <c r="E139" s="561"/>
      <c r="N139" s="561"/>
      <c r="O139" s="561"/>
      <c r="P139" s="561"/>
    </row>
    <row r="140" spans="1:16" ht="12.75" customHeight="1" x14ac:dyDescent="0.2">
      <c r="C140" s="561"/>
      <c r="D140" s="561"/>
      <c r="E140" s="561"/>
      <c r="N140" s="561"/>
      <c r="O140" s="561"/>
      <c r="P140" s="561"/>
    </row>
    <row r="141" spans="1:16" ht="12.75" customHeight="1" x14ac:dyDescent="0.2">
      <c r="A141" s="949" t="s">
        <v>0</v>
      </c>
      <c r="B141" s="949"/>
      <c r="F141" s="1" t="s">
        <v>1</v>
      </c>
      <c r="M141" s="954" t="s">
        <v>2</v>
      </c>
      <c r="N141" s="954"/>
      <c r="O141" s="954"/>
      <c r="P141" s="954"/>
    </row>
    <row r="142" spans="1:16" ht="12.75" customHeight="1" x14ac:dyDescent="0.2">
      <c r="A142" s="949" t="s">
        <v>3</v>
      </c>
      <c r="B142" s="949"/>
      <c r="M142" s="954"/>
      <c r="N142" s="954"/>
      <c r="O142" s="954"/>
      <c r="P142" s="954"/>
    </row>
    <row r="143" spans="1:16" ht="30" customHeight="1" x14ac:dyDescent="0.2">
      <c r="A143" s="949" t="s">
        <v>4</v>
      </c>
      <c r="B143" s="949"/>
    </row>
    <row r="144" spans="1:16" ht="25.5" customHeight="1" x14ac:dyDescent="0.3">
      <c r="F144" s="955" t="s">
        <v>5</v>
      </c>
      <c r="G144" s="955"/>
      <c r="H144" s="955"/>
      <c r="I144" s="955"/>
      <c r="J144" s="955"/>
      <c r="K144" s="955"/>
      <c r="L144" s="955"/>
    </row>
    <row r="145" spans="1:16" ht="20.100000000000001" customHeight="1" x14ac:dyDescent="0.2">
      <c r="F145" s="956" t="s">
        <v>65</v>
      </c>
      <c r="G145" s="956"/>
      <c r="H145" s="956"/>
      <c r="I145" s="956"/>
      <c r="J145" s="956"/>
      <c r="K145" s="956"/>
      <c r="L145" s="956"/>
    </row>
    <row r="146" spans="1:16" ht="20.100000000000001" customHeight="1" x14ac:dyDescent="0.2">
      <c r="A146" s="1" t="s">
        <v>6</v>
      </c>
      <c r="C146" s="27"/>
      <c r="D146" s="575">
        <v>1</v>
      </c>
      <c r="E146" s="575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7</v>
      </c>
      <c r="C147" s="28"/>
      <c r="D147" s="4">
        <v>0</v>
      </c>
      <c r="E147" s="4">
        <v>8</v>
      </c>
      <c r="I147" s="1062">
        <v>5</v>
      </c>
      <c r="K147" s="2"/>
      <c r="L147" s="23" t="s">
        <v>48</v>
      </c>
      <c r="M147" s="958" t="str">
        <f>+M112</f>
        <v>: Juli</v>
      </c>
      <c r="N147" s="959"/>
      <c r="O147" s="575">
        <f>+O112</f>
        <v>0</v>
      </c>
      <c r="P147" s="575">
        <f>+P112</f>
        <v>7</v>
      </c>
    </row>
    <row r="148" spans="1:16" s="3" customFormat="1" ht="20.100000000000001" customHeight="1" x14ac:dyDescent="0.2">
      <c r="A148" s="3" t="s">
        <v>57</v>
      </c>
      <c r="B148" s="131"/>
      <c r="C148" s="40">
        <v>0</v>
      </c>
      <c r="D148" s="40">
        <v>2</v>
      </c>
      <c r="E148" s="40">
        <v>2</v>
      </c>
      <c r="I148" s="1062"/>
      <c r="J148" s="67"/>
      <c r="K148" s="68"/>
      <c r="L148" s="69" t="s">
        <v>11</v>
      </c>
      <c r="M148" s="960" t="str">
        <f>+M113</f>
        <v>: 2022</v>
      </c>
      <c r="N148" s="961"/>
      <c r="O148" s="40">
        <f>+O113</f>
        <v>2</v>
      </c>
      <c r="P148" s="40">
        <f>+P113</f>
        <v>2</v>
      </c>
    </row>
    <row r="149" spans="1:16" ht="20.100000000000001" customHeight="1" thickBot="1" x14ac:dyDescent="0.25">
      <c r="C149" s="29"/>
      <c r="D149" s="29"/>
      <c r="K149" s="2"/>
      <c r="L149" s="2"/>
      <c r="N149" s="2"/>
      <c r="O149" s="29"/>
      <c r="P149" s="29"/>
    </row>
    <row r="150" spans="1:16" ht="20.100000000000001" customHeight="1" x14ac:dyDescent="0.2">
      <c r="A150" s="950" t="s">
        <v>12</v>
      </c>
      <c r="B150" s="952" t="s">
        <v>13</v>
      </c>
      <c r="C150" s="962" t="s">
        <v>14</v>
      </c>
      <c r="D150" s="963"/>
      <c r="E150" s="963"/>
      <c r="F150" s="963"/>
      <c r="G150" s="963"/>
      <c r="H150" s="963"/>
      <c r="I150" s="964"/>
      <c r="J150" s="977" t="s">
        <v>15</v>
      </c>
      <c r="K150" s="963"/>
      <c r="L150" s="963"/>
      <c r="M150" s="963"/>
      <c r="N150" s="963"/>
      <c r="O150" s="963"/>
      <c r="P150" s="964"/>
    </row>
    <row r="151" spans="1:16" ht="20.100000000000001" customHeight="1" x14ac:dyDescent="0.2">
      <c r="A151" s="951"/>
      <c r="B151" s="953"/>
      <c r="C151" s="978" t="s">
        <v>16</v>
      </c>
      <c r="D151" s="979"/>
      <c r="E151" s="979"/>
      <c r="F151" s="4"/>
      <c r="G151" s="4"/>
      <c r="H151" s="4"/>
      <c r="I151" s="581" t="s">
        <v>16</v>
      </c>
      <c r="J151" s="32" t="s">
        <v>16</v>
      </c>
      <c r="K151" s="4"/>
      <c r="L151" s="4"/>
      <c r="M151" s="4"/>
      <c r="N151" s="979" t="s">
        <v>16</v>
      </c>
      <c r="O151" s="979"/>
      <c r="P151" s="980"/>
    </row>
    <row r="152" spans="1:16" ht="26.25" customHeight="1" x14ac:dyDescent="0.2">
      <c r="A152" s="951"/>
      <c r="B152" s="953"/>
      <c r="C152" s="981" t="s">
        <v>8</v>
      </c>
      <c r="D152" s="982"/>
      <c r="E152" s="982"/>
      <c r="F152" s="582" t="s">
        <v>17</v>
      </c>
      <c r="G152" s="582" t="s">
        <v>18</v>
      </c>
      <c r="H152" s="582" t="s">
        <v>19</v>
      </c>
      <c r="I152" s="583" t="s">
        <v>20</v>
      </c>
      <c r="J152" s="33" t="s">
        <v>8</v>
      </c>
      <c r="K152" s="582" t="s">
        <v>17</v>
      </c>
      <c r="L152" s="582" t="s">
        <v>18</v>
      </c>
      <c r="M152" s="582" t="s">
        <v>19</v>
      </c>
      <c r="N152" s="983" t="s">
        <v>20</v>
      </c>
      <c r="O152" s="983"/>
      <c r="P152" s="984"/>
    </row>
    <row r="153" spans="1:16" ht="20.100000000000001" customHeight="1" x14ac:dyDescent="0.2">
      <c r="A153" s="951"/>
      <c r="B153" s="953"/>
      <c r="C153" s="985" t="s">
        <v>21</v>
      </c>
      <c r="D153" s="986"/>
      <c r="E153" s="986"/>
      <c r="F153" s="584"/>
      <c r="G153" s="584"/>
      <c r="H153" s="584"/>
      <c r="I153" s="585" t="s">
        <v>22</v>
      </c>
      <c r="J153" s="34" t="s">
        <v>21</v>
      </c>
      <c r="K153" s="584"/>
      <c r="L153" s="584"/>
      <c r="M153" s="584"/>
      <c r="N153" s="986" t="s">
        <v>23</v>
      </c>
      <c r="O153" s="986"/>
      <c r="P153" s="987"/>
    </row>
    <row r="154" spans="1:16" ht="20.100000000000001" customHeight="1" x14ac:dyDescent="0.2">
      <c r="A154" s="44" t="s">
        <v>24</v>
      </c>
      <c r="B154" s="45" t="s">
        <v>25</v>
      </c>
      <c r="C154" s="965" t="s">
        <v>26</v>
      </c>
      <c r="D154" s="966"/>
      <c r="E154" s="966"/>
      <c r="F154" s="576" t="s">
        <v>27</v>
      </c>
      <c r="G154" s="576" t="s">
        <v>28</v>
      </c>
      <c r="H154" s="576" t="s">
        <v>29</v>
      </c>
      <c r="I154" s="46" t="s">
        <v>30</v>
      </c>
      <c r="J154" s="47" t="s">
        <v>31</v>
      </c>
      <c r="K154" s="576" t="s">
        <v>32</v>
      </c>
      <c r="L154" s="576" t="s">
        <v>33</v>
      </c>
      <c r="M154" s="576" t="s">
        <v>34</v>
      </c>
      <c r="N154" s="967" t="s">
        <v>35</v>
      </c>
      <c r="O154" s="966"/>
      <c r="P154" s="968"/>
    </row>
    <row r="155" spans="1:16" ht="20.100000000000001" customHeight="1" x14ac:dyDescent="0.2">
      <c r="A155" s="5"/>
      <c r="B155" s="6" t="s">
        <v>36</v>
      </c>
      <c r="C155" s="1013">
        <f>SUM(C157,C160)</f>
        <v>240</v>
      </c>
      <c r="D155" s="1014"/>
      <c r="E155" s="1014"/>
      <c r="F155" s="577">
        <f>SUM(F157,F160)</f>
        <v>0</v>
      </c>
      <c r="G155" s="595">
        <f>SUM(G157,G160)</f>
        <v>0</v>
      </c>
      <c r="H155" s="595">
        <f>SUM(H157,H160)</f>
        <v>0</v>
      </c>
      <c r="I155" s="41">
        <f>SUM(I157,I160)</f>
        <v>240</v>
      </c>
      <c r="J155" s="7">
        <f>SUM(J157,J160)</f>
        <v>0</v>
      </c>
      <c r="K155" s="7">
        <f t="shared" ref="K155:N155" si="31">SUM(K157,K160)</f>
        <v>0</v>
      </c>
      <c r="L155" s="7">
        <f t="shared" si="31"/>
        <v>0</v>
      </c>
      <c r="M155" s="7">
        <f t="shared" si="31"/>
        <v>0</v>
      </c>
      <c r="N155" s="971">
        <f t="shared" si="31"/>
        <v>0</v>
      </c>
      <c r="O155" s="972"/>
      <c r="P155" s="973"/>
    </row>
    <row r="156" spans="1:16" ht="20.100000000000001" customHeight="1" x14ac:dyDescent="0.2">
      <c r="A156" s="9">
        <v>1</v>
      </c>
      <c r="B156" s="10" t="s">
        <v>37</v>
      </c>
      <c r="C156" s="974"/>
      <c r="D156" s="975"/>
      <c r="E156" s="975"/>
      <c r="F156" s="579"/>
      <c r="G156" s="579"/>
      <c r="H156" s="579"/>
      <c r="I156" s="579"/>
      <c r="J156" s="578"/>
      <c r="K156" s="579"/>
      <c r="L156" s="579"/>
      <c r="M156" s="579"/>
      <c r="N156" s="975"/>
      <c r="O156" s="975"/>
      <c r="P156" s="976"/>
    </row>
    <row r="157" spans="1:16" ht="24" customHeight="1" x14ac:dyDescent="0.2">
      <c r="A157" s="11"/>
      <c r="B157" s="10" t="s">
        <v>38</v>
      </c>
      <c r="C157" s="1009">
        <f>SUM(C158:E159)</f>
        <v>0</v>
      </c>
      <c r="D157" s="1010"/>
      <c r="E157" s="1010"/>
      <c r="F157" s="590">
        <f>SUM(F158:F159)</f>
        <v>0</v>
      </c>
      <c r="G157" s="594">
        <f t="shared" ref="G157:H157" si="32">SUM(G158:G159)</f>
        <v>0</v>
      </c>
      <c r="H157" s="594">
        <f t="shared" si="32"/>
        <v>0</v>
      </c>
      <c r="I157" s="591">
        <f>SUM(C157-F157+G157-H157)</f>
        <v>0</v>
      </c>
      <c r="J157" s="590">
        <f>SUM(J158:J159)</f>
        <v>0</v>
      </c>
      <c r="K157" s="590">
        <f t="shared" ref="K157:M157" si="33">SUM(K158:K159)</f>
        <v>0</v>
      </c>
      <c r="L157" s="590">
        <f t="shared" si="33"/>
        <v>0</v>
      </c>
      <c r="M157" s="590">
        <f t="shared" si="33"/>
        <v>0</v>
      </c>
      <c r="N157" s="990">
        <f>SUM(N158:P159)</f>
        <v>0</v>
      </c>
      <c r="O157" s="990"/>
      <c r="P157" s="991"/>
    </row>
    <row r="158" spans="1:16" ht="15" x14ac:dyDescent="0.2">
      <c r="A158" s="11"/>
      <c r="B158" s="12" t="s">
        <v>39</v>
      </c>
      <c r="C158" s="1011">
        <v>0</v>
      </c>
      <c r="D158" s="1012"/>
      <c r="E158" s="1012"/>
      <c r="F158" s="587">
        <v>0</v>
      </c>
      <c r="G158" s="592">
        <v>0</v>
      </c>
      <c r="H158" s="592">
        <v>0</v>
      </c>
      <c r="I158" s="42">
        <f t="shared" ref="I158:I162" si="34">SUM(C158-F158+G158-H158)</f>
        <v>0</v>
      </c>
      <c r="J158" s="79">
        <v>0</v>
      </c>
      <c r="K158" s="79">
        <v>0</v>
      </c>
      <c r="L158" s="79">
        <v>0</v>
      </c>
      <c r="M158" s="79">
        <v>0</v>
      </c>
      <c r="N158" s="990">
        <f>SUM(J158-K158+L158-M158)</f>
        <v>0</v>
      </c>
      <c r="O158" s="990"/>
      <c r="P158" s="991"/>
    </row>
    <row r="159" spans="1:16" ht="15" x14ac:dyDescent="0.2">
      <c r="A159" s="11"/>
      <c r="B159" s="12" t="s">
        <v>40</v>
      </c>
      <c r="C159" s="1011">
        <v>0</v>
      </c>
      <c r="D159" s="1012"/>
      <c r="E159" s="1012"/>
      <c r="F159" s="587">
        <v>0</v>
      </c>
      <c r="G159" s="592">
        <v>0</v>
      </c>
      <c r="H159" s="592">
        <v>0</v>
      </c>
      <c r="I159" s="42">
        <f t="shared" si="34"/>
        <v>0</v>
      </c>
      <c r="J159" s="79">
        <v>0</v>
      </c>
      <c r="K159" s="79">
        <v>0</v>
      </c>
      <c r="L159" s="79">
        <v>0</v>
      </c>
      <c r="M159" s="79">
        <v>0</v>
      </c>
      <c r="N159" s="990">
        <f>SUM(J159-K159+L159-M159)</f>
        <v>0</v>
      </c>
      <c r="O159" s="990"/>
      <c r="P159" s="991"/>
    </row>
    <row r="160" spans="1:16" ht="14.25" x14ac:dyDescent="0.2">
      <c r="A160" s="11"/>
      <c r="B160" s="10" t="s">
        <v>41</v>
      </c>
      <c r="C160" s="1009">
        <f>SUM(C161:E162)</f>
        <v>240</v>
      </c>
      <c r="D160" s="1010"/>
      <c r="E160" s="1010"/>
      <c r="F160" s="590">
        <f>SUM(F161:F162)</f>
        <v>0</v>
      </c>
      <c r="G160" s="594">
        <f t="shared" ref="G160:H160" si="35">SUM(G161:G162)</f>
        <v>0</v>
      </c>
      <c r="H160" s="594">
        <f t="shared" si="35"/>
        <v>0</v>
      </c>
      <c r="I160" s="591">
        <f t="shared" si="34"/>
        <v>240</v>
      </c>
      <c r="J160" s="13">
        <f>SUM(J161:J162)</f>
        <v>0</v>
      </c>
      <c r="K160" s="13">
        <f t="shared" ref="K160:M160" si="36">SUM(K161:K162)</f>
        <v>0</v>
      </c>
      <c r="L160" s="13">
        <f t="shared" si="36"/>
        <v>0</v>
      </c>
      <c r="M160" s="13">
        <f t="shared" si="36"/>
        <v>0</v>
      </c>
      <c r="N160" s="990">
        <f>SUM(N161:P162)</f>
        <v>0</v>
      </c>
      <c r="O160" s="990"/>
      <c r="P160" s="991"/>
    </row>
    <row r="161" spans="1:16" ht="12.75" customHeight="1" x14ac:dyDescent="0.2">
      <c r="A161" s="11"/>
      <c r="B161" s="12" t="s">
        <v>39</v>
      </c>
      <c r="C161" s="1011">
        <v>235</v>
      </c>
      <c r="D161" s="1012"/>
      <c r="E161" s="1012"/>
      <c r="F161" s="587">
        <v>0</v>
      </c>
      <c r="G161" s="592">
        <v>0</v>
      </c>
      <c r="H161" s="592">
        <v>0</v>
      </c>
      <c r="I161" s="42">
        <f t="shared" si="34"/>
        <v>235</v>
      </c>
      <c r="J161" s="36">
        <v>0</v>
      </c>
      <c r="K161" s="587">
        <v>0</v>
      </c>
      <c r="L161" s="587">
        <v>0</v>
      </c>
      <c r="M161" s="587">
        <v>0</v>
      </c>
      <c r="N161" s="990">
        <f>SUM(J161-K161+L161-M161)</f>
        <v>0</v>
      </c>
      <c r="O161" s="990"/>
      <c r="P161" s="991"/>
    </row>
    <row r="162" spans="1:16" ht="12.75" customHeight="1" x14ac:dyDescent="0.2">
      <c r="A162" s="11"/>
      <c r="B162" s="12" t="s">
        <v>40</v>
      </c>
      <c r="C162" s="1011">
        <v>5</v>
      </c>
      <c r="D162" s="1012"/>
      <c r="E162" s="1012"/>
      <c r="F162" s="587">
        <v>0</v>
      </c>
      <c r="G162" s="592">
        <v>0</v>
      </c>
      <c r="H162" s="592">
        <v>0</v>
      </c>
      <c r="I162" s="42">
        <f t="shared" si="34"/>
        <v>5</v>
      </c>
      <c r="J162" s="36">
        <v>0</v>
      </c>
      <c r="K162" s="587">
        <v>0</v>
      </c>
      <c r="L162" s="587">
        <v>0</v>
      </c>
      <c r="M162" s="587">
        <v>0</v>
      </c>
      <c r="N162" s="990">
        <f>SUM(J162-K162+L162-M162)</f>
        <v>0</v>
      </c>
      <c r="O162" s="990"/>
      <c r="P162" s="991"/>
    </row>
    <row r="163" spans="1:16" x14ac:dyDescent="0.2">
      <c r="A163" s="9">
        <v>2</v>
      </c>
      <c r="B163" s="10" t="s">
        <v>42</v>
      </c>
      <c r="C163" s="974"/>
      <c r="D163" s="975"/>
      <c r="E163" s="975"/>
      <c r="F163" s="579"/>
      <c r="G163" s="579"/>
      <c r="H163" s="579"/>
      <c r="I163" s="563"/>
      <c r="J163" s="578"/>
      <c r="K163" s="579"/>
      <c r="L163" s="579"/>
      <c r="M163" s="579"/>
      <c r="N163" s="994"/>
      <c r="O163" s="994"/>
      <c r="P163" s="995"/>
    </row>
    <row r="164" spans="1:16" ht="14.25" x14ac:dyDescent="0.2">
      <c r="A164" s="11"/>
      <c r="B164" s="12" t="s">
        <v>43</v>
      </c>
      <c r="C164" s="1011">
        <v>0</v>
      </c>
      <c r="D164" s="1012"/>
      <c r="E164" s="1012"/>
      <c r="F164" s="587">
        <v>0</v>
      </c>
      <c r="G164" s="587">
        <v>0</v>
      </c>
      <c r="H164" s="587">
        <v>0</v>
      </c>
      <c r="I164" s="567">
        <f t="shared" ref="I164:I167" si="37">SUM(C164-F164+G164-H164)</f>
        <v>0</v>
      </c>
      <c r="J164" s="578"/>
      <c r="K164" s="579"/>
      <c r="L164" s="579"/>
      <c r="M164" s="579"/>
      <c r="N164" s="994"/>
      <c r="O164" s="994"/>
      <c r="P164" s="995"/>
    </row>
    <row r="165" spans="1:16" ht="14.25" x14ac:dyDescent="0.2">
      <c r="A165" s="11"/>
      <c r="B165" s="12" t="s">
        <v>44</v>
      </c>
      <c r="C165" s="1011">
        <v>240</v>
      </c>
      <c r="D165" s="1012"/>
      <c r="E165" s="1012"/>
      <c r="F165" s="587">
        <v>0</v>
      </c>
      <c r="G165" s="587">
        <v>0</v>
      </c>
      <c r="H165" s="587">
        <v>0</v>
      </c>
      <c r="I165" s="567">
        <f t="shared" si="37"/>
        <v>240</v>
      </c>
      <c r="J165" s="578"/>
      <c r="K165" s="579"/>
      <c r="L165" s="579"/>
      <c r="M165" s="579"/>
      <c r="N165" s="994"/>
      <c r="O165" s="994"/>
      <c r="P165" s="995"/>
    </row>
    <row r="166" spans="1:16" ht="14.25" x14ac:dyDescent="0.2">
      <c r="A166" s="9"/>
      <c r="B166" s="12" t="s">
        <v>45</v>
      </c>
      <c r="C166" s="1011">
        <v>0</v>
      </c>
      <c r="D166" s="1012"/>
      <c r="E166" s="1012"/>
      <c r="F166" s="587">
        <v>0</v>
      </c>
      <c r="G166" s="587">
        <v>0</v>
      </c>
      <c r="H166" s="587">
        <v>0</v>
      </c>
      <c r="I166" s="567">
        <f t="shared" si="37"/>
        <v>0</v>
      </c>
      <c r="J166" s="578"/>
      <c r="K166" s="579"/>
      <c r="L166" s="579"/>
      <c r="M166" s="579"/>
      <c r="N166" s="994"/>
      <c r="O166" s="994"/>
      <c r="P166" s="995"/>
    </row>
    <row r="167" spans="1:16" ht="12.75" customHeight="1" x14ac:dyDescent="0.2">
      <c r="A167" s="14"/>
      <c r="B167" s="15" t="s">
        <v>46</v>
      </c>
      <c r="C167" s="1015">
        <v>0</v>
      </c>
      <c r="D167" s="1016"/>
      <c r="E167" s="1016"/>
      <c r="F167" s="588">
        <v>0</v>
      </c>
      <c r="G167" s="588">
        <v>0</v>
      </c>
      <c r="H167" s="588">
        <v>0</v>
      </c>
      <c r="I167" s="567">
        <f t="shared" si="37"/>
        <v>0</v>
      </c>
      <c r="J167" s="37"/>
      <c r="K167" s="16"/>
      <c r="L167" s="16"/>
      <c r="M167" s="16"/>
      <c r="N167" s="998"/>
      <c r="O167" s="998"/>
      <c r="P167" s="999"/>
    </row>
    <row r="168" spans="1:16" ht="12.75" customHeight="1" thickBot="1" x14ac:dyDescent="0.25">
      <c r="A168" s="17">
        <v>3</v>
      </c>
      <c r="B168" s="18" t="s">
        <v>47</v>
      </c>
      <c r="C168" s="1000">
        <v>0</v>
      </c>
      <c r="D168" s="1001"/>
      <c r="E168" s="1001"/>
      <c r="F168" s="25">
        <v>0</v>
      </c>
      <c r="G168" s="25">
        <v>0</v>
      </c>
      <c r="H168" s="589"/>
      <c r="I168" s="38"/>
      <c r="J168" s="39"/>
      <c r="K168" s="564"/>
      <c r="L168" s="564"/>
      <c r="M168" s="564"/>
      <c r="N168" s="1002"/>
      <c r="O168" s="1002"/>
      <c r="P168" s="1003"/>
    </row>
    <row r="169" spans="1:16" ht="7.5" customHeight="1" x14ac:dyDescent="0.2">
      <c r="B169" s="561"/>
      <c r="C169" s="1006">
        <f>SUM(C164:E167)-C155</f>
        <v>0</v>
      </c>
      <c r="D169" s="1007"/>
      <c r="E169" s="1007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1008"/>
      <c r="O169" s="1008"/>
      <c r="P169" s="1008"/>
    </row>
    <row r="170" spans="1:16" ht="18" customHeight="1" x14ac:dyDescent="0.2">
      <c r="A170" s="129" t="s">
        <v>66</v>
      </c>
      <c r="B170" s="561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560"/>
      <c r="O170" s="560"/>
      <c r="P170" s="560"/>
    </row>
    <row r="171" spans="1:16" ht="12.75" customHeight="1" x14ac:dyDescent="0.2">
      <c r="B171" s="561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560"/>
      <c r="O171" s="560"/>
      <c r="P171" s="560"/>
    </row>
    <row r="172" spans="1:16" ht="12.75" customHeight="1" x14ac:dyDescent="0.2">
      <c r="B172" s="561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560"/>
      <c r="O172" s="560"/>
      <c r="P172" s="560"/>
    </row>
    <row r="173" spans="1:16" ht="12.75" customHeight="1" x14ac:dyDescent="0.2">
      <c r="C173" s="949"/>
      <c r="D173" s="949"/>
      <c r="E173" s="949"/>
      <c r="N173" s="949"/>
      <c r="O173" s="949"/>
      <c r="P173" s="949"/>
    </row>
    <row r="174" spans="1:16" x14ac:dyDescent="0.2">
      <c r="C174" s="561"/>
      <c r="D174" s="561"/>
      <c r="E174" s="561"/>
      <c r="N174" s="561"/>
      <c r="O174" s="561"/>
      <c r="P174" s="561"/>
    </row>
    <row r="175" spans="1:16" ht="30" customHeight="1" x14ac:dyDescent="0.2">
      <c r="C175" s="561"/>
      <c r="D175" s="561"/>
      <c r="E175" s="561"/>
      <c r="N175" s="561"/>
      <c r="O175" s="561"/>
      <c r="P175" s="561"/>
    </row>
    <row r="176" spans="1:16" ht="25.5" customHeight="1" x14ac:dyDescent="0.2">
      <c r="A176" s="949" t="s">
        <v>0</v>
      </c>
      <c r="B176" s="949"/>
      <c r="F176" s="1" t="s">
        <v>1</v>
      </c>
      <c r="M176" s="954" t="s">
        <v>2</v>
      </c>
      <c r="N176" s="954"/>
      <c r="O176" s="954"/>
      <c r="P176" s="954"/>
    </row>
    <row r="177" spans="1:16" ht="20.100000000000001" customHeight="1" x14ac:dyDescent="0.2">
      <c r="A177" s="949" t="s">
        <v>3</v>
      </c>
      <c r="B177" s="949"/>
      <c r="M177" s="954"/>
      <c r="N177" s="954"/>
      <c r="O177" s="954"/>
      <c r="P177" s="954"/>
    </row>
    <row r="178" spans="1:16" ht="20.100000000000001" customHeight="1" x14ac:dyDescent="0.2">
      <c r="A178" s="949" t="s">
        <v>4</v>
      </c>
      <c r="B178" s="949"/>
    </row>
    <row r="179" spans="1:16" ht="20.100000000000001" customHeight="1" x14ac:dyDescent="0.3">
      <c r="F179" s="955" t="s">
        <v>5</v>
      </c>
      <c r="G179" s="955"/>
      <c r="H179" s="955"/>
      <c r="I179" s="955"/>
      <c r="J179" s="955"/>
      <c r="K179" s="955"/>
      <c r="L179" s="955"/>
    </row>
    <row r="180" spans="1:16" ht="20.100000000000001" customHeight="1" x14ac:dyDescent="0.2">
      <c r="F180" s="956" t="s">
        <v>65</v>
      </c>
      <c r="G180" s="956"/>
      <c r="H180" s="956"/>
      <c r="I180" s="956"/>
      <c r="J180" s="956"/>
      <c r="K180" s="956"/>
      <c r="L180" s="956"/>
    </row>
    <row r="181" spans="1:16" ht="20.100000000000001" customHeight="1" x14ac:dyDescent="0.2">
      <c r="A181" s="1" t="s">
        <v>6</v>
      </c>
      <c r="C181" s="27"/>
      <c r="D181" s="575">
        <v>1</v>
      </c>
      <c r="E181" s="575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7</v>
      </c>
      <c r="C182" s="28"/>
      <c r="D182" s="4">
        <v>0</v>
      </c>
      <c r="E182" s="4">
        <v>8</v>
      </c>
      <c r="I182" s="957">
        <v>6</v>
      </c>
      <c r="K182" s="2"/>
      <c r="L182" s="23" t="s">
        <v>48</v>
      </c>
      <c r="M182" s="958" t="str">
        <f>+M147</f>
        <v>: Juli</v>
      </c>
      <c r="N182" s="959"/>
      <c r="O182" s="575">
        <f>+O147</f>
        <v>0</v>
      </c>
      <c r="P182" s="575">
        <f>+P147</f>
        <v>7</v>
      </c>
    </row>
    <row r="183" spans="1:16" s="3" customFormat="1" ht="20.100000000000001" customHeight="1" x14ac:dyDescent="0.2">
      <c r="A183" s="19" t="s">
        <v>51</v>
      </c>
      <c r="B183" s="19"/>
      <c r="C183" s="40">
        <v>0</v>
      </c>
      <c r="D183" s="40">
        <v>3</v>
      </c>
      <c r="E183" s="40">
        <v>0</v>
      </c>
      <c r="I183" s="957"/>
      <c r="J183" s="67"/>
      <c r="K183" s="68"/>
      <c r="L183" s="69" t="s">
        <v>11</v>
      </c>
      <c r="M183" s="960" t="str">
        <f>+M148</f>
        <v>: 2022</v>
      </c>
      <c r="N183" s="961"/>
      <c r="O183" s="40">
        <f>+O148</f>
        <v>2</v>
      </c>
      <c r="P183" s="40">
        <f>+P148</f>
        <v>2</v>
      </c>
    </row>
    <row r="184" spans="1:16" ht="26.25" customHeight="1" thickBot="1" x14ac:dyDescent="0.25">
      <c r="A184" s="3"/>
      <c r="B184" s="3"/>
      <c r="C184" s="29"/>
      <c r="D184" s="29"/>
      <c r="K184" s="2"/>
      <c r="L184" s="2"/>
      <c r="N184" s="2"/>
      <c r="O184" s="29"/>
      <c r="P184" s="29"/>
    </row>
    <row r="185" spans="1:16" ht="20.100000000000001" customHeight="1" x14ac:dyDescent="0.2">
      <c r="A185" s="950" t="s">
        <v>12</v>
      </c>
      <c r="B185" s="952" t="s">
        <v>13</v>
      </c>
      <c r="C185" s="962" t="s">
        <v>14</v>
      </c>
      <c r="D185" s="963"/>
      <c r="E185" s="963"/>
      <c r="F185" s="963"/>
      <c r="G185" s="963"/>
      <c r="H185" s="963"/>
      <c r="I185" s="964"/>
      <c r="J185" s="977" t="s">
        <v>15</v>
      </c>
      <c r="K185" s="963"/>
      <c r="L185" s="963"/>
      <c r="M185" s="963"/>
      <c r="N185" s="963"/>
      <c r="O185" s="963"/>
      <c r="P185" s="964"/>
    </row>
    <row r="186" spans="1:16" ht="20.100000000000001" customHeight="1" x14ac:dyDescent="0.2">
      <c r="A186" s="951"/>
      <c r="B186" s="953"/>
      <c r="C186" s="978" t="s">
        <v>16</v>
      </c>
      <c r="D186" s="979"/>
      <c r="E186" s="979"/>
      <c r="F186" s="4"/>
      <c r="G186" s="4"/>
      <c r="H186" s="4"/>
      <c r="I186" s="581" t="s">
        <v>16</v>
      </c>
      <c r="J186" s="32" t="s">
        <v>16</v>
      </c>
      <c r="K186" s="4"/>
      <c r="L186" s="4"/>
      <c r="M186" s="4"/>
      <c r="N186" s="979" t="s">
        <v>16</v>
      </c>
      <c r="O186" s="979"/>
      <c r="P186" s="980"/>
    </row>
    <row r="187" spans="1:16" ht="20.100000000000001" customHeight="1" x14ac:dyDescent="0.2">
      <c r="A187" s="951"/>
      <c r="B187" s="953"/>
      <c r="C187" s="981" t="s">
        <v>8</v>
      </c>
      <c r="D187" s="982"/>
      <c r="E187" s="982"/>
      <c r="F187" s="582" t="s">
        <v>17</v>
      </c>
      <c r="G187" s="582" t="s">
        <v>18</v>
      </c>
      <c r="H187" s="582" t="s">
        <v>19</v>
      </c>
      <c r="I187" s="583" t="s">
        <v>20</v>
      </c>
      <c r="J187" s="33" t="s">
        <v>8</v>
      </c>
      <c r="K187" s="582" t="s">
        <v>17</v>
      </c>
      <c r="L187" s="582" t="s">
        <v>18</v>
      </c>
      <c r="M187" s="582" t="s">
        <v>19</v>
      </c>
      <c r="N187" s="983" t="s">
        <v>20</v>
      </c>
      <c r="O187" s="983"/>
      <c r="P187" s="984"/>
    </row>
    <row r="188" spans="1:16" ht="20.100000000000001" customHeight="1" x14ac:dyDescent="0.2">
      <c r="A188" s="951"/>
      <c r="B188" s="953"/>
      <c r="C188" s="985" t="s">
        <v>21</v>
      </c>
      <c r="D188" s="986"/>
      <c r="E188" s="986"/>
      <c r="F188" s="584"/>
      <c r="G188" s="584"/>
      <c r="H188" s="584"/>
      <c r="I188" s="585" t="s">
        <v>22</v>
      </c>
      <c r="J188" s="34" t="s">
        <v>21</v>
      </c>
      <c r="K188" s="584"/>
      <c r="L188" s="584"/>
      <c r="M188" s="584"/>
      <c r="N188" s="986" t="s">
        <v>23</v>
      </c>
      <c r="O188" s="986"/>
      <c r="P188" s="987"/>
    </row>
    <row r="189" spans="1:16" ht="24" customHeight="1" x14ac:dyDescent="0.2">
      <c r="A189" s="44" t="s">
        <v>24</v>
      </c>
      <c r="B189" s="45" t="s">
        <v>25</v>
      </c>
      <c r="C189" s="965" t="s">
        <v>26</v>
      </c>
      <c r="D189" s="966"/>
      <c r="E189" s="966"/>
      <c r="F189" s="576" t="s">
        <v>27</v>
      </c>
      <c r="G189" s="576" t="s">
        <v>28</v>
      </c>
      <c r="H189" s="576" t="s">
        <v>29</v>
      </c>
      <c r="I189" s="46" t="s">
        <v>30</v>
      </c>
      <c r="J189" s="47" t="s">
        <v>31</v>
      </c>
      <c r="K189" s="576" t="s">
        <v>32</v>
      </c>
      <c r="L189" s="576" t="s">
        <v>33</v>
      </c>
      <c r="M189" s="576" t="s">
        <v>34</v>
      </c>
      <c r="N189" s="967" t="s">
        <v>35</v>
      </c>
      <c r="O189" s="966"/>
      <c r="P189" s="968"/>
    </row>
    <row r="190" spans="1:16" ht="15.75" x14ac:dyDescent="0.2">
      <c r="A190" s="5"/>
      <c r="B190" s="6" t="s">
        <v>36</v>
      </c>
      <c r="C190" s="1013">
        <f>SUM(C192,C195)</f>
        <v>0</v>
      </c>
      <c r="D190" s="1014"/>
      <c r="E190" s="1014"/>
      <c r="F190" s="577">
        <f>SUM(F192,F195)</f>
        <v>0</v>
      </c>
      <c r="G190" s="577">
        <f>SUM(G192,G195)</f>
        <v>0</v>
      </c>
      <c r="H190" s="577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971">
        <f t="shared" si="39"/>
        <v>0</v>
      </c>
      <c r="O190" s="972"/>
      <c r="P190" s="973"/>
    </row>
    <row r="191" spans="1:16" x14ac:dyDescent="0.2">
      <c r="A191" s="9">
        <v>1</v>
      </c>
      <c r="B191" s="10" t="s">
        <v>37</v>
      </c>
      <c r="C191" s="974"/>
      <c r="D191" s="975"/>
      <c r="E191" s="975"/>
      <c r="F191" s="579"/>
      <c r="G191" s="579"/>
      <c r="H191" s="579"/>
      <c r="I191" s="35"/>
      <c r="J191" s="578"/>
      <c r="K191" s="579"/>
      <c r="L191" s="579"/>
      <c r="M191" s="579"/>
      <c r="N191" s="975"/>
      <c r="O191" s="975"/>
      <c r="P191" s="976"/>
    </row>
    <row r="192" spans="1:16" ht="14.25" x14ac:dyDescent="0.2">
      <c r="A192" s="11"/>
      <c r="B192" s="10" t="s">
        <v>38</v>
      </c>
      <c r="C192" s="1009">
        <f>SUM(C193:E194)</f>
        <v>0</v>
      </c>
      <c r="D192" s="1010"/>
      <c r="E192" s="1010"/>
      <c r="F192" s="590">
        <f>SUM(F193:F194)</f>
        <v>0</v>
      </c>
      <c r="G192" s="590">
        <f t="shared" ref="G192:H192" si="40">SUM(G193:G194)</f>
        <v>0</v>
      </c>
      <c r="H192" s="590">
        <f t="shared" si="40"/>
        <v>0</v>
      </c>
      <c r="I192" s="567">
        <f>SUM(C192-F192+G192-H192)</f>
        <v>0</v>
      </c>
      <c r="J192" s="590">
        <f>SUM(J193:J194)</f>
        <v>0</v>
      </c>
      <c r="K192" s="590">
        <f t="shared" ref="K192:M192" si="41">SUM(K193:K194)</f>
        <v>0</v>
      </c>
      <c r="L192" s="590">
        <f t="shared" si="41"/>
        <v>0</v>
      </c>
      <c r="M192" s="590">
        <f t="shared" si="41"/>
        <v>0</v>
      </c>
      <c r="N192" s="990">
        <f>SUM(N193:P194)</f>
        <v>0</v>
      </c>
      <c r="O192" s="990"/>
      <c r="P192" s="991"/>
    </row>
    <row r="193" spans="1:16" ht="12.75" customHeight="1" x14ac:dyDescent="0.2">
      <c r="A193" s="11"/>
      <c r="B193" s="12" t="s">
        <v>39</v>
      </c>
      <c r="C193" s="1011">
        <v>0</v>
      </c>
      <c r="D193" s="1012"/>
      <c r="E193" s="1012"/>
      <c r="F193" s="587">
        <v>0</v>
      </c>
      <c r="G193" s="587">
        <v>0</v>
      </c>
      <c r="H193" s="587">
        <v>0</v>
      </c>
      <c r="I193" s="570">
        <f t="shared" ref="I193:I197" si="42">SUM(C193-F193+G193-H193)</f>
        <v>0</v>
      </c>
      <c r="J193" s="79">
        <v>0</v>
      </c>
      <c r="K193" s="79">
        <v>0</v>
      </c>
      <c r="L193" s="79">
        <v>0</v>
      </c>
      <c r="M193" s="79">
        <v>0</v>
      </c>
      <c r="N193" s="990">
        <f>SUM(J193-K193+L193-M193)</f>
        <v>0</v>
      </c>
      <c r="O193" s="990"/>
      <c r="P193" s="991"/>
    </row>
    <row r="194" spans="1:16" ht="12.75" customHeight="1" x14ac:dyDescent="0.2">
      <c r="A194" s="11"/>
      <c r="B194" s="12" t="s">
        <v>40</v>
      </c>
      <c r="C194" s="1011">
        <v>0</v>
      </c>
      <c r="D194" s="1012"/>
      <c r="E194" s="1012"/>
      <c r="F194" s="587">
        <v>0</v>
      </c>
      <c r="G194" s="587">
        <v>0</v>
      </c>
      <c r="H194" s="587">
        <v>0</v>
      </c>
      <c r="I194" s="570">
        <f t="shared" si="42"/>
        <v>0</v>
      </c>
      <c r="J194" s="79">
        <v>0</v>
      </c>
      <c r="K194" s="79">
        <v>0</v>
      </c>
      <c r="L194" s="79">
        <v>0</v>
      </c>
      <c r="M194" s="79">
        <v>0</v>
      </c>
      <c r="N194" s="990">
        <f>SUM(J194-K194+L194-M194)</f>
        <v>0</v>
      </c>
      <c r="O194" s="990"/>
      <c r="P194" s="991"/>
    </row>
    <row r="195" spans="1:16" ht="14.25" x14ac:dyDescent="0.2">
      <c r="A195" s="11"/>
      <c r="B195" s="10" t="s">
        <v>41</v>
      </c>
      <c r="C195" s="1009">
        <f>SUM(C196:E197)</f>
        <v>0</v>
      </c>
      <c r="D195" s="1010"/>
      <c r="E195" s="1010"/>
      <c r="F195" s="590">
        <f>SUM(F196:F197)</f>
        <v>0</v>
      </c>
      <c r="G195" s="590">
        <f t="shared" ref="G195:H195" si="43">SUM(G196:G197)</f>
        <v>0</v>
      </c>
      <c r="H195" s="590">
        <f t="shared" si="43"/>
        <v>0</v>
      </c>
      <c r="I195" s="567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990">
        <f>SUM(N196:P197)</f>
        <v>0</v>
      </c>
      <c r="O195" s="990"/>
      <c r="P195" s="991"/>
    </row>
    <row r="196" spans="1:16" ht="15" x14ac:dyDescent="0.2">
      <c r="A196" s="11"/>
      <c r="B196" s="12" t="s">
        <v>39</v>
      </c>
      <c r="C196" s="1011">
        <v>0</v>
      </c>
      <c r="D196" s="1012"/>
      <c r="E196" s="1012"/>
      <c r="F196" s="587">
        <v>0</v>
      </c>
      <c r="G196" s="587">
        <v>0</v>
      </c>
      <c r="H196" s="587">
        <v>0</v>
      </c>
      <c r="I196" s="570">
        <f t="shared" si="42"/>
        <v>0</v>
      </c>
      <c r="J196" s="36">
        <v>0</v>
      </c>
      <c r="K196" s="587">
        <v>0</v>
      </c>
      <c r="L196" s="587">
        <v>0</v>
      </c>
      <c r="M196" s="587">
        <v>0</v>
      </c>
      <c r="N196" s="990">
        <f>SUM(J196-K196+L196-M196)</f>
        <v>0</v>
      </c>
      <c r="O196" s="990"/>
      <c r="P196" s="991"/>
    </row>
    <row r="197" spans="1:16" ht="15" x14ac:dyDescent="0.2">
      <c r="A197" s="11"/>
      <c r="B197" s="12" t="s">
        <v>40</v>
      </c>
      <c r="C197" s="1011">
        <v>0</v>
      </c>
      <c r="D197" s="1012"/>
      <c r="E197" s="1012"/>
      <c r="F197" s="587">
        <v>0</v>
      </c>
      <c r="G197" s="587">
        <v>0</v>
      </c>
      <c r="H197" s="587">
        <v>0</v>
      </c>
      <c r="I197" s="570">
        <f t="shared" si="42"/>
        <v>0</v>
      </c>
      <c r="J197" s="36">
        <v>0</v>
      </c>
      <c r="K197" s="587">
        <v>0</v>
      </c>
      <c r="L197" s="587">
        <v>0</v>
      </c>
      <c r="M197" s="587">
        <v>0</v>
      </c>
      <c r="N197" s="990">
        <f>SUM(J197-K197+L197-M197)</f>
        <v>0</v>
      </c>
      <c r="O197" s="990"/>
      <c r="P197" s="991"/>
    </row>
    <row r="198" spans="1:16" x14ac:dyDescent="0.2">
      <c r="A198" s="9">
        <v>2</v>
      </c>
      <c r="B198" s="10" t="s">
        <v>42</v>
      </c>
      <c r="C198" s="974"/>
      <c r="D198" s="975"/>
      <c r="E198" s="975"/>
      <c r="F198" s="579"/>
      <c r="G198" s="579"/>
      <c r="H198" s="579"/>
      <c r="I198" s="563"/>
      <c r="J198" s="578"/>
      <c r="K198" s="579"/>
      <c r="L198" s="579"/>
      <c r="M198" s="579"/>
      <c r="N198" s="994"/>
      <c r="O198" s="994"/>
      <c r="P198" s="995"/>
    </row>
    <row r="199" spans="1:16" ht="12.75" customHeight="1" x14ac:dyDescent="0.2">
      <c r="A199" s="11"/>
      <c r="B199" s="12" t="s">
        <v>43</v>
      </c>
      <c r="C199" s="1011">
        <v>0</v>
      </c>
      <c r="D199" s="1012"/>
      <c r="E199" s="1012"/>
      <c r="F199" s="587">
        <v>0</v>
      </c>
      <c r="G199" s="587">
        <v>0</v>
      </c>
      <c r="H199" s="587">
        <v>0</v>
      </c>
      <c r="I199" s="567">
        <f t="shared" ref="I199:I202" si="45">SUM(C199-F199+G199-H199)</f>
        <v>0</v>
      </c>
      <c r="J199" s="578"/>
      <c r="K199" s="579"/>
      <c r="L199" s="579"/>
      <c r="M199" s="579"/>
      <c r="N199" s="994"/>
      <c r="O199" s="994"/>
      <c r="P199" s="995"/>
    </row>
    <row r="200" spans="1:16" ht="12.75" customHeight="1" x14ac:dyDescent="0.2">
      <c r="A200" s="11"/>
      <c r="B200" s="12" t="s">
        <v>44</v>
      </c>
      <c r="C200" s="1011">
        <v>0</v>
      </c>
      <c r="D200" s="1012"/>
      <c r="E200" s="1012"/>
      <c r="F200" s="587">
        <v>0</v>
      </c>
      <c r="G200" s="587">
        <v>0</v>
      </c>
      <c r="H200" s="587">
        <v>0</v>
      </c>
      <c r="I200" s="567">
        <f t="shared" si="45"/>
        <v>0</v>
      </c>
      <c r="J200" s="578"/>
      <c r="K200" s="579"/>
      <c r="L200" s="579"/>
      <c r="M200" s="579"/>
      <c r="N200" s="994"/>
      <c r="O200" s="994"/>
      <c r="P200" s="995"/>
    </row>
    <row r="201" spans="1:16" ht="7.5" customHeight="1" x14ac:dyDescent="0.2">
      <c r="A201" s="9"/>
      <c r="B201" s="12" t="s">
        <v>45</v>
      </c>
      <c r="C201" s="1011">
        <v>0</v>
      </c>
      <c r="D201" s="1012"/>
      <c r="E201" s="1012"/>
      <c r="F201" s="587">
        <v>0</v>
      </c>
      <c r="G201" s="587">
        <v>0</v>
      </c>
      <c r="H201" s="587">
        <v>0</v>
      </c>
      <c r="I201" s="567">
        <f t="shared" si="45"/>
        <v>0</v>
      </c>
      <c r="J201" s="578"/>
      <c r="K201" s="579"/>
      <c r="L201" s="579"/>
      <c r="M201" s="579"/>
      <c r="N201" s="994"/>
      <c r="O201" s="994"/>
      <c r="P201" s="995"/>
    </row>
    <row r="202" spans="1:16" ht="18" customHeight="1" x14ac:dyDescent="0.2">
      <c r="A202" s="14"/>
      <c r="B202" s="15" t="s">
        <v>46</v>
      </c>
      <c r="C202" s="1015">
        <v>0</v>
      </c>
      <c r="D202" s="1016"/>
      <c r="E202" s="1016"/>
      <c r="F202" s="588">
        <v>0</v>
      </c>
      <c r="G202" s="588">
        <v>0</v>
      </c>
      <c r="H202" s="588">
        <v>0</v>
      </c>
      <c r="I202" s="567">
        <f t="shared" si="45"/>
        <v>0</v>
      </c>
      <c r="J202" s="37"/>
      <c r="K202" s="16"/>
      <c r="L202" s="16"/>
      <c r="M202" s="16"/>
      <c r="N202" s="998"/>
      <c r="O202" s="998"/>
      <c r="P202" s="999"/>
    </row>
    <row r="203" spans="1:16" ht="12.75" customHeight="1" thickBot="1" x14ac:dyDescent="0.25">
      <c r="A203" s="17">
        <v>3</v>
      </c>
      <c r="B203" s="18" t="s">
        <v>47</v>
      </c>
      <c r="C203" s="1000">
        <v>0</v>
      </c>
      <c r="D203" s="1001"/>
      <c r="E203" s="1001"/>
      <c r="F203" s="25">
        <v>0</v>
      </c>
      <c r="G203" s="25">
        <v>0</v>
      </c>
      <c r="H203" s="589"/>
      <c r="I203" s="38"/>
      <c r="J203" s="39"/>
      <c r="K203" s="564"/>
      <c r="L203" s="564"/>
      <c r="M203" s="564"/>
      <c r="N203" s="1002"/>
      <c r="O203" s="1002"/>
      <c r="P203" s="1003"/>
    </row>
    <row r="204" spans="1:16" x14ac:dyDescent="0.2">
      <c r="B204" s="561"/>
      <c r="C204" s="1006">
        <f>SUM(C199:E202)-C190</f>
        <v>0</v>
      </c>
      <c r="D204" s="1007"/>
      <c r="E204" s="1007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1008"/>
      <c r="O204" s="1008"/>
      <c r="P204" s="1008"/>
    </row>
    <row r="205" spans="1:16" x14ac:dyDescent="0.2">
      <c r="A205" s="129" t="s">
        <v>66</v>
      </c>
      <c r="B205" s="561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560"/>
      <c r="O205" s="560"/>
      <c r="P205" s="560"/>
    </row>
    <row r="206" spans="1:16" x14ac:dyDescent="0.2">
      <c r="B206" s="561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560"/>
      <c r="O206" s="560"/>
      <c r="P206" s="560"/>
    </row>
    <row r="207" spans="1:16" ht="30" customHeight="1" x14ac:dyDescent="0.2">
      <c r="B207" s="561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560"/>
      <c r="O207" s="560"/>
      <c r="P207" s="560"/>
    </row>
    <row r="208" spans="1:16" ht="25.5" customHeight="1" x14ac:dyDescent="0.2">
      <c r="C208" s="561"/>
      <c r="D208" s="561"/>
      <c r="E208" s="561"/>
      <c r="N208" s="561"/>
      <c r="O208" s="561"/>
      <c r="P208" s="561"/>
    </row>
    <row r="209" spans="1:16" ht="20.100000000000001" customHeight="1" x14ac:dyDescent="0.2">
      <c r="C209" s="561"/>
      <c r="D209" s="561"/>
      <c r="E209" s="561"/>
      <c r="N209" s="561"/>
      <c r="O209" s="561"/>
      <c r="P209" s="561"/>
    </row>
    <row r="210" spans="1:16" ht="20.100000000000001" customHeight="1" x14ac:dyDescent="0.2">
      <c r="C210" s="949"/>
      <c r="D210" s="949"/>
      <c r="E210" s="949"/>
      <c r="N210" s="949"/>
      <c r="O210" s="949"/>
      <c r="P210" s="949"/>
    </row>
    <row r="211" spans="1:16" ht="20.100000000000001" customHeight="1" x14ac:dyDescent="0.2">
      <c r="A211" s="949" t="s">
        <v>0</v>
      </c>
      <c r="B211" s="949"/>
      <c r="F211" s="1" t="s">
        <v>1</v>
      </c>
      <c r="M211" s="954" t="s">
        <v>2</v>
      </c>
      <c r="N211" s="954"/>
      <c r="O211" s="954"/>
      <c r="P211" s="954"/>
    </row>
    <row r="212" spans="1:16" ht="20.100000000000001" customHeight="1" x14ac:dyDescent="0.2">
      <c r="A212" s="949" t="s">
        <v>3</v>
      </c>
      <c r="B212" s="949"/>
      <c r="M212" s="954"/>
      <c r="N212" s="954"/>
      <c r="O212" s="954"/>
      <c r="P212" s="954"/>
    </row>
    <row r="213" spans="1:16" ht="20.100000000000001" customHeight="1" x14ac:dyDescent="0.2">
      <c r="A213" s="949" t="s">
        <v>4</v>
      </c>
      <c r="B213" s="949"/>
    </row>
    <row r="214" spans="1:16" ht="20.100000000000001" customHeight="1" x14ac:dyDescent="0.3">
      <c r="F214" s="955" t="s">
        <v>5</v>
      </c>
      <c r="G214" s="955"/>
      <c r="H214" s="955"/>
      <c r="I214" s="955"/>
      <c r="J214" s="955"/>
      <c r="K214" s="955"/>
      <c r="L214" s="955"/>
    </row>
    <row r="215" spans="1:16" ht="20.100000000000001" customHeight="1" x14ac:dyDescent="0.2">
      <c r="F215" s="956" t="s">
        <v>65</v>
      </c>
      <c r="G215" s="956"/>
      <c r="H215" s="956"/>
      <c r="I215" s="956"/>
      <c r="J215" s="956"/>
      <c r="K215" s="956"/>
      <c r="L215" s="956"/>
    </row>
    <row r="216" spans="1:16" ht="26.25" customHeight="1" x14ac:dyDescent="0.2">
      <c r="A216" s="1" t="s">
        <v>6</v>
      </c>
      <c r="C216" s="27"/>
      <c r="D216" s="575">
        <v>1</v>
      </c>
      <c r="E216" s="575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7</v>
      </c>
      <c r="C217" s="28"/>
      <c r="D217" s="4">
        <v>0</v>
      </c>
      <c r="E217" s="4">
        <v>8</v>
      </c>
      <c r="I217" s="957">
        <v>7</v>
      </c>
      <c r="K217" s="2"/>
      <c r="L217" s="23" t="s">
        <v>48</v>
      </c>
      <c r="M217" s="958" t="str">
        <f>+M182</f>
        <v>: Juli</v>
      </c>
      <c r="N217" s="959"/>
      <c r="O217" s="575">
        <f>+O182</f>
        <v>0</v>
      </c>
      <c r="P217" s="575">
        <f>+P182</f>
        <v>7</v>
      </c>
    </row>
    <row r="218" spans="1:16" s="3" customFormat="1" ht="20.100000000000001" customHeight="1" x14ac:dyDescent="0.2">
      <c r="A218" s="19" t="s">
        <v>55</v>
      </c>
      <c r="B218" s="20"/>
      <c r="C218" s="40">
        <v>0</v>
      </c>
      <c r="D218" s="40">
        <v>3</v>
      </c>
      <c r="E218" s="40">
        <v>2</v>
      </c>
      <c r="I218" s="957"/>
      <c r="J218" s="67"/>
      <c r="K218" s="68"/>
      <c r="L218" s="69" t="s">
        <v>11</v>
      </c>
      <c r="M218" s="960" t="str">
        <f>+M183</f>
        <v>: 2022</v>
      </c>
      <c r="N218" s="961"/>
      <c r="O218" s="40">
        <f>+O183</f>
        <v>2</v>
      </c>
      <c r="P218" s="40">
        <f>+P183</f>
        <v>2</v>
      </c>
    </row>
    <row r="219" spans="1:16" ht="20.100000000000001" customHeight="1" thickBot="1" x14ac:dyDescent="0.25">
      <c r="C219" s="29"/>
      <c r="D219" s="29"/>
      <c r="K219" s="2"/>
      <c r="L219" s="2"/>
      <c r="N219" s="2"/>
      <c r="O219" s="29"/>
      <c r="P219" s="29"/>
    </row>
    <row r="220" spans="1:16" ht="20.100000000000001" customHeight="1" x14ac:dyDescent="0.2">
      <c r="A220" s="950" t="s">
        <v>12</v>
      </c>
      <c r="B220" s="952" t="s">
        <v>13</v>
      </c>
      <c r="C220" s="962" t="s">
        <v>14</v>
      </c>
      <c r="D220" s="963"/>
      <c r="E220" s="963"/>
      <c r="F220" s="963"/>
      <c r="G220" s="963"/>
      <c r="H220" s="963"/>
      <c r="I220" s="964"/>
      <c r="J220" s="977" t="s">
        <v>15</v>
      </c>
      <c r="K220" s="963"/>
      <c r="L220" s="963"/>
      <c r="M220" s="963"/>
      <c r="N220" s="963"/>
      <c r="O220" s="963"/>
      <c r="P220" s="964"/>
    </row>
    <row r="221" spans="1:16" ht="24" customHeight="1" x14ac:dyDescent="0.2">
      <c r="A221" s="951"/>
      <c r="B221" s="953"/>
      <c r="C221" s="978" t="s">
        <v>16</v>
      </c>
      <c r="D221" s="979"/>
      <c r="E221" s="979"/>
      <c r="F221" s="4"/>
      <c r="G221" s="4"/>
      <c r="H221" s="4"/>
      <c r="I221" s="581" t="s">
        <v>16</v>
      </c>
      <c r="J221" s="32" t="s">
        <v>16</v>
      </c>
      <c r="K221" s="4"/>
      <c r="L221" s="4"/>
      <c r="M221" s="4"/>
      <c r="N221" s="979" t="s">
        <v>16</v>
      </c>
      <c r="O221" s="979"/>
      <c r="P221" s="980"/>
    </row>
    <row r="222" spans="1:16" ht="12.75" customHeight="1" x14ac:dyDescent="0.2">
      <c r="A222" s="951"/>
      <c r="B222" s="953"/>
      <c r="C222" s="981" t="s">
        <v>8</v>
      </c>
      <c r="D222" s="982"/>
      <c r="E222" s="982"/>
      <c r="F222" s="582" t="s">
        <v>17</v>
      </c>
      <c r="G222" s="582" t="s">
        <v>18</v>
      </c>
      <c r="H222" s="582" t="s">
        <v>19</v>
      </c>
      <c r="I222" s="583" t="s">
        <v>20</v>
      </c>
      <c r="J222" s="33" t="s">
        <v>8</v>
      </c>
      <c r="K222" s="582" t="s">
        <v>17</v>
      </c>
      <c r="L222" s="582" t="s">
        <v>18</v>
      </c>
      <c r="M222" s="582" t="s">
        <v>19</v>
      </c>
      <c r="N222" s="983" t="s">
        <v>20</v>
      </c>
      <c r="O222" s="983"/>
      <c r="P222" s="984"/>
    </row>
    <row r="223" spans="1:16" ht="12.75" customHeight="1" x14ac:dyDescent="0.2">
      <c r="A223" s="951"/>
      <c r="B223" s="953"/>
      <c r="C223" s="985" t="s">
        <v>21</v>
      </c>
      <c r="D223" s="986"/>
      <c r="E223" s="986"/>
      <c r="F223" s="584"/>
      <c r="G223" s="584"/>
      <c r="H223" s="584"/>
      <c r="I223" s="585" t="s">
        <v>22</v>
      </c>
      <c r="J223" s="34" t="s">
        <v>21</v>
      </c>
      <c r="K223" s="584"/>
      <c r="L223" s="584"/>
      <c r="M223" s="584"/>
      <c r="N223" s="986" t="s">
        <v>23</v>
      </c>
      <c r="O223" s="986"/>
      <c r="P223" s="987"/>
    </row>
    <row r="224" spans="1:16" x14ac:dyDescent="0.2">
      <c r="A224" s="44" t="s">
        <v>24</v>
      </c>
      <c r="B224" s="45" t="s">
        <v>25</v>
      </c>
      <c r="C224" s="965" t="s">
        <v>26</v>
      </c>
      <c r="D224" s="966"/>
      <c r="E224" s="966"/>
      <c r="F224" s="576" t="s">
        <v>27</v>
      </c>
      <c r="G224" s="576" t="s">
        <v>28</v>
      </c>
      <c r="H224" s="576" t="s">
        <v>29</v>
      </c>
      <c r="I224" s="46" t="s">
        <v>30</v>
      </c>
      <c r="J224" s="47" t="s">
        <v>31</v>
      </c>
      <c r="K224" s="576" t="s">
        <v>32</v>
      </c>
      <c r="L224" s="576" t="s">
        <v>33</v>
      </c>
      <c r="M224" s="576" t="s">
        <v>34</v>
      </c>
      <c r="N224" s="967" t="s">
        <v>35</v>
      </c>
      <c r="O224" s="966"/>
      <c r="P224" s="968"/>
    </row>
    <row r="225" spans="1:16" ht="12.75" customHeight="1" x14ac:dyDescent="0.2">
      <c r="A225" s="5"/>
      <c r="B225" s="6" t="s">
        <v>36</v>
      </c>
      <c r="C225" s="1013">
        <f>SUM(C227,C230)</f>
        <v>0</v>
      </c>
      <c r="D225" s="1014"/>
      <c r="E225" s="1014"/>
      <c r="F225" s="577">
        <f>SUM(F227,F230)</f>
        <v>0</v>
      </c>
      <c r="G225" s="577">
        <f>SUM(G227,G230)</f>
        <v>0</v>
      </c>
      <c r="H225" s="577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971">
        <f t="shared" si="47"/>
        <v>0</v>
      </c>
      <c r="O225" s="972"/>
      <c r="P225" s="973"/>
    </row>
    <row r="226" spans="1:16" ht="12.75" customHeight="1" x14ac:dyDescent="0.2">
      <c r="A226" s="9">
        <v>1</v>
      </c>
      <c r="B226" s="10" t="s">
        <v>37</v>
      </c>
      <c r="C226" s="974"/>
      <c r="D226" s="975"/>
      <c r="E226" s="975"/>
      <c r="F226" s="579"/>
      <c r="G226" s="579"/>
      <c r="H226" s="579"/>
      <c r="I226" s="35"/>
      <c r="J226" s="578"/>
      <c r="K226" s="579"/>
      <c r="L226" s="579"/>
      <c r="M226" s="579"/>
      <c r="N226" s="975"/>
      <c r="O226" s="975"/>
      <c r="P226" s="976"/>
    </row>
    <row r="227" spans="1:16" ht="14.25" x14ac:dyDescent="0.2">
      <c r="A227" s="11"/>
      <c r="B227" s="10" t="s">
        <v>38</v>
      </c>
      <c r="C227" s="1009">
        <f>SUM(C228:E229)</f>
        <v>0</v>
      </c>
      <c r="D227" s="1010"/>
      <c r="E227" s="1010"/>
      <c r="F227" s="590">
        <f>SUM(F228:F229)</f>
        <v>0</v>
      </c>
      <c r="G227" s="590">
        <f t="shared" ref="G227:H227" si="48">SUM(G228:G229)</f>
        <v>0</v>
      </c>
      <c r="H227" s="590">
        <f t="shared" si="48"/>
        <v>0</v>
      </c>
      <c r="I227" s="567">
        <f>SUM(C227-F227+G227-H227)</f>
        <v>0</v>
      </c>
      <c r="J227" s="590">
        <f>SUM(J228:J229)</f>
        <v>0</v>
      </c>
      <c r="K227" s="590">
        <f t="shared" ref="K227:M227" si="49">SUM(K228:K229)</f>
        <v>0</v>
      </c>
      <c r="L227" s="590">
        <f t="shared" si="49"/>
        <v>0</v>
      </c>
      <c r="M227" s="590">
        <f t="shared" si="49"/>
        <v>0</v>
      </c>
      <c r="N227" s="990">
        <f>SUM(N228:P229)</f>
        <v>0</v>
      </c>
      <c r="O227" s="990"/>
      <c r="P227" s="991"/>
    </row>
    <row r="228" spans="1:16" ht="15" x14ac:dyDescent="0.2">
      <c r="A228" s="11"/>
      <c r="B228" s="12" t="s">
        <v>39</v>
      </c>
      <c r="C228" s="1011">
        <v>0</v>
      </c>
      <c r="D228" s="1012"/>
      <c r="E228" s="1012"/>
      <c r="F228" s="587">
        <v>0</v>
      </c>
      <c r="G228" s="587">
        <v>0</v>
      </c>
      <c r="H228" s="587">
        <v>0</v>
      </c>
      <c r="I228" s="570">
        <f t="shared" ref="I228:I232" si="50">SUM(C228-F228+G228-H228)</f>
        <v>0</v>
      </c>
      <c r="J228" s="79">
        <v>0</v>
      </c>
      <c r="K228" s="79">
        <v>0</v>
      </c>
      <c r="L228" s="79">
        <v>0</v>
      </c>
      <c r="M228" s="79">
        <v>0</v>
      </c>
      <c r="N228" s="990">
        <f>SUM(J228-K228+L228-M228)</f>
        <v>0</v>
      </c>
      <c r="O228" s="990"/>
      <c r="P228" s="991"/>
    </row>
    <row r="229" spans="1:16" ht="15" x14ac:dyDescent="0.2">
      <c r="A229" s="11"/>
      <c r="B229" s="12" t="s">
        <v>40</v>
      </c>
      <c r="C229" s="1011">
        <v>0</v>
      </c>
      <c r="D229" s="1012"/>
      <c r="E229" s="1012"/>
      <c r="F229" s="587">
        <v>0</v>
      </c>
      <c r="G229" s="587">
        <v>0</v>
      </c>
      <c r="H229" s="587">
        <v>0</v>
      </c>
      <c r="I229" s="570">
        <f t="shared" si="50"/>
        <v>0</v>
      </c>
      <c r="J229" s="79">
        <v>0</v>
      </c>
      <c r="K229" s="79">
        <v>0</v>
      </c>
      <c r="L229" s="79">
        <v>0</v>
      </c>
      <c r="M229" s="79">
        <v>0</v>
      </c>
      <c r="N229" s="990">
        <f>SUM(J229-K229+L229-M229)</f>
        <v>0</v>
      </c>
      <c r="O229" s="990"/>
      <c r="P229" s="991"/>
    </row>
    <row r="230" spans="1:16" ht="14.25" x14ac:dyDescent="0.2">
      <c r="A230" s="11"/>
      <c r="B230" s="10" t="s">
        <v>41</v>
      </c>
      <c r="C230" s="1009">
        <f>SUM(C231:E232)</f>
        <v>0</v>
      </c>
      <c r="D230" s="1010"/>
      <c r="E230" s="1010"/>
      <c r="F230" s="590">
        <f>SUM(F231:F232)</f>
        <v>0</v>
      </c>
      <c r="G230" s="590">
        <f t="shared" ref="G230:H230" si="51">SUM(G231:G232)</f>
        <v>0</v>
      </c>
      <c r="H230" s="590">
        <f t="shared" si="51"/>
        <v>0</v>
      </c>
      <c r="I230" s="567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990">
        <f>SUM(N231:P232)</f>
        <v>0</v>
      </c>
      <c r="O230" s="990"/>
      <c r="P230" s="991"/>
    </row>
    <row r="231" spans="1:16" ht="12.75" customHeight="1" x14ac:dyDescent="0.2">
      <c r="A231" s="11"/>
      <c r="B231" s="12" t="s">
        <v>39</v>
      </c>
      <c r="C231" s="1011">
        <v>0</v>
      </c>
      <c r="D231" s="1012"/>
      <c r="E231" s="1012"/>
      <c r="F231" s="587">
        <v>0</v>
      </c>
      <c r="G231" s="587">
        <v>0</v>
      </c>
      <c r="H231" s="587">
        <v>0</v>
      </c>
      <c r="I231" s="570">
        <f t="shared" si="50"/>
        <v>0</v>
      </c>
      <c r="J231" s="36">
        <v>0</v>
      </c>
      <c r="K231" s="587">
        <v>0</v>
      </c>
      <c r="L231" s="587">
        <v>0</v>
      </c>
      <c r="M231" s="587">
        <v>0</v>
      </c>
      <c r="N231" s="990">
        <f>SUM(J231-K231+L231-M231)</f>
        <v>0</v>
      </c>
      <c r="O231" s="990"/>
      <c r="P231" s="991"/>
    </row>
    <row r="232" spans="1:16" ht="12.75" customHeight="1" x14ac:dyDescent="0.2">
      <c r="A232" s="11"/>
      <c r="B232" s="12" t="s">
        <v>40</v>
      </c>
      <c r="C232" s="1011">
        <v>0</v>
      </c>
      <c r="D232" s="1012"/>
      <c r="E232" s="1012"/>
      <c r="F232" s="587">
        <v>0</v>
      </c>
      <c r="G232" s="587">
        <v>0</v>
      </c>
      <c r="H232" s="587">
        <v>0</v>
      </c>
      <c r="I232" s="570">
        <f t="shared" si="50"/>
        <v>0</v>
      </c>
      <c r="J232" s="36">
        <v>0</v>
      </c>
      <c r="K232" s="587">
        <v>0</v>
      </c>
      <c r="L232" s="587">
        <v>0</v>
      </c>
      <c r="M232" s="587">
        <v>0</v>
      </c>
      <c r="N232" s="990">
        <f>SUM(J232-K232+L232-M232)</f>
        <v>0</v>
      </c>
      <c r="O232" s="990"/>
      <c r="P232" s="991"/>
    </row>
    <row r="233" spans="1:16" ht="7.5" customHeight="1" x14ac:dyDescent="0.2">
      <c r="A233" s="9">
        <v>2</v>
      </c>
      <c r="B233" s="10" t="s">
        <v>42</v>
      </c>
      <c r="C233" s="974"/>
      <c r="D233" s="975"/>
      <c r="E233" s="975"/>
      <c r="F233" s="579"/>
      <c r="G233" s="579"/>
      <c r="H233" s="579"/>
      <c r="I233" s="563"/>
      <c r="J233" s="578"/>
      <c r="K233" s="579"/>
      <c r="L233" s="579"/>
      <c r="M233" s="579"/>
      <c r="N233" s="994"/>
      <c r="O233" s="994"/>
      <c r="P233" s="995"/>
    </row>
    <row r="234" spans="1:16" ht="18" customHeight="1" x14ac:dyDescent="0.2">
      <c r="A234" s="11"/>
      <c r="B234" s="12" t="s">
        <v>43</v>
      </c>
      <c r="C234" s="1011">
        <v>0</v>
      </c>
      <c r="D234" s="1012"/>
      <c r="E234" s="1012"/>
      <c r="F234" s="587">
        <v>0</v>
      </c>
      <c r="G234" s="587">
        <v>0</v>
      </c>
      <c r="H234" s="587">
        <v>0</v>
      </c>
      <c r="I234" s="567">
        <f t="shared" ref="I234:I237" si="53">SUM(C234-F234+G234-H234)</f>
        <v>0</v>
      </c>
      <c r="J234" s="578"/>
      <c r="K234" s="579"/>
      <c r="L234" s="579"/>
      <c r="M234" s="579"/>
      <c r="N234" s="994"/>
      <c r="O234" s="994"/>
      <c r="P234" s="995"/>
    </row>
    <row r="235" spans="1:16" ht="12.75" customHeight="1" x14ac:dyDescent="0.2">
      <c r="A235" s="11"/>
      <c r="B235" s="12" t="s">
        <v>44</v>
      </c>
      <c r="C235" s="1011">
        <v>0</v>
      </c>
      <c r="D235" s="1012"/>
      <c r="E235" s="1012"/>
      <c r="F235" s="587">
        <v>0</v>
      </c>
      <c r="G235" s="587">
        <v>0</v>
      </c>
      <c r="H235" s="587">
        <v>0</v>
      </c>
      <c r="I235" s="567">
        <f t="shared" si="53"/>
        <v>0</v>
      </c>
      <c r="J235" s="578"/>
      <c r="K235" s="579"/>
      <c r="L235" s="579"/>
      <c r="M235" s="579"/>
      <c r="N235" s="994"/>
      <c r="O235" s="994"/>
      <c r="P235" s="995"/>
    </row>
    <row r="236" spans="1:16" ht="12.75" customHeight="1" x14ac:dyDescent="0.2">
      <c r="A236" s="9"/>
      <c r="B236" s="12" t="s">
        <v>45</v>
      </c>
      <c r="C236" s="1011">
        <v>0</v>
      </c>
      <c r="D236" s="1012"/>
      <c r="E236" s="1012"/>
      <c r="F236" s="587">
        <v>0</v>
      </c>
      <c r="G236" s="587">
        <v>0</v>
      </c>
      <c r="H236" s="587">
        <v>0</v>
      </c>
      <c r="I236" s="567">
        <f t="shared" si="53"/>
        <v>0</v>
      </c>
      <c r="J236" s="578"/>
      <c r="K236" s="579"/>
      <c r="L236" s="579"/>
      <c r="M236" s="579"/>
      <c r="N236" s="994"/>
      <c r="O236" s="994"/>
      <c r="P236" s="995"/>
    </row>
    <row r="237" spans="1:16" ht="12.75" customHeight="1" x14ac:dyDescent="0.2">
      <c r="A237" s="14"/>
      <c r="B237" s="15" t="s">
        <v>46</v>
      </c>
      <c r="C237" s="1015">
        <v>0</v>
      </c>
      <c r="D237" s="1016"/>
      <c r="E237" s="1016"/>
      <c r="F237" s="588">
        <v>0</v>
      </c>
      <c r="G237" s="588">
        <v>0</v>
      </c>
      <c r="H237" s="588">
        <v>0</v>
      </c>
      <c r="I237" s="567">
        <f t="shared" si="53"/>
        <v>0</v>
      </c>
      <c r="J237" s="37"/>
      <c r="K237" s="16"/>
      <c r="L237" s="16"/>
      <c r="M237" s="16"/>
      <c r="N237" s="998"/>
      <c r="O237" s="998"/>
      <c r="P237" s="999"/>
    </row>
    <row r="238" spans="1:16" ht="15" thickBot="1" x14ac:dyDescent="0.25">
      <c r="A238" s="17">
        <v>3</v>
      </c>
      <c r="B238" s="18" t="s">
        <v>47</v>
      </c>
      <c r="C238" s="1000">
        <v>0</v>
      </c>
      <c r="D238" s="1001"/>
      <c r="E238" s="1001"/>
      <c r="F238" s="25">
        <v>0</v>
      </c>
      <c r="G238" s="25">
        <v>0</v>
      </c>
      <c r="H238" s="589"/>
      <c r="I238" s="38"/>
      <c r="J238" s="39"/>
      <c r="K238" s="564"/>
      <c r="L238" s="564"/>
      <c r="M238" s="564"/>
      <c r="N238" s="1002"/>
      <c r="O238" s="1002"/>
      <c r="P238" s="1003"/>
    </row>
    <row r="239" spans="1:16" ht="30" customHeight="1" x14ac:dyDescent="0.2">
      <c r="B239" s="561"/>
      <c r="C239" s="1006">
        <f>SUM(C234:E237)-C225</f>
        <v>0</v>
      </c>
      <c r="D239" s="1007"/>
      <c r="E239" s="1007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1008"/>
      <c r="O239" s="1008"/>
      <c r="P239" s="1008"/>
    </row>
    <row r="240" spans="1:16" ht="25.5" customHeight="1" x14ac:dyDescent="0.2">
      <c r="A240" s="129" t="s">
        <v>66</v>
      </c>
      <c r="B240" s="561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560"/>
      <c r="O240" s="560"/>
      <c r="P240" s="560"/>
    </row>
    <row r="241" spans="1:16" ht="20.100000000000001" customHeight="1" x14ac:dyDescent="0.2">
      <c r="B241" s="561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560"/>
      <c r="O241" s="560"/>
      <c r="P241" s="560"/>
    </row>
    <row r="242" spans="1:16" ht="20.100000000000001" customHeight="1" x14ac:dyDescent="0.2">
      <c r="B242" s="561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560"/>
      <c r="O242" s="560"/>
      <c r="P242" s="560"/>
    </row>
    <row r="243" spans="1:16" ht="20.100000000000001" customHeight="1" x14ac:dyDescent="0.2">
      <c r="C243" s="561"/>
      <c r="D243" s="561"/>
      <c r="E243" s="561"/>
      <c r="G243" s="1" t="s">
        <v>1</v>
      </c>
      <c r="N243" s="561"/>
      <c r="O243" s="561"/>
      <c r="P243" s="561"/>
    </row>
    <row r="244" spans="1:16" ht="20.100000000000001" customHeight="1" x14ac:dyDescent="0.2">
      <c r="C244" s="561"/>
      <c r="D244" s="561"/>
      <c r="E244" s="561"/>
      <c r="N244" s="561"/>
      <c r="O244" s="561"/>
      <c r="P244" s="561"/>
    </row>
    <row r="245" spans="1:16" ht="20.100000000000001" customHeight="1" x14ac:dyDescent="0.2">
      <c r="C245" s="561"/>
      <c r="D245" s="561"/>
      <c r="E245" s="561"/>
      <c r="N245" s="561"/>
      <c r="O245" s="561"/>
      <c r="P245" s="561"/>
    </row>
    <row r="246" spans="1:16" ht="20.100000000000001" customHeight="1" x14ac:dyDescent="0.2">
      <c r="C246" s="561"/>
      <c r="D246" s="561"/>
      <c r="E246" s="561"/>
      <c r="N246" s="561"/>
      <c r="O246" s="561"/>
      <c r="P246" s="561"/>
    </row>
    <row r="247" spans="1:16" ht="20.100000000000001" customHeight="1" x14ac:dyDescent="0.2">
      <c r="A247" s="949" t="s">
        <v>0</v>
      </c>
      <c r="B247" s="949"/>
      <c r="F247" s="1" t="s">
        <v>1</v>
      </c>
      <c r="M247" s="954" t="s">
        <v>2</v>
      </c>
      <c r="N247" s="954"/>
      <c r="O247" s="954"/>
      <c r="P247" s="954"/>
    </row>
    <row r="248" spans="1:16" ht="26.25" customHeight="1" x14ac:dyDescent="0.2">
      <c r="A248" s="949" t="s">
        <v>3</v>
      </c>
      <c r="B248" s="949"/>
      <c r="M248" s="954"/>
      <c r="N248" s="954"/>
      <c r="O248" s="954"/>
      <c r="P248" s="954"/>
    </row>
    <row r="249" spans="1:16" ht="20.100000000000001" customHeight="1" x14ac:dyDescent="0.2">
      <c r="A249" s="949" t="s">
        <v>4</v>
      </c>
      <c r="B249" s="949"/>
    </row>
    <row r="250" spans="1:16" ht="20.100000000000001" customHeight="1" x14ac:dyDescent="0.3">
      <c r="F250" s="955" t="s">
        <v>5</v>
      </c>
      <c r="G250" s="955"/>
      <c r="H250" s="955"/>
      <c r="I250" s="955"/>
      <c r="J250" s="955"/>
      <c r="K250" s="955"/>
      <c r="L250" s="955"/>
    </row>
    <row r="251" spans="1:16" ht="20.100000000000001" customHeight="1" x14ac:dyDescent="0.2">
      <c r="F251" s="956" t="s">
        <v>65</v>
      </c>
      <c r="G251" s="956"/>
      <c r="H251" s="956"/>
      <c r="I251" s="956"/>
      <c r="J251" s="956"/>
      <c r="K251" s="956"/>
      <c r="L251" s="956"/>
    </row>
    <row r="252" spans="1:16" ht="20.100000000000001" customHeight="1" x14ac:dyDescent="0.2">
      <c r="A252" s="1" t="s">
        <v>6</v>
      </c>
      <c r="C252" s="27"/>
      <c r="D252" s="575">
        <v>1</v>
      </c>
      <c r="E252" s="575">
        <v>5</v>
      </c>
      <c r="K252" s="2"/>
      <c r="L252" s="2"/>
      <c r="M252" s="2"/>
      <c r="N252" s="2"/>
      <c r="O252" s="2"/>
      <c r="P252" s="2"/>
    </row>
    <row r="253" spans="1:16" ht="14.25" customHeight="1" x14ac:dyDescent="0.2">
      <c r="A253" s="1" t="s">
        <v>7</v>
      </c>
      <c r="C253" s="28"/>
      <c r="D253" s="4">
        <v>0</v>
      </c>
      <c r="E253" s="4">
        <v>8</v>
      </c>
      <c r="I253" s="957">
        <v>8</v>
      </c>
      <c r="K253" s="2"/>
      <c r="L253" s="23" t="s">
        <v>48</v>
      </c>
      <c r="M253" s="958" t="str">
        <f>+M217</f>
        <v>: Juli</v>
      </c>
      <c r="N253" s="959"/>
      <c r="O253" s="575">
        <f>+O217</f>
        <v>0</v>
      </c>
      <c r="P253" s="575">
        <f>+P217</f>
        <v>7</v>
      </c>
    </row>
    <row r="254" spans="1:16" ht="12.75" customHeight="1" x14ac:dyDescent="0.2">
      <c r="A254" s="19" t="s">
        <v>56</v>
      </c>
      <c r="B254" s="19"/>
      <c r="C254" s="575">
        <v>0</v>
      </c>
      <c r="D254" s="575">
        <v>3</v>
      </c>
      <c r="E254" s="575">
        <v>5</v>
      </c>
      <c r="I254" s="957"/>
      <c r="J254" s="586"/>
      <c r="K254" s="2"/>
      <c r="L254" s="23" t="s">
        <v>11</v>
      </c>
      <c r="M254" s="958" t="str">
        <f>+M218</f>
        <v>: 2022</v>
      </c>
      <c r="N254" s="959"/>
      <c r="O254" s="575">
        <f>+O218</f>
        <v>2</v>
      </c>
      <c r="P254" s="575">
        <f>+P218</f>
        <v>2</v>
      </c>
    </row>
    <row r="255" spans="1:16" ht="13.5" thickBot="1" x14ac:dyDescent="0.25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 x14ac:dyDescent="0.2">
      <c r="A256" s="950" t="s">
        <v>12</v>
      </c>
      <c r="B256" s="952" t="s">
        <v>13</v>
      </c>
      <c r="C256" s="962" t="s">
        <v>14</v>
      </c>
      <c r="D256" s="963"/>
      <c r="E256" s="963"/>
      <c r="F256" s="963"/>
      <c r="G256" s="963"/>
      <c r="H256" s="963"/>
      <c r="I256" s="964"/>
      <c r="J256" s="977" t="s">
        <v>15</v>
      </c>
      <c r="K256" s="963"/>
      <c r="L256" s="963"/>
      <c r="M256" s="963"/>
      <c r="N256" s="963"/>
      <c r="O256" s="963"/>
      <c r="P256" s="964"/>
    </row>
    <row r="257" spans="1:16" ht="12.75" customHeight="1" x14ac:dyDescent="0.2">
      <c r="A257" s="951"/>
      <c r="B257" s="953"/>
      <c r="C257" s="978" t="s">
        <v>16</v>
      </c>
      <c r="D257" s="979"/>
      <c r="E257" s="979"/>
      <c r="F257" s="4"/>
      <c r="G257" s="4"/>
      <c r="H257" s="4"/>
      <c r="I257" s="581" t="s">
        <v>16</v>
      </c>
      <c r="J257" s="32" t="s">
        <v>16</v>
      </c>
      <c r="K257" s="4"/>
      <c r="L257" s="4"/>
      <c r="M257" s="4"/>
      <c r="N257" s="979" t="s">
        <v>16</v>
      </c>
      <c r="O257" s="979"/>
      <c r="P257" s="980"/>
    </row>
    <row r="258" spans="1:16" ht="12.75" customHeight="1" x14ac:dyDescent="0.2">
      <c r="A258" s="951"/>
      <c r="B258" s="953"/>
      <c r="C258" s="981" t="s">
        <v>8</v>
      </c>
      <c r="D258" s="982"/>
      <c r="E258" s="982"/>
      <c r="F258" s="582" t="s">
        <v>17</v>
      </c>
      <c r="G258" s="582" t="s">
        <v>18</v>
      </c>
      <c r="H258" s="582" t="s">
        <v>19</v>
      </c>
      <c r="I258" s="583" t="s">
        <v>20</v>
      </c>
      <c r="J258" s="33" t="s">
        <v>8</v>
      </c>
      <c r="K258" s="582" t="s">
        <v>17</v>
      </c>
      <c r="L258" s="582" t="s">
        <v>18</v>
      </c>
      <c r="M258" s="582" t="s">
        <v>19</v>
      </c>
      <c r="N258" s="983" t="s">
        <v>20</v>
      </c>
      <c r="O258" s="983"/>
      <c r="P258" s="984"/>
    </row>
    <row r="259" spans="1:16" ht="12.75" customHeight="1" x14ac:dyDescent="0.2">
      <c r="A259" s="951"/>
      <c r="B259" s="953"/>
      <c r="C259" s="985" t="s">
        <v>21</v>
      </c>
      <c r="D259" s="986"/>
      <c r="E259" s="986"/>
      <c r="F259" s="584"/>
      <c r="G259" s="584"/>
      <c r="H259" s="584"/>
      <c r="I259" s="585" t="s">
        <v>22</v>
      </c>
      <c r="J259" s="34" t="s">
        <v>21</v>
      </c>
      <c r="K259" s="584"/>
      <c r="L259" s="584"/>
      <c r="M259" s="584"/>
      <c r="N259" s="986" t="s">
        <v>23</v>
      </c>
      <c r="O259" s="986"/>
      <c r="P259" s="987"/>
    </row>
    <row r="260" spans="1:16" x14ac:dyDescent="0.2">
      <c r="A260" s="44" t="s">
        <v>24</v>
      </c>
      <c r="B260" s="45" t="s">
        <v>25</v>
      </c>
      <c r="C260" s="965" t="s">
        <v>26</v>
      </c>
      <c r="D260" s="966"/>
      <c r="E260" s="966"/>
      <c r="F260" s="576" t="s">
        <v>27</v>
      </c>
      <c r="G260" s="576" t="s">
        <v>28</v>
      </c>
      <c r="H260" s="576" t="s">
        <v>29</v>
      </c>
      <c r="I260" s="46" t="s">
        <v>30</v>
      </c>
      <c r="J260" s="47" t="s">
        <v>31</v>
      </c>
      <c r="K260" s="576" t="s">
        <v>32</v>
      </c>
      <c r="L260" s="576" t="s">
        <v>33</v>
      </c>
      <c r="M260" s="576" t="s">
        <v>34</v>
      </c>
      <c r="N260" s="967" t="s">
        <v>35</v>
      </c>
      <c r="O260" s="966"/>
      <c r="P260" s="968"/>
    </row>
    <row r="261" spans="1:16" ht="15.75" x14ac:dyDescent="0.2">
      <c r="A261" s="5"/>
      <c r="B261" s="6" t="s">
        <v>36</v>
      </c>
      <c r="C261" s="1013">
        <f>SUM(C263,C266)</f>
        <v>0</v>
      </c>
      <c r="D261" s="1014"/>
      <c r="E261" s="1014"/>
      <c r="F261" s="577">
        <f>SUM(F263,F266)</f>
        <v>0</v>
      </c>
      <c r="G261" s="577">
        <f>SUM(G263,G266)</f>
        <v>0</v>
      </c>
      <c r="H261" s="577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971">
        <f t="shared" si="55"/>
        <v>0</v>
      </c>
      <c r="O261" s="972"/>
      <c r="P261" s="973"/>
    </row>
    <row r="262" spans="1:16" x14ac:dyDescent="0.2">
      <c r="A262" s="9">
        <v>1</v>
      </c>
      <c r="B262" s="10" t="s">
        <v>37</v>
      </c>
      <c r="C262" s="974"/>
      <c r="D262" s="975"/>
      <c r="E262" s="975"/>
      <c r="F262" s="579"/>
      <c r="G262" s="579"/>
      <c r="H262" s="579"/>
      <c r="I262" s="35"/>
      <c r="J262" s="578"/>
      <c r="K262" s="579"/>
      <c r="L262" s="579"/>
      <c r="M262" s="579"/>
      <c r="N262" s="975"/>
      <c r="O262" s="975"/>
      <c r="P262" s="976"/>
    </row>
    <row r="263" spans="1:16" ht="12.75" customHeight="1" x14ac:dyDescent="0.2">
      <c r="A263" s="11"/>
      <c r="B263" s="10" t="s">
        <v>38</v>
      </c>
      <c r="C263" s="1009">
        <f>SUM(C264:E265)</f>
        <v>0</v>
      </c>
      <c r="D263" s="1010"/>
      <c r="E263" s="1010"/>
      <c r="F263" s="590">
        <f>SUM(F264:F265)</f>
        <v>0</v>
      </c>
      <c r="G263" s="590">
        <f t="shared" ref="G263:H263" si="56">SUM(G264:G265)</f>
        <v>0</v>
      </c>
      <c r="H263" s="590">
        <f t="shared" si="56"/>
        <v>0</v>
      </c>
      <c r="I263" s="567">
        <f>SUM(C263-F263+G263-H263)</f>
        <v>0</v>
      </c>
      <c r="J263" s="590">
        <f>SUM(J264:J265)</f>
        <v>0</v>
      </c>
      <c r="K263" s="590">
        <f t="shared" ref="K263:M263" si="57">SUM(K264:K265)</f>
        <v>0</v>
      </c>
      <c r="L263" s="590">
        <f t="shared" si="57"/>
        <v>0</v>
      </c>
      <c r="M263" s="590">
        <f t="shared" si="57"/>
        <v>0</v>
      </c>
      <c r="N263" s="990">
        <f>SUM(N264:P265)</f>
        <v>0</v>
      </c>
      <c r="O263" s="990"/>
      <c r="P263" s="991"/>
    </row>
    <row r="264" spans="1:16" ht="12.75" customHeight="1" x14ac:dyDescent="0.2">
      <c r="A264" s="11"/>
      <c r="B264" s="12" t="s">
        <v>39</v>
      </c>
      <c r="C264" s="1011">
        <v>0</v>
      </c>
      <c r="D264" s="1012"/>
      <c r="E264" s="1012"/>
      <c r="F264" s="587">
        <v>0</v>
      </c>
      <c r="G264" s="587">
        <v>0</v>
      </c>
      <c r="H264" s="587">
        <v>0</v>
      </c>
      <c r="I264" s="570">
        <f t="shared" ref="I264:I268" si="58">SUM(C264-F264+G264-H264)</f>
        <v>0</v>
      </c>
      <c r="J264" s="79">
        <v>0</v>
      </c>
      <c r="K264" s="79">
        <v>0</v>
      </c>
      <c r="L264" s="79">
        <v>0</v>
      </c>
      <c r="M264" s="79">
        <v>0</v>
      </c>
      <c r="N264" s="990">
        <f>SUM(J264-K264+L264-M264)</f>
        <v>0</v>
      </c>
      <c r="O264" s="990"/>
      <c r="P264" s="991"/>
    </row>
    <row r="265" spans="1:16" ht="13.5" customHeight="1" x14ac:dyDescent="0.2">
      <c r="A265" s="11"/>
      <c r="B265" s="12" t="s">
        <v>40</v>
      </c>
      <c r="C265" s="1011">
        <v>0</v>
      </c>
      <c r="D265" s="1012"/>
      <c r="E265" s="1012"/>
      <c r="F265" s="587">
        <v>0</v>
      </c>
      <c r="G265" s="587">
        <v>0</v>
      </c>
      <c r="H265" s="587">
        <v>0</v>
      </c>
      <c r="I265" s="570">
        <f t="shared" si="58"/>
        <v>0</v>
      </c>
      <c r="J265" s="79">
        <v>0</v>
      </c>
      <c r="K265" s="79">
        <v>0</v>
      </c>
      <c r="L265" s="79">
        <v>0</v>
      </c>
      <c r="M265" s="79">
        <v>0</v>
      </c>
      <c r="N265" s="990">
        <f>SUM(J265-K265+L265-M265)</f>
        <v>0</v>
      </c>
      <c r="O265" s="990"/>
      <c r="P265" s="991"/>
    </row>
    <row r="266" spans="1:16" ht="18" customHeight="1" x14ac:dyDescent="0.2">
      <c r="A266" s="11"/>
      <c r="B266" s="10" t="s">
        <v>41</v>
      </c>
      <c r="C266" s="1009">
        <f>SUM(C267:E268)</f>
        <v>0</v>
      </c>
      <c r="D266" s="1010"/>
      <c r="E266" s="1010"/>
      <c r="F266" s="590">
        <f>SUM(F267:F268)</f>
        <v>0</v>
      </c>
      <c r="G266" s="590">
        <f t="shared" ref="G266:H266" si="59">SUM(G267:G268)</f>
        <v>0</v>
      </c>
      <c r="H266" s="590">
        <f t="shared" si="59"/>
        <v>0</v>
      </c>
      <c r="I266" s="567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990">
        <f>SUM(N267:P268)</f>
        <v>0</v>
      </c>
      <c r="O266" s="990"/>
      <c r="P266" s="991"/>
    </row>
    <row r="267" spans="1:16" ht="12.75" customHeight="1" x14ac:dyDescent="0.2">
      <c r="A267" s="11"/>
      <c r="B267" s="12" t="s">
        <v>39</v>
      </c>
      <c r="C267" s="1011">
        <v>0</v>
      </c>
      <c r="D267" s="1012"/>
      <c r="E267" s="1012"/>
      <c r="F267" s="587">
        <v>0</v>
      </c>
      <c r="G267" s="587">
        <v>0</v>
      </c>
      <c r="H267" s="587">
        <v>0</v>
      </c>
      <c r="I267" s="570">
        <f t="shared" si="58"/>
        <v>0</v>
      </c>
      <c r="J267" s="36">
        <v>0</v>
      </c>
      <c r="K267" s="587">
        <v>0</v>
      </c>
      <c r="L267" s="587">
        <v>0</v>
      </c>
      <c r="M267" s="587">
        <v>0</v>
      </c>
      <c r="N267" s="990">
        <f>SUM(J267-K267+L267-M267)</f>
        <v>0</v>
      </c>
      <c r="O267" s="990"/>
      <c r="P267" s="991"/>
    </row>
    <row r="268" spans="1:16" ht="13.5" customHeight="1" x14ac:dyDescent="0.2">
      <c r="A268" s="11"/>
      <c r="B268" s="12" t="s">
        <v>40</v>
      </c>
      <c r="C268" s="1011">
        <v>0</v>
      </c>
      <c r="D268" s="1012"/>
      <c r="E268" s="1012"/>
      <c r="F268" s="587">
        <v>0</v>
      </c>
      <c r="G268" s="587">
        <v>0</v>
      </c>
      <c r="H268" s="587">
        <v>0</v>
      </c>
      <c r="I268" s="570">
        <f t="shared" si="58"/>
        <v>0</v>
      </c>
      <c r="J268" s="36">
        <v>0</v>
      </c>
      <c r="K268" s="587">
        <v>0</v>
      </c>
      <c r="L268" s="587">
        <v>0</v>
      </c>
      <c r="M268" s="587">
        <v>0</v>
      </c>
      <c r="N268" s="990">
        <f>SUM(J268-K268+L268-M268)</f>
        <v>0</v>
      </c>
      <c r="O268" s="990"/>
      <c r="P268" s="991"/>
    </row>
    <row r="269" spans="1:16" ht="12.75" customHeight="1" x14ac:dyDescent="0.2">
      <c r="A269" s="9">
        <v>2</v>
      </c>
      <c r="B269" s="10" t="s">
        <v>42</v>
      </c>
      <c r="C269" s="974"/>
      <c r="D269" s="975"/>
      <c r="E269" s="975"/>
      <c r="F269" s="579"/>
      <c r="G269" s="579"/>
      <c r="H269" s="579"/>
      <c r="I269" s="563"/>
      <c r="J269" s="578"/>
      <c r="K269" s="579"/>
      <c r="L269" s="579"/>
      <c r="M269" s="579"/>
      <c r="N269" s="994"/>
      <c r="O269" s="994"/>
      <c r="P269" s="995"/>
    </row>
    <row r="270" spans="1:16" ht="14.25" x14ac:dyDescent="0.2">
      <c r="A270" s="11"/>
      <c r="B270" s="12" t="s">
        <v>43</v>
      </c>
      <c r="C270" s="1011">
        <v>0</v>
      </c>
      <c r="D270" s="1012"/>
      <c r="E270" s="1012"/>
      <c r="F270" s="587">
        <v>0</v>
      </c>
      <c r="G270" s="587">
        <v>0</v>
      </c>
      <c r="H270" s="587">
        <v>0</v>
      </c>
      <c r="I270" s="567">
        <f t="shared" ref="I270:I273" si="61">SUM(C270-F270+G270-H270)</f>
        <v>0</v>
      </c>
      <c r="J270" s="578"/>
      <c r="K270" s="579"/>
      <c r="L270" s="579"/>
      <c r="M270" s="579"/>
      <c r="N270" s="994"/>
      <c r="O270" s="994"/>
      <c r="P270" s="995"/>
    </row>
    <row r="271" spans="1:16" ht="30" customHeight="1" x14ac:dyDescent="0.2">
      <c r="A271" s="11"/>
      <c r="B271" s="12" t="s">
        <v>44</v>
      </c>
      <c r="C271" s="1011">
        <v>0</v>
      </c>
      <c r="D271" s="1012"/>
      <c r="E271" s="1012"/>
      <c r="F271" s="587">
        <v>0</v>
      </c>
      <c r="G271" s="587">
        <v>0</v>
      </c>
      <c r="H271" s="587">
        <v>0</v>
      </c>
      <c r="I271" s="567">
        <f t="shared" si="61"/>
        <v>0</v>
      </c>
      <c r="J271" s="578"/>
      <c r="K271" s="579"/>
      <c r="L271" s="579"/>
      <c r="M271" s="579"/>
      <c r="N271" s="994"/>
      <c r="O271" s="994"/>
      <c r="P271" s="995"/>
    </row>
    <row r="272" spans="1:16" ht="25.5" customHeight="1" x14ac:dyDescent="0.2">
      <c r="A272" s="9"/>
      <c r="B272" s="12" t="s">
        <v>45</v>
      </c>
      <c r="C272" s="1011">
        <v>0</v>
      </c>
      <c r="D272" s="1012"/>
      <c r="E272" s="1012"/>
      <c r="F272" s="587">
        <v>0</v>
      </c>
      <c r="G272" s="587">
        <v>0</v>
      </c>
      <c r="H272" s="587">
        <v>0</v>
      </c>
      <c r="I272" s="567">
        <f t="shared" si="61"/>
        <v>0</v>
      </c>
      <c r="J272" s="578"/>
      <c r="K272" s="579"/>
      <c r="L272" s="579"/>
      <c r="M272" s="579"/>
      <c r="N272" s="994"/>
      <c r="O272" s="994"/>
      <c r="P272" s="995"/>
    </row>
    <row r="273" spans="1:16" ht="20.100000000000001" customHeight="1" x14ac:dyDescent="0.2">
      <c r="A273" s="14"/>
      <c r="B273" s="15" t="s">
        <v>46</v>
      </c>
      <c r="C273" s="1015">
        <v>0</v>
      </c>
      <c r="D273" s="1016"/>
      <c r="E273" s="1016"/>
      <c r="F273" s="588">
        <v>0</v>
      </c>
      <c r="G273" s="588">
        <v>0</v>
      </c>
      <c r="H273" s="588">
        <v>0</v>
      </c>
      <c r="I273" s="567">
        <f t="shared" si="61"/>
        <v>0</v>
      </c>
      <c r="J273" s="37"/>
      <c r="K273" s="16"/>
      <c r="L273" s="16"/>
      <c r="M273" s="16"/>
      <c r="N273" s="998"/>
      <c r="O273" s="998"/>
      <c r="P273" s="999"/>
    </row>
    <row r="274" spans="1:16" ht="20.100000000000001" customHeight="1" thickBot="1" x14ac:dyDescent="0.25">
      <c r="A274" s="17">
        <v>3</v>
      </c>
      <c r="B274" s="18" t="s">
        <v>47</v>
      </c>
      <c r="C274" s="1000">
        <v>0</v>
      </c>
      <c r="D274" s="1001"/>
      <c r="E274" s="1001"/>
      <c r="F274" s="25">
        <v>0</v>
      </c>
      <c r="G274" s="25">
        <v>0</v>
      </c>
      <c r="H274" s="589"/>
      <c r="I274" s="38"/>
      <c r="J274" s="39"/>
      <c r="K274" s="564"/>
      <c r="L274" s="564"/>
      <c r="M274" s="564"/>
      <c r="N274" s="1002"/>
      <c r="O274" s="1002"/>
      <c r="P274" s="1003"/>
    </row>
    <row r="275" spans="1:16" ht="20.100000000000001" customHeight="1" x14ac:dyDescent="0.2">
      <c r="B275" s="561"/>
      <c r="C275" s="1006">
        <f>SUM(C270:E273)-C261</f>
        <v>0</v>
      </c>
      <c r="D275" s="1007"/>
      <c r="E275" s="1007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1008"/>
      <c r="O275" s="1008"/>
      <c r="P275" s="1008"/>
    </row>
    <row r="276" spans="1:16" ht="20.100000000000001" customHeight="1" x14ac:dyDescent="0.2">
      <c r="A276" s="129" t="s">
        <v>66</v>
      </c>
      <c r="C276" s="561"/>
      <c r="D276" s="561"/>
      <c r="E276" s="561"/>
      <c r="N276" s="561"/>
      <c r="O276" s="561"/>
      <c r="P276" s="561"/>
    </row>
    <row r="277" spans="1:16" ht="20.100000000000001" customHeight="1" x14ac:dyDescent="0.2">
      <c r="C277" s="561"/>
      <c r="D277" s="561"/>
      <c r="E277" s="561"/>
      <c r="N277" s="561"/>
      <c r="O277" s="561"/>
      <c r="P277" s="561"/>
    </row>
    <row r="278" spans="1:16" ht="20.100000000000001" customHeight="1" x14ac:dyDescent="0.2">
      <c r="C278" s="561"/>
      <c r="D278" s="561"/>
      <c r="E278" s="561"/>
      <c r="N278" s="561"/>
      <c r="O278" s="561"/>
      <c r="P278" s="561"/>
    </row>
    <row r="279" spans="1:16" ht="20.100000000000001" customHeight="1" x14ac:dyDescent="0.2">
      <c r="C279" s="561"/>
      <c r="D279" s="561"/>
      <c r="E279" s="561"/>
      <c r="N279" s="561"/>
      <c r="O279" s="561"/>
      <c r="P279" s="561"/>
    </row>
    <row r="280" spans="1:16" ht="26.25" customHeight="1" x14ac:dyDescent="0.2">
      <c r="C280" s="561"/>
      <c r="D280" s="561"/>
      <c r="E280" s="561"/>
      <c r="N280" s="561"/>
      <c r="O280" s="561"/>
      <c r="P280" s="561"/>
    </row>
    <row r="281" spans="1:16" ht="20.100000000000001" customHeight="1" x14ac:dyDescent="0.2">
      <c r="C281" s="561"/>
      <c r="D281" s="561"/>
      <c r="E281" s="561"/>
      <c r="N281" s="561"/>
      <c r="O281" s="561"/>
      <c r="P281" s="561"/>
    </row>
    <row r="282" spans="1:16" ht="20.100000000000001" customHeight="1" x14ac:dyDescent="0.2">
      <c r="A282" s="949" t="s">
        <v>0</v>
      </c>
      <c r="B282" s="949"/>
      <c r="F282" s="1" t="s">
        <v>1</v>
      </c>
      <c r="M282" s="954" t="s">
        <v>2</v>
      </c>
      <c r="N282" s="954"/>
      <c r="O282" s="954"/>
      <c r="P282" s="954"/>
    </row>
    <row r="283" spans="1:16" ht="20.100000000000001" customHeight="1" x14ac:dyDescent="0.2">
      <c r="A283" s="949" t="s">
        <v>3</v>
      </c>
      <c r="B283" s="949"/>
      <c r="M283" s="954"/>
      <c r="N283" s="954"/>
      <c r="O283" s="954"/>
      <c r="P283" s="954"/>
    </row>
    <row r="284" spans="1:16" ht="20.100000000000001" customHeight="1" x14ac:dyDescent="0.2">
      <c r="A284" s="949" t="s">
        <v>4</v>
      </c>
      <c r="B284" s="949"/>
    </row>
    <row r="285" spans="1:16" ht="24" customHeight="1" x14ac:dyDescent="0.3">
      <c r="F285" s="955" t="s">
        <v>5</v>
      </c>
      <c r="G285" s="955"/>
      <c r="H285" s="955"/>
      <c r="I285" s="955"/>
      <c r="J285" s="955"/>
      <c r="K285" s="955"/>
      <c r="L285" s="955"/>
    </row>
    <row r="286" spans="1:16" x14ac:dyDescent="0.2">
      <c r="F286" s="956" t="s">
        <v>65</v>
      </c>
      <c r="G286" s="956"/>
      <c r="H286" s="956"/>
      <c r="I286" s="956"/>
      <c r="J286" s="956"/>
      <c r="K286" s="956"/>
      <c r="L286" s="956"/>
    </row>
    <row r="287" spans="1:16" ht="12.75" customHeight="1" x14ac:dyDescent="0.2">
      <c r="A287" s="1" t="s">
        <v>6</v>
      </c>
      <c r="C287" s="27"/>
      <c r="D287" s="575">
        <v>1</v>
      </c>
      <c r="E287" s="575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7</v>
      </c>
      <c r="C288" s="28"/>
      <c r="D288" s="4">
        <v>0</v>
      </c>
      <c r="E288" s="4">
        <v>8</v>
      </c>
      <c r="I288" s="1062">
        <v>9</v>
      </c>
      <c r="K288" s="2"/>
      <c r="L288" s="23" t="s">
        <v>48</v>
      </c>
      <c r="M288" s="958" t="str">
        <f>+M253</f>
        <v>: Juli</v>
      </c>
      <c r="N288" s="959"/>
      <c r="O288" s="575">
        <f>+O253</f>
        <v>0</v>
      </c>
      <c r="P288" s="575">
        <f>+P253</f>
        <v>7</v>
      </c>
    </row>
    <row r="289" spans="1:19" s="3" customFormat="1" ht="12.75" customHeight="1" x14ac:dyDescent="0.2">
      <c r="A289" s="19" t="s">
        <v>50</v>
      </c>
      <c r="B289" s="130"/>
      <c r="C289" s="40">
        <v>0</v>
      </c>
      <c r="D289" s="40">
        <v>4</v>
      </c>
      <c r="E289" s="40">
        <v>0</v>
      </c>
      <c r="I289" s="1062"/>
      <c r="J289" s="67"/>
      <c r="K289" s="68"/>
      <c r="L289" s="69" t="s">
        <v>11</v>
      </c>
      <c r="M289" s="960" t="str">
        <f>+M254</f>
        <v>: 2022</v>
      </c>
      <c r="N289" s="961"/>
      <c r="O289" s="40">
        <f>+O254</f>
        <v>2</v>
      </c>
      <c r="P289" s="40">
        <f>+P254</f>
        <v>2</v>
      </c>
    </row>
    <row r="290" spans="1:19" ht="12.75" customHeight="1" thickBot="1" x14ac:dyDescent="0.25">
      <c r="A290" s="3"/>
      <c r="B290" s="3"/>
      <c r="C290" s="29"/>
      <c r="D290" s="29"/>
      <c r="K290" s="2"/>
      <c r="L290" s="2"/>
      <c r="N290" s="2"/>
      <c r="O290" s="29"/>
      <c r="P290" s="29"/>
    </row>
    <row r="291" spans="1:19" ht="12.75" customHeight="1" x14ac:dyDescent="0.2">
      <c r="A291" s="950" t="s">
        <v>12</v>
      </c>
      <c r="B291" s="952" t="s">
        <v>13</v>
      </c>
      <c r="C291" s="962" t="s">
        <v>14</v>
      </c>
      <c r="D291" s="963"/>
      <c r="E291" s="963"/>
      <c r="F291" s="963"/>
      <c r="G291" s="963"/>
      <c r="H291" s="963"/>
      <c r="I291" s="964"/>
      <c r="J291" s="977" t="s">
        <v>15</v>
      </c>
      <c r="K291" s="963"/>
      <c r="L291" s="963"/>
      <c r="M291" s="963"/>
      <c r="N291" s="963"/>
      <c r="O291" s="963"/>
      <c r="P291" s="964"/>
    </row>
    <row r="292" spans="1:19" ht="12.75" customHeight="1" x14ac:dyDescent="0.2">
      <c r="A292" s="951"/>
      <c r="B292" s="953"/>
      <c r="C292" s="978" t="s">
        <v>16</v>
      </c>
      <c r="D292" s="979"/>
      <c r="E292" s="979"/>
      <c r="F292" s="4"/>
      <c r="G292" s="4"/>
      <c r="H292" s="4"/>
      <c r="I292" s="581" t="s">
        <v>16</v>
      </c>
      <c r="J292" s="32" t="s">
        <v>16</v>
      </c>
      <c r="K292" s="4"/>
      <c r="L292" s="4"/>
      <c r="M292" s="4"/>
      <c r="N292" s="979" t="s">
        <v>16</v>
      </c>
      <c r="O292" s="979"/>
      <c r="P292" s="980"/>
    </row>
    <row r="293" spans="1:19" ht="12.75" customHeight="1" x14ac:dyDescent="0.2">
      <c r="A293" s="951"/>
      <c r="B293" s="953"/>
      <c r="C293" s="981" t="s">
        <v>8</v>
      </c>
      <c r="D293" s="982"/>
      <c r="E293" s="982"/>
      <c r="F293" s="582" t="s">
        <v>17</v>
      </c>
      <c r="G293" s="582" t="s">
        <v>18</v>
      </c>
      <c r="H293" s="582" t="s">
        <v>19</v>
      </c>
      <c r="I293" s="583" t="s">
        <v>20</v>
      </c>
      <c r="J293" s="33" t="s">
        <v>8</v>
      </c>
      <c r="K293" s="582" t="s">
        <v>17</v>
      </c>
      <c r="L293" s="582" t="s">
        <v>18</v>
      </c>
      <c r="M293" s="582" t="s">
        <v>19</v>
      </c>
      <c r="N293" s="983" t="s">
        <v>20</v>
      </c>
      <c r="O293" s="983"/>
      <c r="P293" s="984"/>
    </row>
    <row r="294" spans="1:19" ht="12.75" customHeight="1" x14ac:dyDescent="0.2">
      <c r="A294" s="951"/>
      <c r="B294" s="953"/>
      <c r="C294" s="985" t="s">
        <v>21</v>
      </c>
      <c r="D294" s="986"/>
      <c r="E294" s="986"/>
      <c r="F294" s="584"/>
      <c r="G294" s="584"/>
      <c r="H294" s="584"/>
      <c r="I294" s="585" t="s">
        <v>22</v>
      </c>
      <c r="J294" s="34" t="s">
        <v>21</v>
      </c>
      <c r="K294" s="584"/>
      <c r="L294" s="584"/>
      <c r="M294" s="584"/>
      <c r="N294" s="986" t="s">
        <v>23</v>
      </c>
      <c r="O294" s="986"/>
      <c r="P294" s="987"/>
    </row>
    <row r="295" spans="1:19" ht="12.75" customHeight="1" x14ac:dyDescent="0.2">
      <c r="A295" s="44" t="s">
        <v>24</v>
      </c>
      <c r="B295" s="45" t="s">
        <v>25</v>
      </c>
      <c r="C295" s="965" t="s">
        <v>26</v>
      </c>
      <c r="D295" s="966"/>
      <c r="E295" s="966"/>
      <c r="F295" s="576" t="s">
        <v>27</v>
      </c>
      <c r="G295" s="576" t="s">
        <v>28</v>
      </c>
      <c r="H295" s="576" t="s">
        <v>29</v>
      </c>
      <c r="I295" s="46" t="s">
        <v>30</v>
      </c>
      <c r="J295" s="47" t="s">
        <v>31</v>
      </c>
      <c r="K295" s="576" t="s">
        <v>32</v>
      </c>
      <c r="L295" s="576" t="s">
        <v>33</v>
      </c>
      <c r="M295" s="576" t="s">
        <v>34</v>
      </c>
      <c r="N295" s="967" t="s">
        <v>35</v>
      </c>
      <c r="O295" s="966"/>
      <c r="P295" s="968"/>
    </row>
    <row r="296" spans="1:19" ht="12.75" customHeight="1" x14ac:dyDescent="0.2">
      <c r="A296" s="5"/>
      <c r="B296" s="6" t="s">
        <v>36</v>
      </c>
      <c r="C296" s="969">
        <f>SUM(C298,C301)</f>
        <v>10</v>
      </c>
      <c r="D296" s="970"/>
      <c r="E296" s="970"/>
      <c r="F296" s="595">
        <f>SUM(F298,F301)</f>
        <v>0</v>
      </c>
      <c r="G296" s="595">
        <f>SUM(G298,G301)</f>
        <v>619</v>
      </c>
      <c r="H296" s="595">
        <f>SUM(H298,H301)</f>
        <v>0</v>
      </c>
      <c r="I296" s="41">
        <f>SUM(I298,I301)</f>
        <v>629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971">
        <f t="shared" si="63"/>
        <v>0</v>
      </c>
      <c r="O296" s="972"/>
      <c r="P296" s="973"/>
    </row>
    <row r="297" spans="1:19" ht="18" customHeight="1" x14ac:dyDescent="0.2">
      <c r="A297" s="9">
        <v>1</v>
      </c>
      <c r="B297" s="78" t="s">
        <v>37</v>
      </c>
      <c r="C297" s="1036"/>
      <c r="D297" s="1036"/>
      <c r="E297" s="1036"/>
      <c r="F297" s="579"/>
      <c r="G297" s="579"/>
      <c r="H297" s="579"/>
      <c r="I297" s="565"/>
      <c r="J297" s="578"/>
      <c r="K297" s="579"/>
      <c r="L297" s="579"/>
      <c r="M297" s="579"/>
      <c r="N297" s="975"/>
      <c r="O297" s="975"/>
      <c r="P297" s="976"/>
    </row>
    <row r="298" spans="1:19" ht="18" customHeight="1" x14ac:dyDescent="0.2">
      <c r="A298" s="11"/>
      <c r="B298" s="10" t="s">
        <v>38</v>
      </c>
      <c r="C298" s="1037">
        <f>SUM(C299:E300)</f>
        <v>0</v>
      </c>
      <c r="D298" s="1038"/>
      <c r="E298" s="1038"/>
      <c r="F298" s="597">
        <f>SUM(F299:F300)</f>
        <v>0</v>
      </c>
      <c r="G298" s="597">
        <f t="shared" ref="G298:H298" si="64">SUM(G299:G300)</f>
        <v>0</v>
      </c>
      <c r="H298" s="594">
        <f t="shared" si="64"/>
        <v>0</v>
      </c>
      <c r="I298" s="591">
        <f>SUM(C298-F298+G298-H298)</f>
        <v>0</v>
      </c>
      <c r="J298" s="590">
        <f>SUM(J299:J300)</f>
        <v>0</v>
      </c>
      <c r="K298" s="590">
        <f t="shared" ref="K298:M298" si="65">SUM(K299:K300)</f>
        <v>0</v>
      </c>
      <c r="L298" s="590">
        <f t="shared" si="65"/>
        <v>0</v>
      </c>
      <c r="M298" s="590">
        <f t="shared" si="65"/>
        <v>0</v>
      </c>
      <c r="N298" s="990">
        <f>SUM(N299:P300)</f>
        <v>0</v>
      </c>
      <c r="O298" s="990"/>
      <c r="P298" s="991"/>
    </row>
    <row r="299" spans="1:19" ht="12.75" customHeight="1" x14ac:dyDescent="0.2">
      <c r="A299" s="11"/>
      <c r="B299" s="12" t="s">
        <v>39</v>
      </c>
      <c r="C299" s="992">
        <v>0</v>
      </c>
      <c r="D299" s="993"/>
      <c r="E299" s="993"/>
      <c r="F299" s="592">
        <v>0</v>
      </c>
      <c r="G299" s="592">
        <v>0</v>
      </c>
      <c r="H299" s="592">
        <v>0</v>
      </c>
      <c r="I299" s="42">
        <f t="shared" ref="I299:I303" si="66">SUM(C299-F299+G299-H299)</f>
        <v>0</v>
      </c>
      <c r="J299" s="79">
        <v>0</v>
      </c>
      <c r="K299" s="79">
        <v>0</v>
      </c>
      <c r="L299" s="79">
        <v>0</v>
      </c>
      <c r="M299" s="79">
        <v>0</v>
      </c>
      <c r="N299" s="990">
        <f>SUM(J299-K299+L299-M299)</f>
        <v>0</v>
      </c>
      <c r="O299" s="990"/>
      <c r="P299" s="991"/>
    </row>
    <row r="300" spans="1:19" ht="12.75" customHeight="1" x14ac:dyDescent="0.2">
      <c r="A300" s="11"/>
      <c r="B300" s="12" t="s">
        <v>40</v>
      </c>
      <c r="C300" s="992">
        <v>0</v>
      </c>
      <c r="D300" s="993"/>
      <c r="E300" s="993"/>
      <c r="F300" s="592">
        <v>0</v>
      </c>
      <c r="G300" s="592">
        <v>0</v>
      </c>
      <c r="H300" s="592">
        <v>0</v>
      </c>
      <c r="I300" s="42">
        <f t="shared" si="66"/>
        <v>0</v>
      </c>
      <c r="J300" s="79">
        <v>0</v>
      </c>
      <c r="K300" s="79">
        <v>0</v>
      </c>
      <c r="L300" s="79">
        <v>0</v>
      </c>
      <c r="M300" s="79">
        <v>0</v>
      </c>
      <c r="N300" s="990">
        <f>SUM(J300-K300+L300-M300)</f>
        <v>0</v>
      </c>
      <c r="O300" s="990"/>
      <c r="P300" s="991"/>
    </row>
    <row r="301" spans="1:19" ht="12.75" customHeight="1" x14ac:dyDescent="0.2">
      <c r="A301" s="11"/>
      <c r="B301" s="10" t="s">
        <v>41</v>
      </c>
      <c r="C301" s="988">
        <f>SUM(C302:E303)</f>
        <v>10</v>
      </c>
      <c r="D301" s="989"/>
      <c r="E301" s="989"/>
      <c r="F301" s="594">
        <f>SUM(F302:F303)</f>
        <v>0</v>
      </c>
      <c r="G301" s="594">
        <f t="shared" ref="G301:H301" si="67">SUM(G302:G303)</f>
        <v>619</v>
      </c>
      <c r="H301" s="594">
        <f t="shared" si="67"/>
        <v>0</v>
      </c>
      <c r="I301" s="591">
        <f t="shared" si="66"/>
        <v>629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990">
        <f>SUM(N302:P303)</f>
        <v>0</v>
      </c>
      <c r="O301" s="990"/>
      <c r="P301" s="991"/>
    </row>
    <row r="302" spans="1:19" ht="15" x14ac:dyDescent="0.2">
      <c r="A302" s="11"/>
      <c r="B302" s="12" t="s">
        <v>39</v>
      </c>
      <c r="C302" s="992">
        <v>10</v>
      </c>
      <c r="D302" s="993"/>
      <c r="E302" s="993"/>
      <c r="F302" s="592">
        <v>0</v>
      </c>
      <c r="G302" s="592">
        <v>153</v>
      </c>
      <c r="H302" s="592">
        <v>0</v>
      </c>
      <c r="I302" s="42">
        <f>SUM(C302-F302+G302-H302)</f>
        <v>163</v>
      </c>
      <c r="J302" s="36">
        <v>0</v>
      </c>
      <c r="K302" s="587">
        <v>0</v>
      </c>
      <c r="L302" s="587">
        <v>0</v>
      </c>
      <c r="M302" s="587">
        <v>0</v>
      </c>
      <c r="N302" s="990">
        <f>SUM(J302-K302+L302-M302)</f>
        <v>0</v>
      </c>
      <c r="O302" s="990"/>
      <c r="P302" s="991"/>
    </row>
    <row r="303" spans="1:19" ht="18.75" customHeight="1" x14ac:dyDescent="0.2">
      <c r="A303" s="11"/>
      <c r="B303" s="12" t="s">
        <v>40</v>
      </c>
      <c r="C303" s="992">
        <v>0</v>
      </c>
      <c r="D303" s="993"/>
      <c r="E303" s="993"/>
      <c r="F303" s="592">
        <v>0</v>
      </c>
      <c r="G303" s="592">
        <v>466</v>
      </c>
      <c r="H303" s="592">
        <v>0</v>
      </c>
      <c r="I303" s="42">
        <f t="shared" si="66"/>
        <v>466</v>
      </c>
      <c r="J303" s="36">
        <v>0</v>
      </c>
      <c r="K303" s="587">
        <v>0</v>
      </c>
      <c r="L303" s="587">
        <v>0</v>
      </c>
      <c r="M303" s="587">
        <v>0</v>
      </c>
      <c r="N303" s="990">
        <f>SUM(J303-K303+L303-M303)</f>
        <v>0</v>
      </c>
      <c r="O303" s="990"/>
      <c r="P303" s="991"/>
    </row>
    <row r="304" spans="1:19" ht="17.25" customHeight="1" x14ac:dyDescent="0.2">
      <c r="A304" s="9">
        <v>2</v>
      </c>
      <c r="B304" s="78" t="s">
        <v>42</v>
      </c>
      <c r="C304" s="1036"/>
      <c r="D304" s="1036"/>
      <c r="E304" s="1039"/>
      <c r="F304" s="579"/>
      <c r="G304" s="565"/>
      <c r="H304" s="565"/>
      <c r="I304" s="565"/>
      <c r="J304" s="578"/>
      <c r="K304" s="579"/>
      <c r="L304" s="579"/>
      <c r="M304" s="579"/>
      <c r="N304" s="994"/>
      <c r="O304" s="994"/>
      <c r="P304" s="995"/>
      <c r="S304" s="1" t="s">
        <v>1</v>
      </c>
    </row>
    <row r="305" spans="1:16" ht="20.100000000000001" customHeight="1" x14ac:dyDescent="0.2">
      <c r="A305" s="11"/>
      <c r="B305" s="12" t="s">
        <v>43</v>
      </c>
      <c r="C305" s="1040">
        <v>0</v>
      </c>
      <c r="D305" s="1041"/>
      <c r="E305" s="1041"/>
      <c r="F305" s="596">
        <v>0</v>
      </c>
      <c r="G305" s="596">
        <v>0</v>
      </c>
      <c r="H305" s="596">
        <v>0</v>
      </c>
      <c r="I305" s="591">
        <f t="shared" ref="I305:I308" si="69">SUM(C305-F305+G305-H305)</f>
        <v>0</v>
      </c>
      <c r="J305" s="578"/>
      <c r="K305" s="579"/>
      <c r="L305" s="579"/>
      <c r="M305" s="579"/>
      <c r="N305" s="994"/>
      <c r="O305" s="994"/>
      <c r="P305" s="995"/>
    </row>
    <row r="306" spans="1:16" ht="20.100000000000001" customHeight="1" x14ac:dyDescent="0.2">
      <c r="A306" s="11"/>
      <c r="B306" s="12" t="s">
        <v>44</v>
      </c>
      <c r="C306" s="992">
        <v>10</v>
      </c>
      <c r="D306" s="993"/>
      <c r="E306" s="993"/>
      <c r="F306" s="592">
        <v>0</v>
      </c>
      <c r="G306" s="592">
        <v>464</v>
      </c>
      <c r="H306" s="592">
        <v>0</v>
      </c>
      <c r="I306" s="591">
        <f t="shared" si="69"/>
        <v>474</v>
      </c>
      <c r="J306" s="578"/>
      <c r="K306" s="579"/>
      <c r="L306" s="579"/>
      <c r="M306" s="579"/>
      <c r="N306" s="994"/>
      <c r="O306" s="994"/>
      <c r="P306" s="995"/>
    </row>
    <row r="307" spans="1:16" ht="20.100000000000001" customHeight="1" x14ac:dyDescent="0.2">
      <c r="A307" s="9"/>
      <c r="B307" s="12" t="s">
        <v>45</v>
      </c>
      <c r="C307" s="992">
        <v>0</v>
      </c>
      <c r="D307" s="993"/>
      <c r="E307" s="993"/>
      <c r="F307" s="592">
        <v>0</v>
      </c>
      <c r="G307" s="592">
        <v>0</v>
      </c>
      <c r="H307" s="592">
        <v>0</v>
      </c>
      <c r="I307" s="591">
        <f t="shared" si="69"/>
        <v>0</v>
      </c>
      <c r="J307" s="578"/>
      <c r="K307" s="579"/>
      <c r="L307" s="579"/>
      <c r="M307" s="579"/>
      <c r="N307" s="994"/>
      <c r="O307" s="994"/>
      <c r="P307" s="995"/>
    </row>
    <row r="308" spans="1:16" ht="20.100000000000001" customHeight="1" x14ac:dyDescent="0.2">
      <c r="A308" s="14"/>
      <c r="B308" s="15" t="s">
        <v>46</v>
      </c>
      <c r="C308" s="996">
        <v>0</v>
      </c>
      <c r="D308" s="997"/>
      <c r="E308" s="997"/>
      <c r="F308" s="593">
        <v>0</v>
      </c>
      <c r="G308" s="593">
        <v>155</v>
      </c>
      <c r="H308" s="593">
        <v>0</v>
      </c>
      <c r="I308" s="591">
        <f t="shared" si="69"/>
        <v>155</v>
      </c>
      <c r="J308" s="37"/>
      <c r="K308" s="16"/>
      <c r="L308" s="16"/>
      <c r="M308" s="16"/>
      <c r="N308" s="998"/>
      <c r="O308" s="998"/>
      <c r="P308" s="999"/>
    </row>
    <row r="309" spans="1:16" ht="20.100000000000001" customHeight="1" thickBot="1" x14ac:dyDescent="0.25">
      <c r="A309" s="17">
        <v>3</v>
      </c>
      <c r="B309" s="18" t="s">
        <v>47</v>
      </c>
      <c r="C309" s="1000"/>
      <c r="D309" s="1001"/>
      <c r="E309" s="1001"/>
      <c r="F309" s="25">
        <v>0</v>
      </c>
      <c r="G309" s="25">
        <v>0</v>
      </c>
      <c r="H309" s="589"/>
      <c r="I309" s="38"/>
      <c r="J309" s="39"/>
      <c r="K309" s="564"/>
      <c r="L309" s="564"/>
      <c r="M309" s="564"/>
      <c r="N309" s="1002"/>
      <c r="O309" s="1002"/>
      <c r="P309" s="1003"/>
    </row>
    <row r="310" spans="1:16" ht="20.100000000000001" customHeight="1" x14ac:dyDescent="0.2">
      <c r="B310" s="561"/>
      <c r="C310" s="1006">
        <f>SUM(C305:E308)-C296</f>
        <v>0</v>
      </c>
      <c r="D310" s="1007"/>
      <c r="E310" s="1007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1008"/>
      <c r="O310" s="1008"/>
      <c r="P310" s="1008"/>
    </row>
    <row r="311" spans="1:16" ht="20.100000000000001" customHeight="1" x14ac:dyDescent="0.2">
      <c r="A311" s="129" t="s">
        <v>66</v>
      </c>
      <c r="C311" s="949"/>
      <c r="D311" s="949"/>
      <c r="E311" s="949"/>
      <c r="N311" s="949"/>
      <c r="O311" s="949"/>
      <c r="P311" s="949"/>
    </row>
    <row r="312" spans="1:16" ht="26.25" customHeight="1" x14ac:dyDescent="0.2">
      <c r="C312" s="561"/>
      <c r="D312" s="561"/>
      <c r="E312" s="561"/>
      <c r="J312" s="1" t="s">
        <v>1</v>
      </c>
      <c r="N312" s="561"/>
      <c r="O312" s="561"/>
      <c r="P312" s="561"/>
    </row>
    <row r="313" spans="1:16" ht="20.100000000000001" customHeight="1" x14ac:dyDescent="0.2">
      <c r="C313" s="561"/>
      <c r="D313" s="561"/>
      <c r="E313" s="561"/>
      <c r="N313" s="561"/>
      <c r="O313" s="561"/>
      <c r="P313" s="561"/>
    </row>
    <row r="314" spans="1:16" ht="20.100000000000001" customHeight="1" x14ac:dyDescent="0.2">
      <c r="C314" s="561"/>
      <c r="D314" s="561"/>
      <c r="E314" s="561"/>
      <c r="N314" s="561"/>
      <c r="O314" s="561"/>
      <c r="P314" s="561"/>
    </row>
    <row r="315" spans="1:16" ht="20.100000000000001" customHeight="1" x14ac:dyDescent="0.2">
      <c r="C315" s="561"/>
      <c r="D315" s="561"/>
      <c r="E315" s="561"/>
      <c r="N315" s="561"/>
      <c r="O315" s="561"/>
      <c r="P315" s="561"/>
    </row>
    <row r="316" spans="1:16" ht="20.100000000000001" customHeight="1" x14ac:dyDescent="0.2">
      <c r="C316" s="561"/>
      <c r="D316" s="561"/>
      <c r="E316" s="561"/>
      <c r="N316" s="561"/>
      <c r="O316" s="561"/>
      <c r="P316" s="561"/>
    </row>
    <row r="317" spans="1:16" ht="24" customHeight="1" x14ac:dyDescent="0.2">
      <c r="C317" s="561"/>
      <c r="D317" s="561"/>
      <c r="E317" s="561"/>
      <c r="N317" s="561"/>
      <c r="O317" s="561"/>
      <c r="P317" s="561"/>
    </row>
    <row r="318" spans="1:16" ht="12.75" customHeight="1" x14ac:dyDescent="0.2">
      <c r="A318" s="949" t="s">
        <v>0</v>
      </c>
      <c r="B318" s="949"/>
      <c r="F318" s="1" t="s">
        <v>1</v>
      </c>
      <c r="M318" s="954" t="s">
        <v>2</v>
      </c>
      <c r="N318" s="954"/>
      <c r="O318" s="954"/>
      <c r="P318" s="954"/>
    </row>
    <row r="319" spans="1:16" ht="12.75" customHeight="1" x14ac:dyDescent="0.2">
      <c r="A319" s="949" t="s">
        <v>3</v>
      </c>
      <c r="B319" s="949"/>
      <c r="M319" s="954"/>
      <c r="N319" s="954"/>
      <c r="O319" s="954"/>
      <c r="P319" s="954"/>
    </row>
    <row r="320" spans="1:16" x14ac:dyDescent="0.2">
      <c r="A320" s="949" t="s">
        <v>4</v>
      </c>
      <c r="B320" s="949"/>
    </row>
    <row r="321" spans="1:16" ht="20.25" customHeight="1" x14ac:dyDescent="0.3">
      <c r="F321" s="955" t="s">
        <v>5</v>
      </c>
      <c r="G321" s="955"/>
      <c r="H321" s="955"/>
      <c r="I321" s="955"/>
      <c r="J321" s="955"/>
      <c r="K321" s="955"/>
      <c r="L321" s="955"/>
    </row>
    <row r="322" spans="1:16" ht="12.75" customHeight="1" x14ac:dyDescent="0.2">
      <c r="F322" s="956" t="s">
        <v>65</v>
      </c>
      <c r="G322" s="956"/>
      <c r="H322" s="956"/>
      <c r="I322" s="956"/>
      <c r="J322" s="956"/>
      <c r="K322" s="956"/>
      <c r="L322" s="956"/>
    </row>
    <row r="323" spans="1:16" x14ac:dyDescent="0.2">
      <c r="A323" s="1" t="s">
        <v>6</v>
      </c>
      <c r="C323" s="27"/>
      <c r="D323" s="575">
        <v>1</v>
      </c>
      <c r="E323" s="575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7</v>
      </c>
      <c r="C324" s="28"/>
      <c r="D324" s="4">
        <v>0</v>
      </c>
      <c r="E324" s="4">
        <v>8</v>
      </c>
      <c r="I324" s="1062">
        <v>10</v>
      </c>
      <c r="K324" s="2"/>
      <c r="L324" s="23" t="s">
        <v>48</v>
      </c>
      <c r="M324" s="958" t="str">
        <f>+M288</f>
        <v>: Juli</v>
      </c>
      <c r="N324" s="959"/>
      <c r="O324" s="575">
        <f>+O288</f>
        <v>0</v>
      </c>
      <c r="P324" s="575">
        <f>+P288</f>
        <v>7</v>
      </c>
    </row>
    <row r="325" spans="1:16" s="3" customFormat="1" ht="12.75" customHeight="1" x14ac:dyDescent="0.2">
      <c r="A325" s="3" t="s">
        <v>53</v>
      </c>
      <c r="B325" s="131"/>
      <c r="C325" s="40">
        <v>0</v>
      </c>
      <c r="D325" s="40">
        <v>4</v>
      </c>
      <c r="E325" s="40">
        <v>1</v>
      </c>
      <c r="I325" s="1062"/>
      <c r="J325" s="67"/>
      <c r="K325" s="68"/>
      <c r="L325" s="69" t="s">
        <v>11</v>
      </c>
      <c r="M325" s="960" t="str">
        <f>+M289</f>
        <v>: 2022</v>
      </c>
      <c r="N325" s="961"/>
      <c r="O325" s="40">
        <f>+O289</f>
        <v>2</v>
      </c>
      <c r="P325" s="40">
        <f>+P289</f>
        <v>2</v>
      </c>
    </row>
    <row r="326" spans="1:16" ht="13.5" thickBot="1" x14ac:dyDescent="0.25">
      <c r="C326" s="29"/>
      <c r="D326" s="29"/>
      <c r="K326" s="2"/>
      <c r="L326" s="2"/>
      <c r="N326" s="2"/>
      <c r="O326" s="29"/>
      <c r="P326" s="29"/>
    </row>
    <row r="327" spans="1:16" ht="12.75" customHeight="1" x14ac:dyDescent="0.2">
      <c r="A327" s="950" t="s">
        <v>12</v>
      </c>
      <c r="B327" s="952" t="s">
        <v>13</v>
      </c>
      <c r="C327" s="962" t="s">
        <v>14</v>
      </c>
      <c r="D327" s="963"/>
      <c r="E327" s="963"/>
      <c r="F327" s="963"/>
      <c r="G327" s="963"/>
      <c r="H327" s="963"/>
      <c r="I327" s="964"/>
      <c r="J327" s="977" t="s">
        <v>15</v>
      </c>
      <c r="K327" s="963"/>
      <c r="L327" s="963"/>
      <c r="M327" s="963"/>
      <c r="N327" s="963"/>
      <c r="O327" s="963"/>
      <c r="P327" s="964"/>
    </row>
    <row r="328" spans="1:16" ht="12.75" customHeight="1" x14ac:dyDescent="0.2">
      <c r="A328" s="951"/>
      <c r="B328" s="953"/>
      <c r="C328" s="978" t="s">
        <v>16</v>
      </c>
      <c r="D328" s="979"/>
      <c r="E328" s="979"/>
      <c r="F328" s="4"/>
      <c r="G328" s="4"/>
      <c r="H328" s="4"/>
      <c r="I328" s="581" t="s">
        <v>16</v>
      </c>
      <c r="J328" s="32" t="s">
        <v>16</v>
      </c>
      <c r="K328" s="4"/>
      <c r="L328" s="4"/>
      <c r="M328" s="4"/>
      <c r="N328" s="979" t="s">
        <v>16</v>
      </c>
      <c r="O328" s="979"/>
      <c r="P328" s="980"/>
    </row>
    <row r="329" spans="1:16" ht="21" customHeight="1" x14ac:dyDescent="0.2">
      <c r="A329" s="951"/>
      <c r="B329" s="953"/>
      <c r="C329" s="981" t="s">
        <v>8</v>
      </c>
      <c r="D329" s="982"/>
      <c r="E329" s="982"/>
      <c r="F329" s="582" t="s">
        <v>17</v>
      </c>
      <c r="G329" s="582" t="s">
        <v>18</v>
      </c>
      <c r="H329" s="582" t="s">
        <v>19</v>
      </c>
      <c r="I329" s="583" t="s">
        <v>20</v>
      </c>
      <c r="J329" s="33" t="s">
        <v>8</v>
      </c>
      <c r="K329" s="582" t="s">
        <v>17</v>
      </c>
      <c r="L329" s="582" t="s">
        <v>18</v>
      </c>
      <c r="M329" s="582" t="s">
        <v>19</v>
      </c>
      <c r="N329" s="983" t="s">
        <v>20</v>
      </c>
      <c r="O329" s="983"/>
      <c r="P329" s="984"/>
    </row>
    <row r="330" spans="1:16" ht="18" customHeight="1" x14ac:dyDescent="0.2">
      <c r="A330" s="951"/>
      <c r="B330" s="953"/>
      <c r="C330" s="985" t="s">
        <v>21</v>
      </c>
      <c r="D330" s="986"/>
      <c r="E330" s="986"/>
      <c r="F330" s="584"/>
      <c r="G330" s="584"/>
      <c r="H330" s="584"/>
      <c r="I330" s="585" t="s">
        <v>22</v>
      </c>
      <c r="J330" s="34" t="s">
        <v>21</v>
      </c>
      <c r="K330" s="584"/>
      <c r="L330" s="584"/>
      <c r="M330" s="584"/>
      <c r="N330" s="986" t="s">
        <v>23</v>
      </c>
      <c r="O330" s="986"/>
      <c r="P330" s="987"/>
    </row>
    <row r="331" spans="1:16" ht="12.75" customHeight="1" x14ac:dyDescent="0.2">
      <c r="A331" s="44" t="s">
        <v>24</v>
      </c>
      <c r="B331" s="45" t="s">
        <v>25</v>
      </c>
      <c r="C331" s="965" t="s">
        <v>26</v>
      </c>
      <c r="D331" s="966"/>
      <c r="E331" s="966"/>
      <c r="F331" s="576" t="s">
        <v>27</v>
      </c>
      <c r="G331" s="576" t="s">
        <v>28</v>
      </c>
      <c r="H331" s="576" t="s">
        <v>29</v>
      </c>
      <c r="I331" s="46" t="s">
        <v>30</v>
      </c>
      <c r="J331" s="47" t="s">
        <v>31</v>
      </c>
      <c r="K331" s="576" t="s">
        <v>32</v>
      </c>
      <c r="L331" s="576" t="s">
        <v>33</v>
      </c>
      <c r="M331" s="576" t="s">
        <v>34</v>
      </c>
      <c r="N331" s="967" t="s">
        <v>35</v>
      </c>
      <c r="O331" s="966"/>
      <c r="P331" s="968"/>
    </row>
    <row r="332" spans="1:16" ht="12.75" customHeight="1" x14ac:dyDescent="0.2">
      <c r="A332" s="5"/>
      <c r="B332" s="6" t="s">
        <v>36</v>
      </c>
      <c r="C332" s="969">
        <f>SUM(C334,C337)</f>
        <v>0</v>
      </c>
      <c r="D332" s="970"/>
      <c r="E332" s="970"/>
      <c r="F332" s="577">
        <f>SUM(F334,F337)</f>
        <v>0</v>
      </c>
      <c r="G332" s="577">
        <f>SUM(G334,G337)</f>
        <v>0</v>
      </c>
      <c r="H332" s="577">
        <f>SUM(H334,H337)</f>
        <v>0</v>
      </c>
      <c r="I332" s="41">
        <f>SUM(I334,I337)</f>
        <v>0</v>
      </c>
      <c r="J332" s="41">
        <f>SUM(J334,J337)</f>
        <v>0</v>
      </c>
      <c r="K332" s="7">
        <f t="shared" ref="K332:N332" si="71">SUM(K334,K337)</f>
        <v>0</v>
      </c>
      <c r="L332" s="41">
        <f t="shared" si="71"/>
        <v>0</v>
      </c>
      <c r="M332" s="7">
        <f t="shared" si="71"/>
        <v>0</v>
      </c>
      <c r="N332" s="971">
        <f t="shared" si="71"/>
        <v>0</v>
      </c>
      <c r="O332" s="972"/>
      <c r="P332" s="973"/>
    </row>
    <row r="333" spans="1:16" ht="12.75" customHeight="1" x14ac:dyDescent="0.2">
      <c r="A333" s="9">
        <v>1</v>
      </c>
      <c r="B333" s="10" t="s">
        <v>37</v>
      </c>
      <c r="C333" s="1004"/>
      <c r="D333" s="1005"/>
      <c r="E333" s="1005"/>
      <c r="F333" s="579"/>
      <c r="G333" s="579"/>
      <c r="H333" s="579"/>
      <c r="I333" s="35"/>
      <c r="J333" s="579"/>
      <c r="K333" s="579"/>
      <c r="L333" s="579"/>
      <c r="M333" s="579"/>
      <c r="N333" s="975"/>
      <c r="O333" s="975"/>
      <c r="P333" s="976"/>
    </row>
    <row r="334" spans="1:16" ht="14.25" x14ac:dyDescent="0.2">
      <c r="A334" s="11"/>
      <c r="B334" s="10" t="s">
        <v>38</v>
      </c>
      <c r="C334" s="988">
        <f>SUM(C335:E336)</f>
        <v>0</v>
      </c>
      <c r="D334" s="989"/>
      <c r="E334" s="989"/>
      <c r="F334" s="590">
        <f>SUM(F335:F336)</f>
        <v>0</v>
      </c>
      <c r="G334" s="590">
        <f t="shared" ref="G334:H334" si="72">SUM(G335:G336)</f>
        <v>0</v>
      </c>
      <c r="H334" s="590">
        <f t="shared" si="72"/>
        <v>0</v>
      </c>
      <c r="I334" s="567">
        <f>SUM(C334-F334+G334-H334)</f>
        <v>0</v>
      </c>
      <c r="J334" s="594">
        <f>SUM(J335:J336)</f>
        <v>0</v>
      </c>
      <c r="K334" s="590">
        <f t="shared" ref="K334:M334" si="73">SUM(K335:K336)</f>
        <v>0</v>
      </c>
      <c r="L334" s="594">
        <f t="shared" si="73"/>
        <v>0</v>
      </c>
      <c r="M334" s="590">
        <f t="shared" si="73"/>
        <v>0</v>
      </c>
      <c r="N334" s="990">
        <f>SUM(N335:P336)</f>
        <v>0</v>
      </c>
      <c r="O334" s="990"/>
      <c r="P334" s="991"/>
    </row>
    <row r="335" spans="1:16" ht="30" customHeight="1" x14ac:dyDescent="0.2">
      <c r="A335" s="11"/>
      <c r="B335" s="12" t="s">
        <v>39</v>
      </c>
      <c r="C335" s="992">
        <v>0</v>
      </c>
      <c r="D335" s="993"/>
      <c r="E335" s="993"/>
      <c r="F335" s="587">
        <v>0</v>
      </c>
      <c r="G335" s="587">
        <v>0</v>
      </c>
      <c r="H335" s="587">
        <v>0</v>
      </c>
      <c r="I335" s="570">
        <f t="shared" ref="I335:I339" si="74">SUM(C335-F335+G335-H335)</f>
        <v>0</v>
      </c>
      <c r="J335" s="79">
        <v>0</v>
      </c>
      <c r="K335" s="79">
        <v>0</v>
      </c>
      <c r="L335" s="79">
        <v>0</v>
      </c>
      <c r="M335" s="79">
        <v>0</v>
      </c>
      <c r="N335" s="990">
        <f>SUM(J335-K335+L335-M335)</f>
        <v>0</v>
      </c>
      <c r="O335" s="990"/>
      <c r="P335" s="991"/>
    </row>
    <row r="336" spans="1:16" ht="25.5" customHeight="1" x14ac:dyDescent="0.2">
      <c r="A336" s="11"/>
      <c r="B336" s="12" t="s">
        <v>40</v>
      </c>
      <c r="C336" s="992">
        <v>0</v>
      </c>
      <c r="D336" s="993"/>
      <c r="E336" s="993"/>
      <c r="F336" s="587">
        <v>0</v>
      </c>
      <c r="G336" s="587">
        <v>0</v>
      </c>
      <c r="H336" s="587">
        <v>0</v>
      </c>
      <c r="I336" s="570">
        <f t="shared" si="74"/>
        <v>0</v>
      </c>
      <c r="J336" s="79">
        <v>0</v>
      </c>
      <c r="K336" s="79">
        <v>0</v>
      </c>
      <c r="L336" s="79">
        <v>0</v>
      </c>
      <c r="M336" s="79">
        <v>0</v>
      </c>
      <c r="N336" s="990">
        <f>SUM(J336-K336+L336-M336)</f>
        <v>0</v>
      </c>
      <c r="O336" s="990"/>
      <c r="P336" s="991"/>
    </row>
    <row r="337" spans="1:18" ht="20.100000000000001" customHeight="1" x14ac:dyDescent="0.2">
      <c r="A337" s="11"/>
      <c r="B337" s="10" t="s">
        <v>41</v>
      </c>
      <c r="C337" s="988">
        <f>SUM(C338:E339)</f>
        <v>0</v>
      </c>
      <c r="D337" s="989"/>
      <c r="E337" s="989"/>
      <c r="F337" s="590">
        <f>SUM(F338:F339)</f>
        <v>0</v>
      </c>
      <c r="G337" s="590">
        <f t="shared" ref="G337:H337" si="75">SUM(G338:G339)</f>
        <v>0</v>
      </c>
      <c r="H337" s="590">
        <f t="shared" si="75"/>
        <v>0</v>
      </c>
      <c r="I337" s="591">
        <f t="shared" si="74"/>
        <v>0</v>
      </c>
      <c r="J337" s="48">
        <f>SUM(J338:J339)</f>
        <v>0</v>
      </c>
      <c r="K337" s="13">
        <f t="shared" ref="K337:M337" si="76">SUM(K338:K339)</f>
        <v>0</v>
      </c>
      <c r="L337" s="48">
        <f t="shared" si="76"/>
        <v>0</v>
      </c>
      <c r="M337" s="13">
        <f t="shared" si="76"/>
        <v>0</v>
      </c>
      <c r="N337" s="990">
        <f>SUM(N338:P339)</f>
        <v>0</v>
      </c>
      <c r="O337" s="990"/>
      <c r="P337" s="991"/>
    </row>
    <row r="338" spans="1:18" ht="24" customHeight="1" x14ac:dyDescent="0.2">
      <c r="A338" s="11"/>
      <c r="B338" s="12" t="s">
        <v>39</v>
      </c>
      <c r="C338" s="992">
        <v>0</v>
      </c>
      <c r="D338" s="993"/>
      <c r="E338" s="993"/>
      <c r="F338" s="592">
        <v>0</v>
      </c>
      <c r="G338" s="592">
        <v>0</v>
      </c>
      <c r="H338" s="592">
        <v>0</v>
      </c>
      <c r="I338" s="42">
        <f t="shared" si="74"/>
        <v>0</v>
      </c>
      <c r="J338" s="49">
        <v>0</v>
      </c>
      <c r="K338" s="587">
        <v>0</v>
      </c>
      <c r="L338" s="592">
        <v>0</v>
      </c>
      <c r="M338" s="587">
        <v>0</v>
      </c>
      <c r="N338" s="990">
        <f>SUM(J338-K338+L338-M338)</f>
        <v>0</v>
      </c>
      <c r="O338" s="990"/>
      <c r="P338" s="991"/>
      <c r="R338" s="1" t="s">
        <v>1</v>
      </c>
    </row>
    <row r="339" spans="1:18" ht="15" x14ac:dyDescent="0.2">
      <c r="A339" s="11"/>
      <c r="B339" s="12" t="s">
        <v>40</v>
      </c>
      <c r="C339" s="992">
        <v>0</v>
      </c>
      <c r="D339" s="993"/>
      <c r="E339" s="993"/>
      <c r="F339" s="592">
        <v>0</v>
      </c>
      <c r="G339" s="592">
        <v>0</v>
      </c>
      <c r="H339" s="592">
        <v>0</v>
      </c>
      <c r="I339" s="42">
        <f t="shared" si="74"/>
        <v>0</v>
      </c>
      <c r="J339" s="49">
        <v>0</v>
      </c>
      <c r="K339" s="587">
        <v>0</v>
      </c>
      <c r="L339" s="592">
        <v>0</v>
      </c>
      <c r="M339" s="587">
        <v>0</v>
      </c>
      <c r="N339" s="990">
        <f>SUM(J339-K339+L339-M339)</f>
        <v>0</v>
      </c>
      <c r="O339" s="990"/>
      <c r="P339" s="991"/>
    </row>
    <row r="340" spans="1:18" x14ac:dyDescent="0.2">
      <c r="A340" s="9">
        <v>2</v>
      </c>
      <c r="B340" s="10" t="s">
        <v>42</v>
      </c>
      <c r="C340" s="1004"/>
      <c r="D340" s="1005"/>
      <c r="E340" s="1005"/>
      <c r="F340" s="579"/>
      <c r="G340" s="579"/>
      <c r="H340" s="579"/>
      <c r="I340" s="563"/>
      <c r="J340" s="579"/>
      <c r="K340" s="579"/>
      <c r="L340" s="579"/>
      <c r="M340" s="579"/>
      <c r="N340" s="994"/>
      <c r="O340" s="994"/>
      <c r="P340" s="995"/>
    </row>
    <row r="341" spans="1:18" ht="14.25" x14ac:dyDescent="0.2">
      <c r="A341" s="11"/>
      <c r="B341" s="12" t="s">
        <v>43</v>
      </c>
      <c r="C341" s="992">
        <v>0</v>
      </c>
      <c r="D341" s="993"/>
      <c r="E341" s="993"/>
      <c r="F341" s="587">
        <v>0</v>
      </c>
      <c r="G341" s="587">
        <v>0</v>
      </c>
      <c r="H341" s="587">
        <v>0</v>
      </c>
      <c r="I341" s="567">
        <f t="shared" ref="I341:I344" si="77">SUM(C341-F341+G341-H341)</f>
        <v>0</v>
      </c>
      <c r="J341" s="579"/>
      <c r="K341" s="579"/>
      <c r="L341" s="579"/>
      <c r="M341" s="579"/>
      <c r="N341" s="994"/>
      <c r="O341" s="994"/>
      <c r="P341" s="995"/>
    </row>
    <row r="342" spans="1:18" ht="12.75" customHeight="1" x14ac:dyDescent="0.2">
      <c r="A342" s="11"/>
      <c r="B342" s="12" t="s">
        <v>44</v>
      </c>
      <c r="C342" s="992">
        <v>0</v>
      </c>
      <c r="D342" s="993"/>
      <c r="E342" s="993"/>
      <c r="F342" s="587">
        <v>0</v>
      </c>
      <c r="G342" s="587">
        <v>0</v>
      </c>
      <c r="H342" s="587">
        <v>0</v>
      </c>
      <c r="I342" s="591">
        <f t="shared" si="77"/>
        <v>0</v>
      </c>
      <c r="J342" s="579"/>
      <c r="K342" s="579"/>
      <c r="L342" s="579"/>
      <c r="M342" s="579"/>
      <c r="N342" s="994"/>
      <c r="O342" s="994"/>
      <c r="P342" s="995"/>
    </row>
    <row r="343" spans="1:18" ht="12.75" customHeight="1" x14ac:dyDescent="0.2">
      <c r="A343" s="9"/>
      <c r="B343" s="12" t="s">
        <v>45</v>
      </c>
      <c r="C343" s="992">
        <v>0</v>
      </c>
      <c r="D343" s="993"/>
      <c r="E343" s="993"/>
      <c r="F343" s="587">
        <v>0</v>
      </c>
      <c r="G343" s="587">
        <v>0</v>
      </c>
      <c r="H343" s="587">
        <v>0</v>
      </c>
      <c r="I343" s="567">
        <f t="shared" si="77"/>
        <v>0</v>
      </c>
      <c r="J343" s="579"/>
      <c r="K343" s="579"/>
      <c r="L343" s="579"/>
      <c r="M343" s="579"/>
      <c r="N343" s="994"/>
      <c r="O343" s="994"/>
      <c r="P343" s="995"/>
    </row>
    <row r="344" spans="1:18" ht="14.25" x14ac:dyDescent="0.2">
      <c r="A344" s="14"/>
      <c r="B344" s="15" t="s">
        <v>46</v>
      </c>
      <c r="C344" s="996">
        <v>0</v>
      </c>
      <c r="D344" s="997"/>
      <c r="E344" s="997"/>
      <c r="F344" s="588">
        <v>0</v>
      </c>
      <c r="G344" s="588">
        <v>0</v>
      </c>
      <c r="H344" s="588">
        <v>0</v>
      </c>
      <c r="I344" s="567">
        <f t="shared" si="77"/>
        <v>0</v>
      </c>
      <c r="J344" s="16"/>
      <c r="K344" s="16"/>
      <c r="L344" s="16"/>
      <c r="M344" s="16"/>
      <c r="N344" s="998"/>
      <c r="O344" s="998"/>
      <c r="P344" s="999"/>
    </row>
    <row r="345" spans="1:18" ht="15" thickBot="1" x14ac:dyDescent="0.25">
      <c r="A345" s="17">
        <v>3</v>
      </c>
      <c r="B345" s="18" t="s">
        <v>47</v>
      </c>
      <c r="C345" s="1000">
        <v>0</v>
      </c>
      <c r="D345" s="1001"/>
      <c r="E345" s="1001"/>
      <c r="F345" s="25">
        <v>0</v>
      </c>
      <c r="G345" s="25">
        <v>0</v>
      </c>
      <c r="H345" s="589"/>
      <c r="I345" s="38"/>
      <c r="J345" s="564"/>
      <c r="K345" s="564"/>
      <c r="L345" s="564"/>
      <c r="M345" s="564"/>
      <c r="N345" s="1002"/>
      <c r="O345" s="1002"/>
      <c r="P345" s="1003"/>
    </row>
    <row r="346" spans="1:18" x14ac:dyDescent="0.2">
      <c r="B346" s="561"/>
      <c r="C346" s="1006">
        <f>SUM(C341:E344)-C332</f>
        <v>0</v>
      </c>
      <c r="D346" s="1007"/>
      <c r="E346" s="1007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1008"/>
      <c r="O346" s="1008"/>
      <c r="P346" s="1008"/>
    </row>
    <row r="347" spans="1:18" x14ac:dyDescent="0.2">
      <c r="A347" s="129" t="s">
        <v>66</v>
      </c>
      <c r="B347" s="561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560"/>
      <c r="O347" s="560"/>
      <c r="P347" s="560"/>
    </row>
    <row r="348" spans="1:18" x14ac:dyDescent="0.2">
      <c r="B348" s="561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560"/>
      <c r="O348" s="560"/>
      <c r="P348" s="560"/>
    </row>
    <row r="349" spans="1:18" x14ac:dyDescent="0.2">
      <c r="B349" s="561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560"/>
      <c r="O349" s="560"/>
      <c r="P349" s="560"/>
    </row>
    <row r="350" spans="1:18" x14ac:dyDescent="0.2">
      <c r="C350" s="949"/>
      <c r="D350" s="949"/>
      <c r="E350" s="949"/>
      <c r="K350" s="1" t="s">
        <v>54</v>
      </c>
      <c r="N350" s="949"/>
      <c r="O350" s="949"/>
      <c r="P350" s="949"/>
    </row>
    <row r="351" spans="1:18" ht="12.75" customHeight="1" x14ac:dyDescent="0.2">
      <c r="C351" s="561"/>
      <c r="D351" s="561"/>
      <c r="E351" s="561"/>
      <c r="N351" s="561"/>
      <c r="O351" s="561"/>
      <c r="P351" s="561"/>
    </row>
    <row r="352" spans="1:18" ht="12.75" customHeight="1" x14ac:dyDescent="0.2">
      <c r="C352" s="561"/>
      <c r="D352" s="561"/>
      <c r="E352" s="561"/>
      <c r="N352" s="561"/>
      <c r="O352" s="561"/>
      <c r="P352" s="561"/>
    </row>
    <row r="353" spans="1:16" ht="12.75" customHeight="1" x14ac:dyDescent="0.2">
      <c r="C353" s="561"/>
      <c r="D353" s="561"/>
      <c r="E353" s="561"/>
      <c r="N353" s="561"/>
      <c r="O353" s="561"/>
      <c r="P353" s="561"/>
    </row>
    <row r="354" spans="1:16" ht="12.75" customHeight="1" x14ac:dyDescent="0.2">
      <c r="A354" s="949" t="s">
        <v>0</v>
      </c>
      <c r="B354" s="949"/>
      <c r="F354" s="1" t="s">
        <v>1</v>
      </c>
      <c r="M354" s="954" t="s">
        <v>2</v>
      </c>
      <c r="N354" s="954"/>
      <c r="O354" s="954"/>
      <c r="P354" s="954"/>
    </row>
    <row r="355" spans="1:16" ht="12.75" customHeight="1" x14ac:dyDescent="0.2">
      <c r="A355" s="949" t="s">
        <v>3</v>
      </c>
      <c r="B355" s="949"/>
      <c r="M355" s="954"/>
      <c r="N355" s="954"/>
      <c r="O355" s="954"/>
      <c r="P355" s="954"/>
    </row>
    <row r="356" spans="1:16" x14ac:dyDescent="0.2">
      <c r="A356" s="949" t="s">
        <v>4</v>
      </c>
      <c r="B356" s="949"/>
    </row>
    <row r="357" spans="1:16" ht="20.25" x14ac:dyDescent="0.3">
      <c r="F357" s="955" t="s">
        <v>5</v>
      </c>
      <c r="G357" s="955"/>
      <c r="H357" s="955"/>
      <c r="I357" s="955"/>
      <c r="J357" s="955"/>
      <c r="K357" s="955"/>
      <c r="L357" s="955"/>
    </row>
    <row r="358" spans="1:16" x14ac:dyDescent="0.2">
      <c r="F358" s="956" t="s">
        <v>65</v>
      </c>
      <c r="G358" s="956"/>
      <c r="H358" s="956"/>
      <c r="I358" s="956"/>
      <c r="J358" s="956"/>
      <c r="K358" s="956"/>
      <c r="L358" s="956"/>
    </row>
    <row r="359" spans="1:16" ht="12.75" customHeight="1" x14ac:dyDescent="0.2">
      <c r="A359" s="1" t="s">
        <v>6</v>
      </c>
      <c r="C359" s="27"/>
      <c r="D359" s="575">
        <v>1</v>
      </c>
      <c r="E359" s="575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7</v>
      </c>
      <c r="C360" s="28"/>
      <c r="D360" s="4">
        <v>0</v>
      </c>
      <c r="E360" s="4">
        <v>8</v>
      </c>
      <c r="I360" s="1062">
        <v>11</v>
      </c>
      <c r="K360" s="2"/>
      <c r="L360" s="23" t="s">
        <v>48</v>
      </c>
      <c r="M360" s="958" t="str">
        <f>+M324</f>
        <v>: Juli</v>
      </c>
      <c r="N360" s="959"/>
      <c r="O360" s="575">
        <f>+O324</f>
        <v>0</v>
      </c>
      <c r="P360" s="575">
        <f>+P324</f>
        <v>7</v>
      </c>
    </row>
    <row r="361" spans="1:16" s="3" customFormat="1" ht="15" customHeight="1" x14ac:dyDescent="0.2">
      <c r="A361" s="3" t="s">
        <v>59</v>
      </c>
      <c r="B361" s="131"/>
      <c r="C361" s="40">
        <v>0</v>
      </c>
      <c r="D361" s="40">
        <v>4</v>
      </c>
      <c r="E361" s="40">
        <v>2</v>
      </c>
      <c r="I361" s="1062"/>
      <c r="J361" s="67"/>
      <c r="K361" s="68"/>
      <c r="L361" s="69" t="s">
        <v>11</v>
      </c>
      <c r="M361" s="960" t="str">
        <f>+M325</f>
        <v>: 2022</v>
      </c>
      <c r="N361" s="961"/>
      <c r="O361" s="40">
        <f>+O325</f>
        <v>2</v>
      </c>
      <c r="P361" s="40">
        <f>+P325</f>
        <v>2</v>
      </c>
    </row>
    <row r="362" spans="1:16" ht="13.5" customHeight="1" thickBot="1" x14ac:dyDescent="0.25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 x14ac:dyDescent="0.2">
      <c r="A363" s="950" t="s">
        <v>12</v>
      </c>
      <c r="B363" s="952" t="s">
        <v>13</v>
      </c>
      <c r="C363" s="962" t="s">
        <v>14</v>
      </c>
      <c r="D363" s="963"/>
      <c r="E363" s="963"/>
      <c r="F363" s="963"/>
      <c r="G363" s="963"/>
      <c r="H363" s="963"/>
      <c r="I363" s="964"/>
      <c r="J363" s="977" t="s">
        <v>15</v>
      </c>
      <c r="K363" s="963"/>
      <c r="L363" s="963"/>
      <c r="M363" s="963"/>
      <c r="N363" s="963"/>
      <c r="O363" s="963"/>
      <c r="P363" s="964"/>
    </row>
    <row r="364" spans="1:16" ht="12.75" customHeight="1" x14ac:dyDescent="0.2">
      <c r="A364" s="951"/>
      <c r="B364" s="953"/>
      <c r="C364" s="978" t="s">
        <v>16</v>
      </c>
      <c r="D364" s="979"/>
      <c r="E364" s="979"/>
      <c r="F364" s="4"/>
      <c r="G364" s="4"/>
      <c r="H364" s="4"/>
      <c r="I364" s="581" t="s">
        <v>16</v>
      </c>
      <c r="J364" s="32" t="s">
        <v>16</v>
      </c>
      <c r="K364" s="4"/>
      <c r="L364" s="4"/>
      <c r="M364" s="4"/>
      <c r="N364" s="979" t="s">
        <v>16</v>
      </c>
      <c r="O364" s="979"/>
      <c r="P364" s="980"/>
    </row>
    <row r="365" spans="1:16" ht="12.75" customHeight="1" x14ac:dyDescent="0.2">
      <c r="A365" s="951"/>
      <c r="B365" s="953"/>
      <c r="C365" s="981" t="s">
        <v>8</v>
      </c>
      <c r="D365" s="982"/>
      <c r="E365" s="982"/>
      <c r="F365" s="582" t="s">
        <v>17</v>
      </c>
      <c r="G365" s="582" t="s">
        <v>18</v>
      </c>
      <c r="H365" s="582" t="s">
        <v>19</v>
      </c>
      <c r="I365" s="583" t="s">
        <v>20</v>
      </c>
      <c r="J365" s="33" t="s">
        <v>8</v>
      </c>
      <c r="K365" s="582" t="s">
        <v>17</v>
      </c>
      <c r="L365" s="582" t="s">
        <v>18</v>
      </c>
      <c r="M365" s="582" t="s">
        <v>19</v>
      </c>
      <c r="N365" s="983" t="s">
        <v>20</v>
      </c>
      <c r="O365" s="983"/>
      <c r="P365" s="984"/>
    </row>
    <row r="366" spans="1:16" ht="12.75" customHeight="1" x14ac:dyDescent="0.2">
      <c r="A366" s="951"/>
      <c r="B366" s="953"/>
      <c r="C366" s="985" t="s">
        <v>21</v>
      </c>
      <c r="D366" s="986"/>
      <c r="E366" s="986"/>
      <c r="F366" s="584"/>
      <c r="G366" s="584"/>
      <c r="H366" s="584"/>
      <c r="I366" s="585" t="s">
        <v>22</v>
      </c>
      <c r="J366" s="34" t="s">
        <v>21</v>
      </c>
      <c r="K366" s="584"/>
      <c r="L366" s="584"/>
      <c r="M366" s="584"/>
      <c r="N366" s="986" t="s">
        <v>23</v>
      </c>
      <c r="O366" s="986"/>
      <c r="P366" s="987"/>
    </row>
    <row r="367" spans="1:16" ht="13.5" customHeight="1" x14ac:dyDescent="0.2">
      <c r="A367" s="44" t="s">
        <v>24</v>
      </c>
      <c r="B367" s="45" t="s">
        <v>25</v>
      </c>
      <c r="C367" s="965" t="s">
        <v>26</v>
      </c>
      <c r="D367" s="966"/>
      <c r="E367" s="966"/>
      <c r="F367" s="576" t="s">
        <v>27</v>
      </c>
      <c r="G367" s="576" t="s">
        <v>28</v>
      </c>
      <c r="H367" s="576" t="s">
        <v>29</v>
      </c>
      <c r="I367" s="46" t="s">
        <v>30</v>
      </c>
      <c r="J367" s="47" t="s">
        <v>31</v>
      </c>
      <c r="K367" s="576" t="s">
        <v>32</v>
      </c>
      <c r="L367" s="576" t="s">
        <v>33</v>
      </c>
      <c r="M367" s="576" t="s">
        <v>34</v>
      </c>
      <c r="N367" s="967" t="s">
        <v>35</v>
      </c>
      <c r="O367" s="966"/>
      <c r="P367" s="968"/>
    </row>
    <row r="368" spans="1:16" ht="25.5" customHeight="1" x14ac:dyDescent="0.2">
      <c r="A368" s="5"/>
      <c r="B368" s="6" t="s">
        <v>36</v>
      </c>
      <c r="C368" s="1013">
        <f>SUM(C370,C373)</f>
        <v>0</v>
      </c>
      <c r="D368" s="1014"/>
      <c r="E368" s="1014"/>
      <c r="F368" s="577">
        <f>SUM(F370,F373)</f>
        <v>0</v>
      </c>
      <c r="G368" s="577">
        <f>SUM(G370,G373)</f>
        <v>0</v>
      </c>
      <c r="H368" s="577">
        <f>SUM(H370,H373)</f>
        <v>0</v>
      </c>
      <c r="I368" s="7">
        <f>SUM(I370,I373)</f>
        <v>0</v>
      </c>
      <c r="J368" s="7">
        <f>SUM(J370,J373)</f>
        <v>0</v>
      </c>
      <c r="K368" s="41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971">
        <f t="shared" si="79"/>
        <v>0</v>
      </c>
      <c r="O368" s="972"/>
      <c r="P368" s="973"/>
    </row>
    <row r="369" spans="1:16" ht="20.100000000000001" customHeight="1" x14ac:dyDescent="0.2">
      <c r="A369" s="9">
        <v>1</v>
      </c>
      <c r="B369" s="10" t="s">
        <v>37</v>
      </c>
      <c r="C369" s="974"/>
      <c r="D369" s="975"/>
      <c r="E369" s="975"/>
      <c r="F369" s="579"/>
      <c r="G369" s="579"/>
      <c r="H369" s="579"/>
      <c r="I369" s="35"/>
      <c r="J369" s="578"/>
      <c r="K369" s="578"/>
      <c r="L369" s="579"/>
      <c r="M369" s="579"/>
      <c r="N369" s="975"/>
      <c r="O369" s="975"/>
      <c r="P369" s="976"/>
    </row>
    <row r="370" spans="1:16" ht="20.100000000000001" customHeight="1" x14ac:dyDescent="0.2">
      <c r="A370" s="11"/>
      <c r="B370" s="10" t="s">
        <v>38</v>
      </c>
      <c r="C370" s="1009">
        <f>SUM(C371:E372)</f>
        <v>0</v>
      </c>
      <c r="D370" s="1010"/>
      <c r="E370" s="1010"/>
      <c r="F370" s="590">
        <f>SUM(F371:F372)</f>
        <v>0</v>
      </c>
      <c r="G370" s="590">
        <f t="shared" ref="G370:H370" si="80">SUM(G371:G372)</f>
        <v>0</v>
      </c>
      <c r="H370" s="590">
        <f t="shared" si="80"/>
        <v>0</v>
      </c>
      <c r="I370" s="567">
        <f>SUM(C370-F370+G370-H370)</f>
        <v>0</v>
      </c>
      <c r="J370" s="590">
        <f>SUM(J371:J372)</f>
        <v>0</v>
      </c>
      <c r="K370" s="594">
        <f t="shared" ref="K370:M370" si="81">SUM(K371:K372)</f>
        <v>0</v>
      </c>
      <c r="L370" s="590">
        <f t="shared" si="81"/>
        <v>0</v>
      </c>
      <c r="M370" s="590">
        <f t="shared" si="81"/>
        <v>0</v>
      </c>
      <c r="N370" s="990">
        <f>SUM(N371:P372)</f>
        <v>0</v>
      </c>
      <c r="O370" s="990"/>
      <c r="P370" s="991"/>
    </row>
    <row r="371" spans="1:16" ht="20.100000000000001" customHeight="1" x14ac:dyDescent="0.2">
      <c r="A371" s="11"/>
      <c r="B371" s="12" t="s">
        <v>39</v>
      </c>
      <c r="C371" s="1011">
        <v>0</v>
      </c>
      <c r="D371" s="1012"/>
      <c r="E371" s="1012"/>
      <c r="F371" s="587">
        <v>0</v>
      </c>
      <c r="G371" s="587">
        <v>0</v>
      </c>
      <c r="H371" s="587">
        <v>0</v>
      </c>
      <c r="I371" s="570">
        <f t="shared" ref="I371:I375" si="82">SUM(C371-F371+G371-H371)</f>
        <v>0</v>
      </c>
      <c r="J371" s="79">
        <v>0</v>
      </c>
      <c r="K371" s="79">
        <v>0</v>
      </c>
      <c r="L371" s="79">
        <v>0</v>
      </c>
      <c r="M371" s="79">
        <v>0</v>
      </c>
      <c r="N371" s="990">
        <f>SUM(J371-K371+L371-M371)</f>
        <v>0</v>
      </c>
      <c r="O371" s="990"/>
      <c r="P371" s="991"/>
    </row>
    <row r="372" spans="1:16" ht="20.100000000000001" customHeight="1" x14ac:dyDescent="0.2">
      <c r="A372" s="11"/>
      <c r="B372" s="12" t="s">
        <v>40</v>
      </c>
      <c r="C372" s="1011">
        <v>0</v>
      </c>
      <c r="D372" s="1012"/>
      <c r="E372" s="1012"/>
      <c r="F372" s="587">
        <v>0</v>
      </c>
      <c r="G372" s="587">
        <v>0</v>
      </c>
      <c r="H372" s="587">
        <v>0</v>
      </c>
      <c r="I372" s="570">
        <f t="shared" si="82"/>
        <v>0</v>
      </c>
      <c r="J372" s="79">
        <v>0</v>
      </c>
      <c r="K372" s="79">
        <v>0</v>
      </c>
      <c r="L372" s="79">
        <v>0</v>
      </c>
      <c r="M372" s="79">
        <v>0</v>
      </c>
      <c r="N372" s="990">
        <f>SUM(J372-K372+L372-M372)</f>
        <v>0</v>
      </c>
      <c r="O372" s="990"/>
      <c r="P372" s="991"/>
    </row>
    <row r="373" spans="1:16" ht="20.100000000000001" customHeight="1" x14ac:dyDescent="0.2">
      <c r="A373" s="11"/>
      <c r="B373" s="10" t="s">
        <v>41</v>
      </c>
      <c r="C373" s="1009">
        <f>SUM(C374:E375)</f>
        <v>0</v>
      </c>
      <c r="D373" s="1010"/>
      <c r="E373" s="1010"/>
      <c r="F373" s="590">
        <f>SUM(F374:F375)</f>
        <v>0</v>
      </c>
      <c r="G373" s="590">
        <f t="shared" ref="G373:H373" si="83">SUM(G374:G375)</f>
        <v>0</v>
      </c>
      <c r="H373" s="590">
        <f t="shared" si="83"/>
        <v>0</v>
      </c>
      <c r="I373" s="567">
        <f t="shared" si="82"/>
        <v>0</v>
      </c>
      <c r="J373" s="13">
        <f>SUM(J374:J375)</f>
        <v>0</v>
      </c>
      <c r="K373" s="48">
        <f t="shared" ref="K373:M373" si="84">SUM(K374:K375)</f>
        <v>0</v>
      </c>
      <c r="L373" s="48">
        <f t="shared" si="84"/>
        <v>0</v>
      </c>
      <c r="M373" s="48">
        <f t="shared" si="84"/>
        <v>0</v>
      </c>
      <c r="N373" s="1042">
        <f>SUM(N374:P375)</f>
        <v>0</v>
      </c>
      <c r="O373" s="1042"/>
      <c r="P373" s="1043"/>
    </row>
    <row r="374" spans="1:16" ht="20.100000000000001" customHeight="1" x14ac:dyDescent="0.2">
      <c r="A374" s="11"/>
      <c r="B374" s="12" t="s">
        <v>39</v>
      </c>
      <c r="C374" s="1011">
        <v>0</v>
      </c>
      <c r="D374" s="1012"/>
      <c r="E374" s="1012"/>
      <c r="F374" s="587">
        <v>0</v>
      </c>
      <c r="G374" s="587">
        <v>0</v>
      </c>
      <c r="H374" s="587">
        <v>0</v>
      </c>
      <c r="I374" s="570">
        <f t="shared" si="82"/>
        <v>0</v>
      </c>
      <c r="J374" s="36">
        <v>0</v>
      </c>
      <c r="K374" s="592">
        <v>0</v>
      </c>
      <c r="L374" s="587">
        <v>0</v>
      </c>
      <c r="M374" s="587">
        <v>0</v>
      </c>
      <c r="N374" s="990">
        <f>SUM(J374-K374+L374-M374)</f>
        <v>0</v>
      </c>
      <c r="O374" s="990"/>
      <c r="P374" s="991"/>
    </row>
    <row r="375" spans="1:16" ht="20.100000000000001" customHeight="1" x14ac:dyDescent="0.2">
      <c r="A375" s="11"/>
      <c r="B375" s="12" t="s">
        <v>40</v>
      </c>
      <c r="C375" s="1011">
        <v>0</v>
      </c>
      <c r="D375" s="1012"/>
      <c r="E375" s="1012"/>
      <c r="F375" s="587">
        <v>0</v>
      </c>
      <c r="G375" s="592">
        <v>0</v>
      </c>
      <c r="H375" s="587">
        <v>0</v>
      </c>
      <c r="I375" s="570">
        <f t="shared" si="82"/>
        <v>0</v>
      </c>
      <c r="J375" s="36">
        <v>0</v>
      </c>
      <c r="K375" s="592">
        <v>0</v>
      </c>
      <c r="L375" s="587">
        <v>0</v>
      </c>
      <c r="M375" s="587">
        <v>0</v>
      </c>
      <c r="N375" s="990">
        <f>SUM(J375-K375+L375-M375)</f>
        <v>0</v>
      </c>
      <c r="O375" s="990"/>
      <c r="P375" s="991"/>
    </row>
    <row r="376" spans="1:16" ht="26.25" customHeight="1" x14ac:dyDescent="0.2">
      <c r="A376" s="9">
        <v>2</v>
      </c>
      <c r="B376" s="10" t="s">
        <v>42</v>
      </c>
      <c r="C376" s="974"/>
      <c r="D376" s="975"/>
      <c r="E376" s="975"/>
      <c r="F376" s="579"/>
      <c r="G376" s="579"/>
      <c r="H376" s="579"/>
      <c r="I376" s="563"/>
      <c r="J376" s="578"/>
      <c r="K376" s="579"/>
      <c r="L376" s="579"/>
      <c r="M376" s="579"/>
      <c r="N376" s="994"/>
      <c r="O376" s="994"/>
      <c r="P376" s="995"/>
    </row>
    <row r="377" spans="1:16" ht="20.100000000000001" customHeight="1" x14ac:dyDescent="0.2">
      <c r="A377" s="11"/>
      <c r="B377" s="12" t="s">
        <v>43</v>
      </c>
      <c r="C377" s="1011">
        <v>0</v>
      </c>
      <c r="D377" s="1012"/>
      <c r="E377" s="1012"/>
      <c r="F377" s="587">
        <v>0</v>
      </c>
      <c r="G377" s="587">
        <v>0</v>
      </c>
      <c r="H377" s="587">
        <v>0</v>
      </c>
      <c r="I377" s="567">
        <f t="shared" ref="I377:I380" si="85">SUM(C377-F377+G377-H377)</f>
        <v>0</v>
      </c>
      <c r="J377" s="578"/>
      <c r="K377" s="579"/>
      <c r="L377" s="579"/>
      <c r="M377" s="579"/>
      <c r="N377" s="994"/>
      <c r="O377" s="994"/>
      <c r="P377" s="995"/>
    </row>
    <row r="378" spans="1:16" ht="20.100000000000001" customHeight="1" x14ac:dyDescent="0.2">
      <c r="A378" s="11"/>
      <c r="B378" s="12" t="s">
        <v>44</v>
      </c>
      <c r="C378" s="1011">
        <v>0</v>
      </c>
      <c r="D378" s="1012"/>
      <c r="E378" s="1012"/>
      <c r="F378" s="587">
        <v>0</v>
      </c>
      <c r="G378" s="587">
        <v>0</v>
      </c>
      <c r="H378" s="587">
        <v>0</v>
      </c>
      <c r="I378" s="567">
        <f t="shared" si="85"/>
        <v>0</v>
      </c>
      <c r="J378" s="578"/>
      <c r="K378" s="579"/>
      <c r="L378" s="579"/>
      <c r="M378" s="579"/>
      <c r="N378" s="994"/>
      <c r="O378" s="994"/>
      <c r="P378" s="995"/>
    </row>
    <row r="379" spans="1:16" ht="20.100000000000001" customHeight="1" x14ac:dyDescent="0.2">
      <c r="A379" s="9"/>
      <c r="B379" s="12" t="s">
        <v>45</v>
      </c>
      <c r="C379" s="1011">
        <v>0</v>
      </c>
      <c r="D379" s="1012"/>
      <c r="E379" s="1012"/>
      <c r="F379" s="587">
        <v>0</v>
      </c>
      <c r="G379" s="587">
        <v>0</v>
      </c>
      <c r="H379" s="587">
        <v>0</v>
      </c>
      <c r="I379" s="567">
        <f t="shared" si="85"/>
        <v>0</v>
      </c>
      <c r="J379" s="578" t="s">
        <v>1</v>
      </c>
      <c r="K379" s="579"/>
      <c r="L379" s="579"/>
      <c r="M379" s="579"/>
      <c r="N379" s="994"/>
      <c r="O379" s="994"/>
      <c r="P379" s="995"/>
    </row>
    <row r="380" spans="1:16" ht="20.100000000000001" customHeight="1" x14ac:dyDescent="0.2">
      <c r="A380" s="14"/>
      <c r="B380" s="15" t="s">
        <v>46</v>
      </c>
      <c r="C380" s="1015">
        <v>0</v>
      </c>
      <c r="D380" s="1016"/>
      <c r="E380" s="1016"/>
      <c r="F380" s="588">
        <v>0</v>
      </c>
      <c r="G380" s="588">
        <v>0</v>
      </c>
      <c r="H380" s="588">
        <v>0</v>
      </c>
      <c r="I380" s="567">
        <f t="shared" si="85"/>
        <v>0</v>
      </c>
      <c r="J380" s="37"/>
      <c r="K380" s="16"/>
      <c r="L380" s="16"/>
      <c r="M380" s="16"/>
      <c r="N380" s="998"/>
      <c r="O380" s="998"/>
      <c r="P380" s="999"/>
    </row>
    <row r="381" spans="1:16" ht="24" customHeight="1" thickBot="1" x14ac:dyDescent="0.25">
      <c r="A381" s="17">
        <v>3</v>
      </c>
      <c r="B381" s="18" t="s">
        <v>47</v>
      </c>
      <c r="C381" s="1000">
        <v>0</v>
      </c>
      <c r="D381" s="1001"/>
      <c r="E381" s="1001"/>
      <c r="F381" s="25">
        <v>0</v>
      </c>
      <c r="G381" s="25">
        <v>0</v>
      </c>
      <c r="H381" s="589"/>
      <c r="I381" s="38"/>
      <c r="J381" s="39"/>
      <c r="K381" s="564"/>
      <c r="L381" s="564"/>
      <c r="M381" s="564"/>
      <c r="N381" s="1002"/>
      <c r="O381" s="1002"/>
      <c r="P381" s="1003"/>
    </row>
    <row r="382" spans="1:16" x14ac:dyDescent="0.2">
      <c r="B382" s="561"/>
      <c r="C382" s="1006">
        <f>SUM(C377:E380)-C368</f>
        <v>0</v>
      </c>
      <c r="D382" s="1007"/>
      <c r="E382" s="1007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1008"/>
      <c r="O382" s="1008"/>
      <c r="P382" s="1008"/>
    </row>
    <row r="383" spans="1:16" x14ac:dyDescent="0.2">
      <c r="A383" s="129" t="s">
        <v>66</v>
      </c>
      <c r="C383" s="561"/>
      <c r="D383" s="561"/>
      <c r="E383" s="561"/>
      <c r="N383" s="561"/>
      <c r="O383" s="561"/>
      <c r="P383" s="561"/>
    </row>
    <row r="384" spans="1:16" x14ac:dyDescent="0.2">
      <c r="C384" s="561"/>
      <c r="D384" s="561"/>
      <c r="E384" s="561"/>
      <c r="N384" s="561"/>
      <c r="O384" s="561"/>
      <c r="P384" s="561"/>
    </row>
    <row r="385" spans="1:16" ht="12.75" customHeight="1" x14ac:dyDescent="0.2">
      <c r="C385" s="561"/>
      <c r="D385" s="561"/>
      <c r="E385" s="561"/>
      <c r="N385" s="561"/>
      <c r="O385" s="561"/>
      <c r="P385" s="561"/>
    </row>
    <row r="386" spans="1:16" ht="12.75" customHeight="1" x14ac:dyDescent="0.2">
      <c r="C386" s="561"/>
      <c r="D386" s="561"/>
      <c r="E386" s="561"/>
      <c r="N386" s="561"/>
      <c r="O386" s="561"/>
      <c r="P386" s="561"/>
    </row>
    <row r="387" spans="1:16" x14ac:dyDescent="0.2">
      <c r="C387" s="561"/>
      <c r="D387" s="561"/>
      <c r="E387" s="561"/>
      <c r="N387" s="561"/>
      <c r="O387" s="561"/>
      <c r="P387" s="561"/>
    </row>
    <row r="388" spans="1:16" x14ac:dyDescent="0.2">
      <c r="C388" s="561"/>
      <c r="D388" s="561"/>
      <c r="E388" s="561"/>
      <c r="N388" s="561"/>
      <c r="O388" s="561"/>
      <c r="P388" s="561"/>
    </row>
    <row r="389" spans="1:16" x14ac:dyDescent="0.2">
      <c r="C389" s="561"/>
      <c r="D389" s="561"/>
      <c r="E389" s="561"/>
      <c r="N389" s="561"/>
      <c r="O389" s="561"/>
      <c r="P389" s="561"/>
    </row>
    <row r="390" spans="1:16" ht="12.75" customHeight="1" x14ac:dyDescent="0.2">
      <c r="A390" s="949" t="s">
        <v>0</v>
      </c>
      <c r="B390" s="949"/>
      <c r="F390" s="1" t="s">
        <v>1</v>
      </c>
      <c r="M390" s="954" t="s">
        <v>2</v>
      </c>
      <c r="N390" s="954"/>
      <c r="O390" s="954"/>
      <c r="P390" s="954"/>
    </row>
    <row r="391" spans="1:16" ht="12.75" customHeight="1" x14ac:dyDescent="0.2">
      <c r="A391" s="949" t="s">
        <v>3</v>
      </c>
      <c r="B391" s="949"/>
      <c r="M391" s="954"/>
      <c r="N391" s="954"/>
      <c r="O391" s="954"/>
      <c r="P391" s="954"/>
    </row>
    <row r="392" spans="1:16" ht="7.5" customHeight="1" x14ac:dyDescent="0.2">
      <c r="A392" s="949" t="s">
        <v>4</v>
      </c>
      <c r="B392" s="949"/>
    </row>
    <row r="393" spans="1:16" ht="18" customHeight="1" x14ac:dyDescent="0.3">
      <c r="F393" s="955" t="s">
        <v>5</v>
      </c>
      <c r="G393" s="955"/>
      <c r="H393" s="955"/>
      <c r="I393" s="955"/>
      <c r="J393" s="955"/>
      <c r="K393" s="955"/>
      <c r="L393" s="955"/>
    </row>
    <row r="394" spans="1:16" ht="12.75" customHeight="1" x14ac:dyDescent="0.2">
      <c r="F394" s="956" t="s">
        <v>65</v>
      </c>
      <c r="G394" s="956"/>
      <c r="H394" s="956"/>
      <c r="I394" s="956"/>
      <c r="J394" s="956"/>
      <c r="K394" s="956"/>
      <c r="L394" s="956"/>
    </row>
    <row r="395" spans="1:16" ht="12.75" customHeight="1" x14ac:dyDescent="0.2">
      <c r="A395" s="1" t="s">
        <v>6</v>
      </c>
      <c r="C395" s="27"/>
      <c r="D395" s="575">
        <v>1</v>
      </c>
      <c r="E395" s="575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7</v>
      </c>
      <c r="C396" s="28"/>
      <c r="D396" s="4">
        <v>0</v>
      </c>
      <c r="E396" s="4">
        <v>8</v>
      </c>
      <c r="I396" s="1062">
        <v>12</v>
      </c>
      <c r="K396" s="2"/>
      <c r="L396" s="23" t="s">
        <v>48</v>
      </c>
      <c r="M396" s="958" t="str">
        <f>+M360</f>
        <v>: Juli</v>
      </c>
      <c r="N396" s="959"/>
      <c r="O396" s="575">
        <f>+O360</f>
        <v>0</v>
      </c>
      <c r="P396" s="575">
        <f>+P360</f>
        <v>7</v>
      </c>
    </row>
    <row r="397" spans="1:16" s="3" customFormat="1" ht="12.75" customHeight="1" x14ac:dyDescent="0.2">
      <c r="A397" s="3" t="s">
        <v>58</v>
      </c>
      <c r="B397" s="131"/>
      <c r="C397" s="40">
        <v>0</v>
      </c>
      <c r="D397" s="40">
        <v>4</v>
      </c>
      <c r="E397" s="40">
        <v>3</v>
      </c>
      <c r="I397" s="1062"/>
      <c r="J397" s="67"/>
      <c r="K397" s="68"/>
      <c r="L397" s="69" t="s">
        <v>11</v>
      </c>
      <c r="M397" s="960" t="str">
        <f>+M361</f>
        <v>: 2022</v>
      </c>
      <c r="N397" s="961"/>
      <c r="O397" s="40">
        <f>+O361</f>
        <v>2</v>
      </c>
      <c r="P397" s="40">
        <f>+P361</f>
        <v>2</v>
      </c>
    </row>
    <row r="398" spans="1:16" ht="16.5" customHeight="1" thickBot="1" x14ac:dyDescent="0.25">
      <c r="C398" s="29"/>
      <c r="D398" s="29"/>
      <c r="K398" s="2"/>
      <c r="L398" s="2"/>
      <c r="N398" s="2"/>
      <c r="O398" s="29"/>
      <c r="P398" s="29"/>
    </row>
    <row r="399" spans="1:16" ht="21" customHeight="1" x14ac:dyDescent="0.2">
      <c r="A399" s="950" t="s">
        <v>12</v>
      </c>
      <c r="B399" s="952" t="s">
        <v>13</v>
      </c>
      <c r="C399" s="962" t="s">
        <v>14</v>
      </c>
      <c r="D399" s="963"/>
      <c r="E399" s="963"/>
      <c r="F399" s="963"/>
      <c r="G399" s="963"/>
      <c r="H399" s="963"/>
      <c r="I399" s="964"/>
      <c r="J399" s="977" t="s">
        <v>15</v>
      </c>
      <c r="K399" s="963"/>
      <c r="L399" s="963"/>
      <c r="M399" s="963"/>
      <c r="N399" s="963"/>
      <c r="O399" s="963"/>
      <c r="P399" s="964"/>
    </row>
    <row r="400" spans="1:16" ht="20.100000000000001" customHeight="1" x14ac:dyDescent="0.2">
      <c r="A400" s="951"/>
      <c r="B400" s="953"/>
      <c r="C400" s="978" t="s">
        <v>16</v>
      </c>
      <c r="D400" s="979"/>
      <c r="E400" s="979"/>
      <c r="F400" s="4"/>
      <c r="G400" s="4"/>
      <c r="H400" s="4"/>
      <c r="I400" s="581" t="s">
        <v>16</v>
      </c>
      <c r="J400" s="32" t="s">
        <v>16</v>
      </c>
      <c r="K400" s="4"/>
      <c r="L400" s="4"/>
      <c r="M400" s="4"/>
      <c r="N400" s="979" t="s">
        <v>16</v>
      </c>
      <c r="O400" s="979"/>
      <c r="P400" s="980"/>
    </row>
    <row r="401" spans="1:16" ht="20.100000000000001" customHeight="1" x14ac:dyDescent="0.2">
      <c r="A401" s="951"/>
      <c r="B401" s="953"/>
      <c r="C401" s="981" t="s">
        <v>8</v>
      </c>
      <c r="D401" s="982"/>
      <c r="E401" s="982"/>
      <c r="F401" s="582" t="s">
        <v>17</v>
      </c>
      <c r="G401" s="582" t="s">
        <v>18</v>
      </c>
      <c r="H401" s="582" t="s">
        <v>19</v>
      </c>
      <c r="I401" s="583" t="s">
        <v>20</v>
      </c>
      <c r="J401" s="33" t="s">
        <v>8</v>
      </c>
      <c r="K401" s="582" t="s">
        <v>17</v>
      </c>
      <c r="L401" s="582" t="s">
        <v>18</v>
      </c>
      <c r="M401" s="582" t="s">
        <v>19</v>
      </c>
      <c r="N401" s="983" t="s">
        <v>20</v>
      </c>
      <c r="O401" s="983"/>
      <c r="P401" s="984"/>
    </row>
    <row r="402" spans="1:16" ht="20.100000000000001" customHeight="1" x14ac:dyDescent="0.2">
      <c r="A402" s="951"/>
      <c r="B402" s="953"/>
      <c r="C402" s="985" t="s">
        <v>21</v>
      </c>
      <c r="D402" s="986"/>
      <c r="E402" s="986"/>
      <c r="F402" s="584"/>
      <c r="G402" s="584"/>
      <c r="H402" s="584"/>
      <c r="I402" s="585" t="s">
        <v>22</v>
      </c>
      <c r="J402" s="34" t="s">
        <v>21</v>
      </c>
      <c r="K402" s="584"/>
      <c r="L402" s="584"/>
      <c r="M402" s="584"/>
      <c r="N402" s="986" t="s">
        <v>23</v>
      </c>
      <c r="O402" s="986"/>
      <c r="P402" s="987"/>
    </row>
    <row r="403" spans="1:16" ht="16.5" customHeight="1" x14ac:dyDescent="0.2">
      <c r="A403" s="44" t="s">
        <v>24</v>
      </c>
      <c r="B403" s="45" t="s">
        <v>25</v>
      </c>
      <c r="C403" s="965" t="s">
        <v>26</v>
      </c>
      <c r="D403" s="966"/>
      <c r="E403" s="966"/>
      <c r="F403" s="576" t="s">
        <v>27</v>
      </c>
      <c r="G403" s="576" t="s">
        <v>28</v>
      </c>
      <c r="H403" s="576" t="s">
        <v>29</v>
      </c>
      <c r="I403" s="46" t="s">
        <v>30</v>
      </c>
      <c r="J403" s="47" t="s">
        <v>31</v>
      </c>
      <c r="K403" s="576" t="s">
        <v>32</v>
      </c>
      <c r="L403" s="576" t="s">
        <v>33</v>
      </c>
      <c r="M403" s="576" t="s">
        <v>34</v>
      </c>
      <c r="N403" s="967" t="s">
        <v>35</v>
      </c>
      <c r="O403" s="966"/>
      <c r="P403" s="968"/>
    </row>
    <row r="404" spans="1:16" ht="20.100000000000001" customHeight="1" x14ac:dyDescent="0.2">
      <c r="A404" s="5"/>
      <c r="B404" s="6" t="s">
        <v>36</v>
      </c>
      <c r="C404" s="1013">
        <f>SUM(C406,C409)</f>
        <v>0</v>
      </c>
      <c r="D404" s="1014"/>
      <c r="E404" s="1014"/>
      <c r="F404" s="577">
        <f>SUM(F406,F409)</f>
        <v>0</v>
      </c>
      <c r="G404" s="577">
        <f>SUM(G406,G409)</f>
        <v>0</v>
      </c>
      <c r="H404" s="577">
        <f>SUM(H406,H409)</f>
        <v>0</v>
      </c>
      <c r="I404" s="7">
        <f>SUM(I406,I409)</f>
        <v>0</v>
      </c>
      <c r="J404" s="7">
        <f>SUM(J406,J409)</f>
        <v>0</v>
      </c>
      <c r="K404" s="7">
        <f t="shared" ref="K404:N404" si="87">SUM(K406,K409)</f>
        <v>0</v>
      </c>
      <c r="L404" s="7">
        <f t="shared" si="87"/>
        <v>0</v>
      </c>
      <c r="M404" s="7">
        <f t="shared" si="87"/>
        <v>0</v>
      </c>
      <c r="N404" s="971">
        <f t="shared" si="87"/>
        <v>0</v>
      </c>
      <c r="O404" s="972"/>
      <c r="P404" s="973"/>
    </row>
    <row r="405" spans="1:16" ht="20.100000000000001" customHeight="1" x14ac:dyDescent="0.2">
      <c r="A405" s="9">
        <v>1</v>
      </c>
      <c r="B405" s="10" t="s">
        <v>37</v>
      </c>
      <c r="C405" s="974"/>
      <c r="D405" s="975"/>
      <c r="E405" s="975"/>
      <c r="F405" s="579"/>
      <c r="G405" s="579"/>
      <c r="H405" s="579"/>
      <c r="I405" s="35"/>
      <c r="J405" s="578"/>
      <c r="K405" s="579"/>
      <c r="L405" s="579"/>
      <c r="M405" s="579"/>
      <c r="N405" s="975"/>
      <c r="O405" s="975"/>
      <c r="P405" s="976"/>
    </row>
    <row r="406" spans="1:16" ht="20.100000000000001" customHeight="1" x14ac:dyDescent="0.2">
      <c r="A406" s="11"/>
      <c r="B406" s="10" t="s">
        <v>38</v>
      </c>
      <c r="C406" s="1009">
        <f>SUM(C407:E408)</f>
        <v>0</v>
      </c>
      <c r="D406" s="1010"/>
      <c r="E406" s="1010"/>
      <c r="F406" s="590">
        <f>SUM(F407:F408)</f>
        <v>0</v>
      </c>
      <c r="G406" s="590">
        <f t="shared" ref="G406:H406" si="88">SUM(G407:G408)</f>
        <v>0</v>
      </c>
      <c r="H406" s="590">
        <f t="shared" si="88"/>
        <v>0</v>
      </c>
      <c r="I406" s="567">
        <f>SUM(C406-F406+G406-H406)</f>
        <v>0</v>
      </c>
      <c r="J406" s="590">
        <f>SUM(J407:J408)</f>
        <v>0</v>
      </c>
      <c r="K406" s="590">
        <f t="shared" ref="K406:M406" si="89">SUM(K407:K408)</f>
        <v>0</v>
      </c>
      <c r="L406" s="590">
        <f t="shared" si="89"/>
        <v>0</v>
      </c>
      <c r="M406" s="590">
        <f t="shared" si="89"/>
        <v>0</v>
      </c>
      <c r="N406" s="990">
        <f>SUM(N407:P408)</f>
        <v>0</v>
      </c>
      <c r="O406" s="990"/>
      <c r="P406" s="991"/>
    </row>
    <row r="407" spans="1:16" ht="26.25" customHeight="1" x14ac:dyDescent="0.2">
      <c r="A407" s="11"/>
      <c r="B407" s="12" t="s">
        <v>39</v>
      </c>
      <c r="C407" s="1011">
        <v>0</v>
      </c>
      <c r="D407" s="1012"/>
      <c r="E407" s="1012"/>
      <c r="F407" s="587">
        <v>0</v>
      </c>
      <c r="G407" s="587">
        <v>0</v>
      </c>
      <c r="H407" s="587">
        <v>0</v>
      </c>
      <c r="I407" s="570">
        <f t="shared" ref="I407:I411" si="90">SUM(C407-F407+G407-H407)</f>
        <v>0</v>
      </c>
      <c r="J407" s="83">
        <v>0</v>
      </c>
      <c r="K407" s="84">
        <v>0</v>
      </c>
      <c r="L407" s="82">
        <v>0</v>
      </c>
      <c r="M407" s="82">
        <v>0</v>
      </c>
      <c r="N407" s="990">
        <f>SUM(J407-K407+L407-M407)</f>
        <v>0</v>
      </c>
      <c r="O407" s="990"/>
      <c r="P407" s="991"/>
    </row>
    <row r="408" spans="1:16" ht="20.100000000000001" customHeight="1" x14ac:dyDescent="0.2">
      <c r="A408" s="11"/>
      <c r="B408" s="12" t="s">
        <v>40</v>
      </c>
      <c r="C408" s="1011">
        <v>0</v>
      </c>
      <c r="D408" s="1012"/>
      <c r="E408" s="1012"/>
      <c r="F408" s="587">
        <v>0</v>
      </c>
      <c r="G408" s="587">
        <v>0</v>
      </c>
      <c r="H408" s="587">
        <v>0</v>
      </c>
      <c r="I408" s="570">
        <f t="shared" si="90"/>
        <v>0</v>
      </c>
      <c r="J408" s="83">
        <v>0</v>
      </c>
      <c r="K408" s="84">
        <v>0</v>
      </c>
      <c r="L408" s="82">
        <v>0</v>
      </c>
      <c r="M408" s="82">
        <v>0</v>
      </c>
      <c r="N408" s="990">
        <f>SUM(J408-K408+L408-M408)</f>
        <v>0</v>
      </c>
      <c r="O408" s="990"/>
      <c r="P408" s="991"/>
    </row>
    <row r="409" spans="1:16" ht="20.100000000000001" customHeight="1" x14ac:dyDescent="0.2">
      <c r="A409" s="11"/>
      <c r="B409" s="10" t="s">
        <v>41</v>
      </c>
      <c r="C409" s="1009">
        <f>SUM(C410:E411)</f>
        <v>0</v>
      </c>
      <c r="D409" s="1010"/>
      <c r="E409" s="1010"/>
      <c r="F409" s="590">
        <f>SUM(F410:F411)</f>
        <v>0</v>
      </c>
      <c r="G409" s="590">
        <f t="shared" ref="G409:H409" si="91">SUM(G410:G411)</f>
        <v>0</v>
      </c>
      <c r="H409" s="590">
        <f t="shared" si="91"/>
        <v>0</v>
      </c>
      <c r="I409" s="567">
        <f t="shared" si="90"/>
        <v>0</v>
      </c>
      <c r="J409" s="13">
        <f>SUM(J410:J411)</f>
        <v>0</v>
      </c>
      <c r="K409" s="13">
        <f t="shared" ref="K409:M409" si="92">SUM(K410:K411)</f>
        <v>0</v>
      </c>
      <c r="L409" s="13">
        <f t="shared" si="92"/>
        <v>0</v>
      </c>
      <c r="M409" s="13">
        <f t="shared" si="92"/>
        <v>0</v>
      </c>
      <c r="N409" s="990">
        <f>SUM(N410:P411)</f>
        <v>0</v>
      </c>
      <c r="O409" s="990"/>
      <c r="P409" s="991"/>
    </row>
    <row r="410" spans="1:16" ht="20.100000000000001" customHeight="1" x14ac:dyDescent="0.2">
      <c r="A410" s="11"/>
      <c r="B410" s="12" t="s">
        <v>39</v>
      </c>
      <c r="C410" s="1011">
        <v>0</v>
      </c>
      <c r="D410" s="1012"/>
      <c r="E410" s="1012"/>
      <c r="F410" s="587">
        <v>0</v>
      </c>
      <c r="G410" s="587">
        <v>0</v>
      </c>
      <c r="H410" s="587">
        <v>0</v>
      </c>
      <c r="I410" s="570">
        <f t="shared" si="90"/>
        <v>0</v>
      </c>
      <c r="J410" s="36">
        <v>0</v>
      </c>
      <c r="K410" s="587">
        <v>0</v>
      </c>
      <c r="L410" s="587">
        <v>0</v>
      </c>
      <c r="M410" s="587">
        <v>0</v>
      </c>
      <c r="N410" s="990">
        <f>SUM(J410-K410+L410-M410)</f>
        <v>0</v>
      </c>
      <c r="O410" s="990"/>
      <c r="P410" s="991"/>
    </row>
    <row r="411" spans="1:16" ht="20.100000000000001" customHeight="1" x14ac:dyDescent="0.2">
      <c r="A411" s="11"/>
      <c r="B411" s="12" t="s">
        <v>40</v>
      </c>
      <c r="C411" s="1011">
        <v>0</v>
      </c>
      <c r="D411" s="1012"/>
      <c r="E411" s="1012"/>
      <c r="F411" s="587">
        <v>0</v>
      </c>
      <c r="G411" s="587">
        <v>0</v>
      </c>
      <c r="H411" s="587">
        <v>0</v>
      </c>
      <c r="I411" s="570">
        <f t="shared" si="90"/>
        <v>0</v>
      </c>
      <c r="J411" s="36">
        <v>0</v>
      </c>
      <c r="K411" s="587">
        <v>0</v>
      </c>
      <c r="L411" s="587">
        <v>0</v>
      </c>
      <c r="M411" s="587">
        <v>0</v>
      </c>
      <c r="N411" s="990">
        <f>SUM(J411-K411+L411-M411)</f>
        <v>0</v>
      </c>
      <c r="O411" s="990"/>
      <c r="P411" s="991"/>
    </row>
    <row r="412" spans="1:16" ht="24" customHeight="1" x14ac:dyDescent="0.2">
      <c r="A412" s="9">
        <v>2</v>
      </c>
      <c r="B412" s="10" t="s">
        <v>42</v>
      </c>
      <c r="C412" s="974"/>
      <c r="D412" s="975"/>
      <c r="E412" s="975"/>
      <c r="F412" s="579"/>
      <c r="G412" s="579"/>
      <c r="H412" s="579"/>
      <c r="I412" s="563"/>
      <c r="J412" s="578"/>
      <c r="K412" s="579"/>
      <c r="L412" s="579"/>
      <c r="M412" s="579"/>
      <c r="N412" s="994"/>
      <c r="O412" s="994"/>
      <c r="P412" s="995"/>
    </row>
    <row r="413" spans="1:16" ht="12.75" customHeight="1" x14ac:dyDescent="0.2">
      <c r="A413" s="11"/>
      <c r="B413" s="12" t="s">
        <v>43</v>
      </c>
      <c r="C413" s="1011">
        <v>0</v>
      </c>
      <c r="D413" s="1012"/>
      <c r="E413" s="1012"/>
      <c r="F413" s="587">
        <v>0</v>
      </c>
      <c r="G413" s="592">
        <v>0</v>
      </c>
      <c r="H413" s="587">
        <v>0</v>
      </c>
      <c r="I413" s="567">
        <f>SUM(C413-F413+G413-H413)</f>
        <v>0</v>
      </c>
      <c r="J413" s="578"/>
      <c r="K413" s="579"/>
      <c r="L413" s="579"/>
      <c r="M413" s="579"/>
      <c r="N413" s="994"/>
      <c r="O413" s="994"/>
      <c r="P413" s="995"/>
    </row>
    <row r="414" spans="1:16" ht="14.25" x14ac:dyDescent="0.2">
      <c r="A414" s="11"/>
      <c r="B414" s="12" t="s">
        <v>44</v>
      </c>
      <c r="C414" s="1011">
        <v>0</v>
      </c>
      <c r="D414" s="1012"/>
      <c r="E414" s="1012"/>
      <c r="F414" s="587">
        <v>0</v>
      </c>
      <c r="G414" s="587">
        <v>0</v>
      </c>
      <c r="H414" s="587">
        <v>0</v>
      </c>
      <c r="I414" s="567">
        <f t="shared" ref="I414:I416" si="93">SUM(C414-F414+G414-H414)</f>
        <v>0</v>
      </c>
      <c r="J414" s="578"/>
      <c r="K414" s="579"/>
      <c r="L414" s="579"/>
      <c r="M414" s="579"/>
      <c r="N414" s="994"/>
      <c r="O414" s="994"/>
      <c r="P414" s="995"/>
    </row>
    <row r="415" spans="1:16" ht="14.25" x14ac:dyDescent="0.2">
      <c r="A415" s="9"/>
      <c r="B415" s="12" t="s">
        <v>45</v>
      </c>
      <c r="C415" s="1011">
        <v>0</v>
      </c>
      <c r="D415" s="1012"/>
      <c r="E415" s="1012"/>
      <c r="F415" s="587">
        <v>0</v>
      </c>
      <c r="G415" s="587">
        <v>0</v>
      </c>
      <c r="H415" s="587">
        <v>0</v>
      </c>
      <c r="I415" s="567">
        <f t="shared" si="93"/>
        <v>0</v>
      </c>
      <c r="J415" s="578"/>
      <c r="K415" s="579"/>
      <c r="L415" s="579"/>
      <c r="M415" s="579"/>
      <c r="N415" s="994"/>
      <c r="O415" s="994"/>
      <c r="P415" s="995"/>
    </row>
    <row r="416" spans="1:16" ht="14.25" x14ac:dyDescent="0.2">
      <c r="A416" s="14"/>
      <c r="B416" s="15" t="s">
        <v>46</v>
      </c>
      <c r="C416" s="1015">
        <v>0</v>
      </c>
      <c r="D416" s="1016"/>
      <c r="E416" s="1016"/>
      <c r="F416" s="588">
        <v>0</v>
      </c>
      <c r="G416" s="588">
        <v>0</v>
      </c>
      <c r="H416" s="588">
        <v>0</v>
      </c>
      <c r="I416" s="567">
        <f t="shared" si="93"/>
        <v>0</v>
      </c>
      <c r="J416" s="37"/>
      <c r="K416" s="16"/>
      <c r="L416" s="16"/>
      <c r="M416" s="16"/>
      <c r="N416" s="998"/>
      <c r="O416" s="998"/>
      <c r="P416" s="999"/>
    </row>
    <row r="417" spans="1:16" ht="15" thickBot="1" x14ac:dyDescent="0.25">
      <c r="A417" s="17">
        <v>3</v>
      </c>
      <c r="B417" s="18" t="s">
        <v>47</v>
      </c>
      <c r="C417" s="1000"/>
      <c r="D417" s="1001"/>
      <c r="E417" s="1001"/>
      <c r="F417" s="25">
        <v>0</v>
      </c>
      <c r="G417" s="25">
        <v>0</v>
      </c>
      <c r="H417" s="589"/>
      <c r="I417" s="38"/>
      <c r="J417" s="39"/>
      <c r="K417" s="564"/>
      <c r="L417" s="564"/>
      <c r="M417" s="564"/>
      <c r="N417" s="1002"/>
      <c r="O417" s="1002"/>
      <c r="P417" s="1003"/>
    </row>
    <row r="418" spans="1:16" x14ac:dyDescent="0.2">
      <c r="B418" s="561"/>
      <c r="C418" s="1006">
        <f>SUM(C413:E416)-C404</f>
        <v>0</v>
      </c>
      <c r="D418" s="1007"/>
      <c r="E418" s="1007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1008"/>
      <c r="O418" s="1008"/>
      <c r="P418" s="1008"/>
    </row>
    <row r="419" spans="1:16" x14ac:dyDescent="0.2">
      <c r="A419" s="129" t="s">
        <v>66</v>
      </c>
      <c r="C419" s="949"/>
      <c r="D419" s="949"/>
      <c r="E419" s="949"/>
      <c r="N419" s="949"/>
      <c r="O419" s="949"/>
      <c r="P419" s="949"/>
    </row>
    <row r="420" spans="1:16" x14ac:dyDescent="0.2">
      <c r="C420" s="561"/>
      <c r="D420" s="561"/>
      <c r="E420" s="561"/>
      <c r="N420" s="561"/>
      <c r="O420" s="561"/>
      <c r="P420" s="561"/>
    </row>
    <row r="421" spans="1:16" x14ac:dyDescent="0.2">
      <c r="C421" s="561"/>
      <c r="D421" s="561"/>
      <c r="E421" s="561"/>
      <c r="N421" s="561"/>
      <c r="O421" s="561"/>
      <c r="P421" s="561"/>
    </row>
    <row r="422" spans="1:16" x14ac:dyDescent="0.2">
      <c r="C422" s="561"/>
      <c r="D422" s="561"/>
      <c r="E422" s="561"/>
      <c r="N422" s="561"/>
      <c r="O422" s="561"/>
      <c r="P422" s="561"/>
    </row>
    <row r="423" spans="1:16" x14ac:dyDescent="0.2">
      <c r="C423" s="561"/>
      <c r="D423" s="561"/>
      <c r="E423" s="561"/>
      <c r="N423" s="561"/>
      <c r="O423" s="561"/>
      <c r="P423" s="561"/>
    </row>
    <row r="424" spans="1:16" x14ac:dyDescent="0.2">
      <c r="C424" s="561"/>
      <c r="D424" s="561"/>
      <c r="E424" s="561"/>
      <c r="N424" s="561"/>
      <c r="O424" s="561"/>
      <c r="P424" s="561"/>
    </row>
    <row r="425" spans="1:16" x14ac:dyDescent="0.2">
      <c r="C425" s="561"/>
      <c r="D425" s="561"/>
      <c r="E425" s="561"/>
      <c r="I425" s="80" t="s">
        <v>69</v>
      </c>
      <c r="N425" s="561"/>
      <c r="O425" s="561"/>
      <c r="P425" s="561"/>
    </row>
    <row r="426" spans="1:16" ht="12.75" customHeight="1" x14ac:dyDescent="0.2">
      <c r="A426" s="949" t="s">
        <v>0</v>
      </c>
      <c r="B426" s="949"/>
      <c r="F426" s="1" t="s">
        <v>1</v>
      </c>
      <c r="I426" s="52"/>
      <c r="M426" s="1044" t="s">
        <v>61</v>
      </c>
      <c r="N426" s="1044"/>
      <c r="O426" s="1044"/>
      <c r="P426" s="1044"/>
    </row>
    <row r="427" spans="1:16" ht="12.75" customHeight="1" x14ac:dyDescent="0.2">
      <c r="A427" s="949" t="s">
        <v>3</v>
      </c>
      <c r="B427" s="949"/>
      <c r="I427" s="52"/>
      <c r="M427" s="1044"/>
      <c r="N427" s="1044"/>
      <c r="O427" s="1044"/>
      <c r="P427" s="1044"/>
    </row>
    <row r="428" spans="1:16" x14ac:dyDescent="0.2">
      <c r="A428" s="949" t="s">
        <v>4</v>
      </c>
      <c r="B428" s="949"/>
      <c r="I428" s="52"/>
      <c r="M428" s="1" t="s">
        <v>1</v>
      </c>
    </row>
    <row r="429" spans="1:16" ht="20.25" x14ac:dyDescent="0.3">
      <c r="F429" s="955" t="s">
        <v>5</v>
      </c>
      <c r="G429" s="955"/>
      <c r="H429" s="955"/>
      <c r="I429" s="955"/>
      <c r="J429" s="955"/>
      <c r="K429" s="955"/>
      <c r="L429" s="955"/>
    </row>
    <row r="430" spans="1:16" x14ac:dyDescent="0.2">
      <c r="F430" s="956" t="s">
        <v>65</v>
      </c>
      <c r="G430" s="956"/>
      <c r="H430" s="956"/>
      <c r="I430" s="956"/>
      <c r="J430" s="956"/>
      <c r="K430" s="956"/>
      <c r="L430" s="956"/>
    </row>
    <row r="431" spans="1:16" ht="12.75" customHeight="1" x14ac:dyDescent="0.2">
      <c r="A431" s="1" t="s">
        <v>6</v>
      </c>
      <c r="C431" s="27"/>
      <c r="D431" s="575">
        <v>1</v>
      </c>
      <c r="E431" s="575">
        <v>5</v>
      </c>
      <c r="I431" s="957">
        <v>13</v>
      </c>
      <c r="K431" s="2"/>
      <c r="L431" s="23" t="s">
        <v>48</v>
      </c>
      <c r="M431" s="958" t="str">
        <f>+M396</f>
        <v>: Juli</v>
      </c>
      <c r="N431" s="959"/>
      <c r="O431" s="575">
        <f>+O396</f>
        <v>0</v>
      </c>
      <c r="P431" s="575">
        <f>+P396</f>
        <v>7</v>
      </c>
    </row>
    <row r="432" spans="1:16" ht="12.75" customHeight="1" x14ac:dyDescent="0.2">
      <c r="A432" s="1" t="s">
        <v>7</v>
      </c>
      <c r="C432" s="27"/>
      <c r="D432" s="575">
        <v>0</v>
      </c>
      <c r="E432" s="575">
        <v>8</v>
      </c>
      <c r="G432" s="1" t="s">
        <v>1</v>
      </c>
      <c r="I432" s="957"/>
      <c r="K432" s="2"/>
      <c r="L432" s="23" t="s">
        <v>11</v>
      </c>
      <c r="M432" s="958" t="str">
        <f>+M397</f>
        <v>: 2022</v>
      </c>
      <c r="N432" s="959"/>
      <c r="O432" s="575">
        <f>+O397</f>
        <v>2</v>
      </c>
      <c r="P432" s="575">
        <f>+P397</f>
        <v>2</v>
      </c>
    </row>
    <row r="433" spans="1:21" ht="13.5" thickBot="1" x14ac:dyDescent="0.25">
      <c r="C433" s="29"/>
      <c r="D433" s="29"/>
      <c r="K433" s="2"/>
      <c r="L433" s="2"/>
      <c r="N433" s="2"/>
      <c r="O433" s="29"/>
      <c r="P433" s="29"/>
    </row>
    <row r="434" spans="1:21" ht="12.75" customHeight="1" x14ac:dyDescent="0.2">
      <c r="A434" s="950" t="s">
        <v>12</v>
      </c>
      <c r="B434" s="952" t="s">
        <v>13</v>
      </c>
      <c r="C434" s="962" t="s">
        <v>14</v>
      </c>
      <c r="D434" s="963"/>
      <c r="E434" s="963"/>
      <c r="F434" s="963"/>
      <c r="G434" s="963"/>
      <c r="H434" s="963"/>
      <c r="I434" s="964"/>
      <c r="J434" s="977" t="s">
        <v>15</v>
      </c>
      <c r="K434" s="963"/>
      <c r="L434" s="963"/>
      <c r="M434" s="963"/>
      <c r="N434" s="963"/>
      <c r="O434" s="963"/>
      <c r="P434" s="964"/>
    </row>
    <row r="435" spans="1:21" ht="12.75" customHeight="1" x14ac:dyDescent="0.2">
      <c r="A435" s="951"/>
      <c r="B435" s="953"/>
      <c r="C435" s="978" t="s">
        <v>16</v>
      </c>
      <c r="D435" s="979"/>
      <c r="E435" s="979"/>
      <c r="F435" s="4"/>
      <c r="G435" s="4"/>
      <c r="H435" s="4"/>
      <c r="I435" s="581" t="s">
        <v>16</v>
      </c>
      <c r="J435" s="32" t="s">
        <v>16</v>
      </c>
      <c r="K435" s="4"/>
      <c r="L435" s="4"/>
      <c r="M435" s="4"/>
      <c r="N435" s="979" t="s">
        <v>16</v>
      </c>
      <c r="O435" s="979"/>
      <c r="P435" s="980"/>
    </row>
    <row r="436" spans="1:21" ht="12.75" customHeight="1" x14ac:dyDescent="0.2">
      <c r="A436" s="951"/>
      <c r="B436" s="953"/>
      <c r="C436" s="981" t="s">
        <v>8</v>
      </c>
      <c r="D436" s="982"/>
      <c r="E436" s="982"/>
      <c r="F436" s="582" t="s">
        <v>17</v>
      </c>
      <c r="G436" s="582" t="s">
        <v>18</v>
      </c>
      <c r="H436" s="582" t="s">
        <v>19</v>
      </c>
      <c r="I436" s="583" t="s">
        <v>20</v>
      </c>
      <c r="J436" s="33" t="s">
        <v>8</v>
      </c>
      <c r="K436" s="582" t="s">
        <v>17</v>
      </c>
      <c r="L436" s="582" t="s">
        <v>18</v>
      </c>
      <c r="M436" s="582" t="s">
        <v>19</v>
      </c>
      <c r="N436" s="983" t="s">
        <v>20</v>
      </c>
      <c r="O436" s="983"/>
      <c r="P436" s="984"/>
    </row>
    <row r="437" spans="1:21" ht="12.75" customHeight="1" x14ac:dyDescent="0.2">
      <c r="A437" s="951"/>
      <c r="B437" s="953"/>
      <c r="C437" s="985" t="s">
        <v>21</v>
      </c>
      <c r="D437" s="986"/>
      <c r="E437" s="986"/>
      <c r="F437" s="584"/>
      <c r="G437" s="584"/>
      <c r="H437" s="584"/>
      <c r="I437" s="585" t="s">
        <v>22</v>
      </c>
      <c r="J437" s="34" t="s">
        <v>21</v>
      </c>
      <c r="K437" s="584"/>
      <c r="L437" s="584"/>
      <c r="M437" s="584"/>
      <c r="N437" s="986" t="s">
        <v>23</v>
      </c>
      <c r="O437" s="986"/>
      <c r="P437" s="987"/>
      <c r="U437" s="1" t="s">
        <v>1</v>
      </c>
    </row>
    <row r="438" spans="1:21" x14ac:dyDescent="0.2">
      <c r="A438" s="44" t="s">
        <v>24</v>
      </c>
      <c r="B438" s="45" t="s">
        <v>25</v>
      </c>
      <c r="C438" s="965" t="s">
        <v>26</v>
      </c>
      <c r="D438" s="966"/>
      <c r="E438" s="966"/>
      <c r="F438" s="576" t="s">
        <v>27</v>
      </c>
      <c r="G438" s="576" t="s">
        <v>28</v>
      </c>
      <c r="H438" s="576" t="s">
        <v>29</v>
      </c>
      <c r="I438" s="46" t="s">
        <v>30</v>
      </c>
      <c r="J438" s="47" t="s">
        <v>31</v>
      </c>
      <c r="K438" s="576" t="s">
        <v>32</v>
      </c>
      <c r="L438" s="576" t="s">
        <v>33</v>
      </c>
      <c r="M438" s="576" t="s">
        <v>34</v>
      </c>
      <c r="N438" s="967" t="s">
        <v>35</v>
      </c>
      <c r="O438" s="966"/>
      <c r="P438" s="968"/>
      <c r="Q438" s="1" t="s">
        <v>1</v>
      </c>
    </row>
    <row r="439" spans="1:21" ht="15.75" x14ac:dyDescent="0.2">
      <c r="A439" s="5"/>
      <c r="B439" s="6" t="s">
        <v>36</v>
      </c>
      <c r="C439" s="1013">
        <f>SUM(C15,C50,C85,C120,C155,C190,C225,C261,C296,C332,C368,C404)</f>
        <v>1862</v>
      </c>
      <c r="D439" s="1014"/>
      <c r="E439" s="1014"/>
      <c r="F439" s="55">
        <f t="shared" ref="F439:N439" si="95">SUM(F15,F50,F85,F120,F155,F190,F225,F261,F296,F332,F368,F404)</f>
        <v>0</v>
      </c>
      <c r="G439" s="81">
        <f>SUM(G15,G50,G85,G120,G155,G190,G225,G261,G296,G332,G368,G404)</f>
        <v>729</v>
      </c>
      <c r="H439" s="55">
        <f t="shared" si="95"/>
        <v>0</v>
      </c>
      <c r="I439" s="56">
        <f t="shared" si="95"/>
        <v>2591</v>
      </c>
      <c r="J439" s="63">
        <f t="shared" si="95"/>
        <v>0</v>
      </c>
      <c r="K439" s="55">
        <f t="shared" si="95"/>
        <v>0</v>
      </c>
      <c r="L439" s="81">
        <f t="shared" si="95"/>
        <v>0</v>
      </c>
      <c r="M439" s="55">
        <f t="shared" si="95"/>
        <v>0</v>
      </c>
      <c r="N439" s="971">
        <f t="shared" si="95"/>
        <v>0</v>
      </c>
      <c r="O439" s="972"/>
      <c r="P439" s="973"/>
      <c r="Q439" s="1" t="s">
        <v>1</v>
      </c>
    </row>
    <row r="440" spans="1:21" x14ac:dyDescent="0.2">
      <c r="A440" s="9">
        <v>1</v>
      </c>
      <c r="B440" s="10" t="s">
        <v>37</v>
      </c>
      <c r="C440" s="974"/>
      <c r="D440" s="975"/>
      <c r="E440" s="975"/>
      <c r="F440" s="579"/>
      <c r="G440" s="579"/>
      <c r="H440" s="579"/>
      <c r="I440" s="580"/>
      <c r="J440" s="578"/>
      <c r="K440" s="579"/>
      <c r="L440" s="579"/>
      <c r="M440" s="579"/>
      <c r="N440" s="975"/>
      <c r="O440" s="975"/>
      <c r="P440" s="976"/>
    </row>
    <row r="441" spans="1:21" ht="14.25" x14ac:dyDescent="0.2">
      <c r="A441" s="11"/>
      <c r="B441" s="10" t="s">
        <v>38</v>
      </c>
      <c r="C441" s="1045">
        <f t="shared" ref="C441:C443" si="96">SUM(C87,C17,C298,C192,C122,C334,C227,C263,C157,C406,C370,C52)</f>
        <v>0</v>
      </c>
      <c r="D441" s="1046"/>
      <c r="E441" s="1046"/>
      <c r="F441" s="572">
        <f t="shared" ref="F441:N443" si="97">SUM(F87,F17,F298,F192,F122,F334,F227,F263,F157,F406,F370,F52)</f>
        <v>0</v>
      </c>
      <c r="G441" s="572">
        <f t="shared" si="97"/>
        <v>0</v>
      </c>
      <c r="H441" s="572">
        <f t="shared" si="97"/>
        <v>0</v>
      </c>
      <c r="I441" s="573">
        <f t="shared" si="97"/>
        <v>0</v>
      </c>
      <c r="J441" s="571">
        <f t="shared" si="97"/>
        <v>0</v>
      </c>
      <c r="K441" s="572">
        <f t="shared" si="97"/>
        <v>0</v>
      </c>
      <c r="L441" s="572">
        <f t="shared" si="97"/>
        <v>0</v>
      </c>
      <c r="M441" s="572">
        <f t="shared" si="97"/>
        <v>0</v>
      </c>
      <c r="N441" s="1046">
        <f t="shared" si="97"/>
        <v>0</v>
      </c>
      <c r="O441" s="1046"/>
      <c r="P441" s="1047"/>
    </row>
    <row r="442" spans="1:21" ht="15" x14ac:dyDescent="0.2">
      <c r="A442" s="11"/>
      <c r="B442" s="12" t="s">
        <v>39</v>
      </c>
      <c r="C442" s="1018">
        <f t="shared" si="96"/>
        <v>0</v>
      </c>
      <c r="D442" s="1019"/>
      <c r="E442" s="1019"/>
      <c r="F442" s="569">
        <f t="shared" si="97"/>
        <v>0</v>
      </c>
      <c r="G442" s="569">
        <f t="shared" si="97"/>
        <v>0</v>
      </c>
      <c r="H442" s="569">
        <f t="shared" si="97"/>
        <v>0</v>
      </c>
      <c r="I442" s="570">
        <f t="shared" si="97"/>
        <v>0</v>
      </c>
      <c r="J442" s="568">
        <f t="shared" si="97"/>
        <v>0</v>
      </c>
      <c r="K442" s="569">
        <f t="shared" si="97"/>
        <v>0</v>
      </c>
      <c r="L442" s="569">
        <f t="shared" si="97"/>
        <v>0</v>
      </c>
      <c r="M442" s="569">
        <f t="shared" si="97"/>
        <v>0</v>
      </c>
      <c r="N442" s="990">
        <f t="shared" si="97"/>
        <v>0</v>
      </c>
      <c r="O442" s="990"/>
      <c r="P442" s="991"/>
    </row>
    <row r="443" spans="1:21" ht="15" x14ac:dyDescent="0.2">
      <c r="A443" s="11"/>
      <c r="B443" s="12" t="s">
        <v>40</v>
      </c>
      <c r="C443" s="1048">
        <f t="shared" si="96"/>
        <v>0</v>
      </c>
      <c r="D443" s="1049"/>
      <c r="E443" s="1049"/>
      <c r="F443" s="574">
        <f t="shared" si="97"/>
        <v>0</v>
      </c>
      <c r="G443" s="574">
        <f t="shared" si="97"/>
        <v>0</v>
      </c>
      <c r="H443" s="574">
        <f t="shared" si="97"/>
        <v>0</v>
      </c>
      <c r="I443" s="43">
        <f t="shared" si="97"/>
        <v>0</v>
      </c>
      <c r="J443" s="568">
        <f t="shared" si="97"/>
        <v>0</v>
      </c>
      <c r="K443" s="569">
        <f t="shared" si="97"/>
        <v>0</v>
      </c>
      <c r="L443" s="569">
        <f t="shared" si="97"/>
        <v>0</v>
      </c>
      <c r="M443" s="569">
        <f t="shared" si="97"/>
        <v>0</v>
      </c>
      <c r="N443" s="990">
        <f t="shared" si="97"/>
        <v>0</v>
      </c>
      <c r="O443" s="990"/>
      <c r="P443" s="991"/>
      <c r="S443" s="1" t="s">
        <v>1</v>
      </c>
    </row>
    <row r="444" spans="1:21" ht="14.25" x14ac:dyDescent="0.2">
      <c r="A444" s="11"/>
      <c r="B444" s="10" t="s">
        <v>41</v>
      </c>
      <c r="C444" s="1055">
        <f>SUM(C20,C55,C90,C125,C160,C195,C230,C266,C301,C337,C373,C409)</f>
        <v>1862</v>
      </c>
      <c r="D444" s="1056"/>
      <c r="E444" s="1056"/>
      <c r="F444" s="57">
        <f t="shared" ref="F444:N451" si="98">SUM(F20,F55,F90,F125,F160,F195,F230,F266,F301,F337,F373,F409)</f>
        <v>0</v>
      </c>
      <c r="G444" s="57">
        <f t="shared" si="98"/>
        <v>729</v>
      </c>
      <c r="H444" s="57">
        <f t="shared" si="98"/>
        <v>0</v>
      </c>
      <c r="I444" s="58">
        <f t="shared" si="98"/>
        <v>2591</v>
      </c>
      <c r="J444" s="65">
        <f t="shared" si="98"/>
        <v>0</v>
      </c>
      <c r="K444" s="66">
        <f t="shared" si="98"/>
        <v>0</v>
      </c>
      <c r="L444" s="66">
        <f t="shared" si="98"/>
        <v>0</v>
      </c>
      <c r="M444" s="66">
        <f t="shared" si="98"/>
        <v>0</v>
      </c>
      <c r="N444" s="990">
        <f t="shared" si="98"/>
        <v>0</v>
      </c>
      <c r="O444" s="990"/>
      <c r="P444" s="991"/>
      <c r="T444" s="1" t="s">
        <v>1</v>
      </c>
    </row>
    <row r="445" spans="1:21" ht="15" x14ac:dyDescent="0.2">
      <c r="A445" s="11"/>
      <c r="B445" s="12" t="s">
        <v>39</v>
      </c>
      <c r="C445" s="1018">
        <f t="shared" ref="C445:C451" si="99">SUM(C21,C56,C91,C126,C161,C196,C231,C267,C302,C338,C374,C410)</f>
        <v>1258</v>
      </c>
      <c r="D445" s="1019"/>
      <c r="E445" s="1019"/>
      <c r="F445" s="61">
        <f>SUM(F21,F56,F91,F126,F161,F196,F231,F267,F302,F338,F374,F410)</f>
        <v>0</v>
      </c>
      <c r="G445" s="61">
        <f t="shared" si="98"/>
        <v>263</v>
      </c>
      <c r="H445" s="61">
        <f t="shared" si="98"/>
        <v>0</v>
      </c>
      <c r="I445" s="62">
        <f t="shared" si="98"/>
        <v>1521</v>
      </c>
      <c r="J445" s="64">
        <f t="shared" si="98"/>
        <v>0</v>
      </c>
      <c r="K445" s="61">
        <f t="shared" si="98"/>
        <v>0</v>
      </c>
      <c r="L445" s="61">
        <f t="shared" si="98"/>
        <v>0</v>
      </c>
      <c r="M445" s="61">
        <f t="shared" si="98"/>
        <v>0</v>
      </c>
      <c r="N445" s="1019">
        <f t="shared" si="98"/>
        <v>0</v>
      </c>
      <c r="O445" s="1019"/>
      <c r="P445" s="1057"/>
      <c r="Q445" s="1" t="s">
        <v>63</v>
      </c>
    </row>
    <row r="446" spans="1:21" ht="15" x14ac:dyDescent="0.2">
      <c r="A446" s="11"/>
      <c r="B446" s="12" t="s">
        <v>40</v>
      </c>
      <c r="C446" s="1053">
        <f t="shared" si="99"/>
        <v>604</v>
      </c>
      <c r="D446" s="1054"/>
      <c r="E446" s="1054"/>
      <c r="F446" s="59">
        <f t="shared" si="98"/>
        <v>0</v>
      </c>
      <c r="G446" s="59">
        <f t="shared" si="98"/>
        <v>466</v>
      </c>
      <c r="H446" s="59">
        <f t="shared" si="98"/>
        <v>0</v>
      </c>
      <c r="I446" s="60">
        <f t="shared" si="98"/>
        <v>1070</v>
      </c>
      <c r="J446" s="64">
        <f t="shared" si="98"/>
        <v>0</v>
      </c>
      <c r="K446" s="61">
        <f t="shared" si="98"/>
        <v>0</v>
      </c>
      <c r="L446" s="61">
        <f t="shared" si="98"/>
        <v>0</v>
      </c>
      <c r="M446" s="61">
        <f t="shared" si="98"/>
        <v>0</v>
      </c>
      <c r="N446" s="1019">
        <f t="shared" si="98"/>
        <v>0</v>
      </c>
      <c r="O446" s="1019"/>
      <c r="P446" s="1057"/>
    </row>
    <row r="447" spans="1:21" x14ac:dyDescent="0.2">
      <c r="A447" s="9">
        <v>2</v>
      </c>
      <c r="B447" s="10" t="s">
        <v>42</v>
      </c>
      <c r="C447" s="1050"/>
      <c r="D447" s="1051"/>
      <c r="E447" s="1052"/>
      <c r="F447" s="579"/>
      <c r="G447" s="579"/>
      <c r="H447" s="579"/>
      <c r="I447" s="562"/>
      <c r="J447" s="578"/>
      <c r="K447" s="579"/>
      <c r="L447" s="579"/>
      <c r="M447" s="579"/>
      <c r="N447" s="994"/>
      <c r="O447" s="994"/>
      <c r="P447" s="995"/>
    </row>
    <row r="448" spans="1:21" ht="15" x14ac:dyDescent="0.2">
      <c r="A448" s="11"/>
      <c r="B448" s="12" t="s">
        <v>43</v>
      </c>
      <c r="C448" s="1053">
        <f>SUM(C24,C59,C94,C129,C164,C199,C234,C270,C305,C341,C377,C413)</f>
        <v>170</v>
      </c>
      <c r="D448" s="1054"/>
      <c r="E448" s="1054"/>
      <c r="F448" s="59">
        <f t="shared" si="98"/>
        <v>0</v>
      </c>
      <c r="G448" s="59">
        <f t="shared" si="98"/>
        <v>0</v>
      </c>
      <c r="H448" s="59">
        <f t="shared" si="98"/>
        <v>0</v>
      </c>
      <c r="I448" s="60">
        <f t="shared" si="98"/>
        <v>170</v>
      </c>
      <c r="J448" s="578"/>
      <c r="K448" s="579"/>
      <c r="L448" s="579"/>
      <c r="M448" s="579"/>
      <c r="N448" s="994"/>
      <c r="O448" s="994"/>
      <c r="P448" s="995"/>
    </row>
    <row r="449" spans="1:20" ht="15" x14ac:dyDescent="0.2">
      <c r="A449" s="11"/>
      <c r="B449" s="12" t="s">
        <v>44</v>
      </c>
      <c r="C449" s="1053">
        <f t="shared" si="99"/>
        <v>1692</v>
      </c>
      <c r="D449" s="1054"/>
      <c r="E449" s="1054"/>
      <c r="F449" s="59">
        <f t="shared" si="98"/>
        <v>0</v>
      </c>
      <c r="G449" s="59">
        <f t="shared" si="98"/>
        <v>574</v>
      </c>
      <c r="H449" s="59">
        <f t="shared" si="98"/>
        <v>0</v>
      </c>
      <c r="I449" s="60">
        <f t="shared" si="98"/>
        <v>2266</v>
      </c>
      <c r="J449" s="578"/>
      <c r="K449" s="579"/>
      <c r="L449" s="579"/>
      <c r="M449" s="579"/>
      <c r="N449" s="994"/>
      <c r="O449" s="994"/>
      <c r="P449" s="995"/>
    </row>
    <row r="450" spans="1:20" ht="15" x14ac:dyDescent="0.2">
      <c r="A450" s="9"/>
      <c r="B450" s="12" t="s">
        <v>45</v>
      </c>
      <c r="C450" s="1053">
        <f t="shared" si="99"/>
        <v>0</v>
      </c>
      <c r="D450" s="1054"/>
      <c r="E450" s="1054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578"/>
      <c r="K450" s="579"/>
      <c r="L450" s="579"/>
      <c r="M450" s="579"/>
      <c r="N450" s="994"/>
      <c r="O450" s="994"/>
      <c r="P450" s="995"/>
      <c r="Q450" s="1" t="s">
        <v>1</v>
      </c>
    </row>
    <row r="451" spans="1:20" ht="12.75" customHeight="1" x14ac:dyDescent="0.2">
      <c r="A451" s="14"/>
      <c r="B451" s="15" t="s">
        <v>46</v>
      </c>
      <c r="C451" s="1053">
        <f t="shared" si="99"/>
        <v>0</v>
      </c>
      <c r="D451" s="1054"/>
      <c r="E451" s="1054"/>
      <c r="F451" s="59">
        <f t="shared" si="98"/>
        <v>0</v>
      </c>
      <c r="G451" s="59">
        <f t="shared" si="98"/>
        <v>155</v>
      </c>
      <c r="H451" s="59">
        <f t="shared" si="98"/>
        <v>0</v>
      </c>
      <c r="I451" s="60">
        <f t="shared" si="98"/>
        <v>155</v>
      </c>
      <c r="J451" s="37"/>
      <c r="K451" s="16"/>
      <c r="L451" s="16"/>
      <c r="M451" s="16"/>
      <c r="N451" s="998"/>
      <c r="O451" s="998"/>
      <c r="P451" s="999"/>
    </row>
    <row r="452" spans="1:20" ht="12.75" customHeight="1" thickBot="1" x14ac:dyDescent="0.25">
      <c r="A452" s="21">
        <v>3</v>
      </c>
      <c r="B452" s="22" t="s">
        <v>47</v>
      </c>
      <c r="C452" s="1058"/>
      <c r="D452" s="1059"/>
      <c r="E452" s="1059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589"/>
      <c r="I452" s="38"/>
      <c r="J452" s="39"/>
      <c r="K452" s="564"/>
      <c r="L452" s="564"/>
      <c r="M452" s="564"/>
      <c r="N452" s="1002"/>
      <c r="O452" s="1002"/>
      <c r="P452" s="1003"/>
    </row>
    <row r="453" spans="1:20" ht="12.75" customHeight="1" x14ac:dyDescent="0.2">
      <c r="B453" s="561"/>
      <c r="C453" s="1006">
        <f>SUM(C448:E451)-C439</f>
        <v>0</v>
      </c>
      <c r="D453" s="1007"/>
      <c r="E453" s="1007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1008"/>
      <c r="O453" s="1008"/>
      <c r="P453" s="1008"/>
    </row>
    <row r="454" spans="1:20" x14ac:dyDescent="0.2">
      <c r="A454" s="129" t="s">
        <v>66</v>
      </c>
      <c r="C454" s="949"/>
      <c r="D454" s="949"/>
      <c r="E454" s="949"/>
      <c r="G454" s="1" t="s">
        <v>62</v>
      </c>
      <c r="N454" s="949"/>
      <c r="O454" s="949"/>
      <c r="P454" s="949"/>
    </row>
    <row r="455" spans="1:20" x14ac:dyDescent="0.2">
      <c r="C455" s="561"/>
      <c r="D455" s="561"/>
      <c r="E455" s="561"/>
      <c r="K455" s="1" t="s">
        <v>1</v>
      </c>
      <c r="N455" s="561"/>
      <c r="O455" s="561"/>
      <c r="P455" s="561"/>
    </row>
    <row r="456" spans="1:20" x14ac:dyDescent="0.2">
      <c r="C456" s="561"/>
      <c r="D456" s="561"/>
      <c r="E456" s="561"/>
      <c r="K456" s="1" t="s">
        <v>1</v>
      </c>
      <c r="N456" s="561"/>
      <c r="O456" s="561"/>
      <c r="P456" s="561"/>
      <c r="T456" s="1" t="s">
        <v>70</v>
      </c>
    </row>
    <row r="457" spans="1:20" ht="20.100000000000001" customHeight="1" x14ac:dyDescent="0.2"/>
    <row r="458" spans="1:20" ht="20.100000000000001" customHeight="1" x14ac:dyDescent="0.2"/>
    <row r="459" spans="1:20" ht="20.100000000000001" customHeight="1" x14ac:dyDescent="0.2"/>
    <row r="460" spans="1:20" ht="20.100000000000001" customHeight="1" x14ac:dyDescent="0.2"/>
    <row r="461" spans="1:20" ht="20.100000000000001" customHeight="1" x14ac:dyDescent="0.2"/>
    <row r="462" spans="1:20" ht="20.100000000000001" customHeight="1" x14ac:dyDescent="0.2"/>
    <row r="463" spans="1:20" ht="26.25" customHeight="1" x14ac:dyDescent="0.2"/>
    <row r="464" spans="1:20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C452:E452"/>
    <mergeCell ref="N452:P452"/>
    <mergeCell ref="C453:E453"/>
    <mergeCell ref="N453:P453"/>
    <mergeCell ref="C454:E454"/>
    <mergeCell ref="N454:P454"/>
    <mergeCell ref="C449:E449"/>
    <mergeCell ref="N449:P449"/>
    <mergeCell ref="C450:E450"/>
    <mergeCell ref="N450:P450"/>
    <mergeCell ref="C451:E451"/>
    <mergeCell ref="N451:P451"/>
    <mergeCell ref="C446:E446"/>
    <mergeCell ref="N446:P446"/>
    <mergeCell ref="C447:E447"/>
    <mergeCell ref="N447:P447"/>
    <mergeCell ref="C448:E448"/>
    <mergeCell ref="N448:P448"/>
    <mergeCell ref="C443:E443"/>
    <mergeCell ref="N443:P443"/>
    <mergeCell ref="C444:E444"/>
    <mergeCell ref="N444:P444"/>
    <mergeCell ref="C445:E445"/>
    <mergeCell ref="N445:P445"/>
    <mergeCell ref="C440:E440"/>
    <mergeCell ref="N440:P440"/>
    <mergeCell ref="C441:E441"/>
    <mergeCell ref="N441:P441"/>
    <mergeCell ref="C442:E442"/>
    <mergeCell ref="N442:P442"/>
    <mergeCell ref="N436:P436"/>
    <mergeCell ref="C437:E437"/>
    <mergeCell ref="N437:P437"/>
    <mergeCell ref="C438:E438"/>
    <mergeCell ref="N438:P438"/>
    <mergeCell ref="C439:E439"/>
    <mergeCell ref="N439:P439"/>
    <mergeCell ref="I431:I432"/>
    <mergeCell ref="M431:N431"/>
    <mergeCell ref="M432:N432"/>
    <mergeCell ref="A434:A437"/>
    <mergeCell ref="B434:B437"/>
    <mergeCell ref="C434:I434"/>
    <mergeCell ref="J434:P434"/>
    <mergeCell ref="C435:E435"/>
    <mergeCell ref="N435:P435"/>
    <mergeCell ref="C436:E436"/>
    <mergeCell ref="A426:B426"/>
    <mergeCell ref="M426:P427"/>
    <mergeCell ref="A427:B427"/>
    <mergeCell ref="A428:B428"/>
    <mergeCell ref="F429:L429"/>
    <mergeCell ref="F430:L430"/>
    <mergeCell ref="C417:E417"/>
    <mergeCell ref="N417:P417"/>
    <mergeCell ref="C418:E418"/>
    <mergeCell ref="N418:P418"/>
    <mergeCell ref="C419:E419"/>
    <mergeCell ref="N419:P419"/>
    <mergeCell ref="C414:E414"/>
    <mergeCell ref="N414:P414"/>
    <mergeCell ref="C415:E415"/>
    <mergeCell ref="N415:P415"/>
    <mergeCell ref="C416:E416"/>
    <mergeCell ref="N416:P416"/>
    <mergeCell ref="C411:E411"/>
    <mergeCell ref="N411:P411"/>
    <mergeCell ref="C412:E412"/>
    <mergeCell ref="N412:P412"/>
    <mergeCell ref="C413:E413"/>
    <mergeCell ref="N413:P413"/>
    <mergeCell ref="C409:E409"/>
    <mergeCell ref="N409:P409"/>
    <mergeCell ref="C410:E410"/>
    <mergeCell ref="N410:P410"/>
    <mergeCell ref="C405:E405"/>
    <mergeCell ref="N405:P405"/>
    <mergeCell ref="C406:E406"/>
    <mergeCell ref="N406:P406"/>
    <mergeCell ref="C407:E407"/>
    <mergeCell ref="N407:P407"/>
    <mergeCell ref="C403:E403"/>
    <mergeCell ref="N403:P403"/>
    <mergeCell ref="C404:E404"/>
    <mergeCell ref="N404:P404"/>
    <mergeCell ref="I396:I397"/>
    <mergeCell ref="M396:N396"/>
    <mergeCell ref="M397:N397"/>
    <mergeCell ref="C408:E408"/>
    <mergeCell ref="N408:P408"/>
    <mergeCell ref="A399:A402"/>
    <mergeCell ref="B399:B402"/>
    <mergeCell ref="C399:I399"/>
    <mergeCell ref="J399:P399"/>
    <mergeCell ref="C400:E400"/>
    <mergeCell ref="N400:P400"/>
    <mergeCell ref="C401:E401"/>
    <mergeCell ref="A390:B390"/>
    <mergeCell ref="M390:P391"/>
    <mergeCell ref="A391:B391"/>
    <mergeCell ref="A392:B392"/>
    <mergeCell ref="F393:L393"/>
    <mergeCell ref="F394:L394"/>
    <mergeCell ref="N401:P401"/>
    <mergeCell ref="C402:E402"/>
    <mergeCell ref="N402:P402"/>
    <mergeCell ref="C380:E380"/>
    <mergeCell ref="N380:P380"/>
    <mergeCell ref="C381:E381"/>
    <mergeCell ref="N381:P381"/>
    <mergeCell ref="C382:E382"/>
    <mergeCell ref="N382:P382"/>
    <mergeCell ref="C377:E377"/>
    <mergeCell ref="N377:P377"/>
    <mergeCell ref="C378:E378"/>
    <mergeCell ref="N378:P378"/>
    <mergeCell ref="C379:E379"/>
    <mergeCell ref="N379:P379"/>
    <mergeCell ref="C374:E374"/>
    <mergeCell ref="N374:P374"/>
    <mergeCell ref="C375:E375"/>
    <mergeCell ref="N375:P375"/>
    <mergeCell ref="C376:E376"/>
    <mergeCell ref="N376:P376"/>
    <mergeCell ref="C371:E371"/>
    <mergeCell ref="N371:P371"/>
    <mergeCell ref="C372:E372"/>
    <mergeCell ref="N372:P372"/>
    <mergeCell ref="C373:E373"/>
    <mergeCell ref="N373:P373"/>
    <mergeCell ref="C368:E368"/>
    <mergeCell ref="N368:P368"/>
    <mergeCell ref="C369:E369"/>
    <mergeCell ref="N369:P369"/>
    <mergeCell ref="C370:E370"/>
    <mergeCell ref="N370:P370"/>
    <mergeCell ref="N364:P364"/>
    <mergeCell ref="C365:E365"/>
    <mergeCell ref="N365:P365"/>
    <mergeCell ref="C366:E366"/>
    <mergeCell ref="N366:P366"/>
    <mergeCell ref="C367:E367"/>
    <mergeCell ref="N367:P367"/>
    <mergeCell ref="F357:L357"/>
    <mergeCell ref="F358:L358"/>
    <mergeCell ref="I360:I361"/>
    <mergeCell ref="M360:N360"/>
    <mergeCell ref="M361:N361"/>
    <mergeCell ref="A363:A366"/>
    <mergeCell ref="B363:B366"/>
    <mergeCell ref="C363:I363"/>
    <mergeCell ref="J363:P363"/>
    <mergeCell ref="C364:E364"/>
    <mergeCell ref="C350:E350"/>
    <mergeCell ref="N350:P350"/>
    <mergeCell ref="A354:B354"/>
    <mergeCell ref="M354:P355"/>
    <mergeCell ref="A355:B355"/>
    <mergeCell ref="A356:B356"/>
    <mergeCell ref="C344:E344"/>
    <mergeCell ref="N344:P344"/>
    <mergeCell ref="C345:E345"/>
    <mergeCell ref="N345:P345"/>
    <mergeCell ref="C346:E346"/>
    <mergeCell ref="N346:P346"/>
    <mergeCell ref="C341:E341"/>
    <mergeCell ref="N341:P341"/>
    <mergeCell ref="C342:E342"/>
    <mergeCell ref="N342:P342"/>
    <mergeCell ref="C343:E343"/>
    <mergeCell ref="N343:P343"/>
    <mergeCell ref="C338:E338"/>
    <mergeCell ref="N338:P338"/>
    <mergeCell ref="C339:E339"/>
    <mergeCell ref="N339:P339"/>
    <mergeCell ref="C340:E340"/>
    <mergeCell ref="N340:P340"/>
    <mergeCell ref="C336:E336"/>
    <mergeCell ref="N336:P336"/>
    <mergeCell ref="C337:E337"/>
    <mergeCell ref="N337:P337"/>
    <mergeCell ref="C332:E332"/>
    <mergeCell ref="N332:P332"/>
    <mergeCell ref="C333:E333"/>
    <mergeCell ref="N333:P333"/>
    <mergeCell ref="C334:E334"/>
    <mergeCell ref="N334:P334"/>
    <mergeCell ref="C331:E331"/>
    <mergeCell ref="N331:P331"/>
    <mergeCell ref="F321:L321"/>
    <mergeCell ref="F322:L322"/>
    <mergeCell ref="I324:I325"/>
    <mergeCell ref="M324:N324"/>
    <mergeCell ref="M325:N325"/>
    <mergeCell ref="C335:E335"/>
    <mergeCell ref="N335:P335"/>
    <mergeCell ref="A327:A330"/>
    <mergeCell ref="B327:B330"/>
    <mergeCell ref="C327:I327"/>
    <mergeCell ref="J327:P327"/>
    <mergeCell ref="C328:E328"/>
    <mergeCell ref="C311:E311"/>
    <mergeCell ref="N311:P311"/>
    <mergeCell ref="A318:B318"/>
    <mergeCell ref="M318:P319"/>
    <mergeCell ref="A319:B319"/>
    <mergeCell ref="A320:B320"/>
    <mergeCell ref="N328:P328"/>
    <mergeCell ref="C329:E329"/>
    <mergeCell ref="N329:P329"/>
    <mergeCell ref="C330:E330"/>
    <mergeCell ref="N330:P330"/>
    <mergeCell ref="C308:E308"/>
    <mergeCell ref="N308:P308"/>
    <mergeCell ref="C309:E309"/>
    <mergeCell ref="N309:P309"/>
    <mergeCell ref="C310:E310"/>
    <mergeCell ref="N310:P310"/>
    <mergeCell ref="C305:E305"/>
    <mergeCell ref="N305:P305"/>
    <mergeCell ref="C306:E306"/>
    <mergeCell ref="N306:P306"/>
    <mergeCell ref="C307:E307"/>
    <mergeCell ref="N307:P307"/>
    <mergeCell ref="C302:E302"/>
    <mergeCell ref="N302:P302"/>
    <mergeCell ref="C303:E303"/>
    <mergeCell ref="N303:P303"/>
    <mergeCell ref="C304:E304"/>
    <mergeCell ref="N304:P304"/>
    <mergeCell ref="C299:E299"/>
    <mergeCell ref="N299:P299"/>
    <mergeCell ref="C300:E300"/>
    <mergeCell ref="N300:P300"/>
    <mergeCell ref="C301:E301"/>
    <mergeCell ref="N301:P301"/>
    <mergeCell ref="C296:E296"/>
    <mergeCell ref="N296:P296"/>
    <mergeCell ref="C297:E297"/>
    <mergeCell ref="N297:P297"/>
    <mergeCell ref="C298:E298"/>
    <mergeCell ref="N298:P298"/>
    <mergeCell ref="N292:P292"/>
    <mergeCell ref="C293:E293"/>
    <mergeCell ref="N293:P293"/>
    <mergeCell ref="C294:E294"/>
    <mergeCell ref="N294:P294"/>
    <mergeCell ref="C295:E295"/>
    <mergeCell ref="N295:P295"/>
    <mergeCell ref="F285:L285"/>
    <mergeCell ref="F286:L286"/>
    <mergeCell ref="I288:I289"/>
    <mergeCell ref="M288:N288"/>
    <mergeCell ref="M289:N289"/>
    <mergeCell ref="A291:A294"/>
    <mergeCell ref="B291:B294"/>
    <mergeCell ref="C291:I291"/>
    <mergeCell ref="J291:P291"/>
    <mergeCell ref="C292:E292"/>
    <mergeCell ref="C275:E275"/>
    <mergeCell ref="N275:P275"/>
    <mergeCell ref="A282:B282"/>
    <mergeCell ref="M282:P283"/>
    <mergeCell ref="A283:B283"/>
    <mergeCell ref="A284:B284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A256:A259"/>
    <mergeCell ref="B256:B259"/>
    <mergeCell ref="C256:I256"/>
    <mergeCell ref="J256:P256"/>
    <mergeCell ref="C257:E257"/>
    <mergeCell ref="N257:P257"/>
    <mergeCell ref="C258:E258"/>
    <mergeCell ref="N258:P258"/>
    <mergeCell ref="C259:E259"/>
    <mergeCell ref="N259:P259"/>
    <mergeCell ref="A249:B249"/>
    <mergeCell ref="F250:L250"/>
    <mergeCell ref="F251:L251"/>
    <mergeCell ref="I253:I254"/>
    <mergeCell ref="M253:N253"/>
    <mergeCell ref="M254:N254"/>
    <mergeCell ref="C238:E238"/>
    <mergeCell ref="N238:P238"/>
    <mergeCell ref="C239:E239"/>
    <mergeCell ref="N239:P239"/>
    <mergeCell ref="A247:B247"/>
    <mergeCell ref="M247:P248"/>
    <mergeCell ref="A248:B248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24:E224"/>
    <mergeCell ref="N224:P224"/>
    <mergeCell ref="C225:E225"/>
    <mergeCell ref="N225:P225"/>
    <mergeCell ref="I217:I218"/>
    <mergeCell ref="M217:N217"/>
    <mergeCell ref="M218:N218"/>
    <mergeCell ref="C229:E229"/>
    <mergeCell ref="N229:P229"/>
    <mergeCell ref="A220:A223"/>
    <mergeCell ref="B220:B223"/>
    <mergeCell ref="C220:I220"/>
    <mergeCell ref="J220:P220"/>
    <mergeCell ref="C221:E221"/>
    <mergeCell ref="N221:P221"/>
    <mergeCell ref="C222:E222"/>
    <mergeCell ref="A211:B211"/>
    <mergeCell ref="M211:P212"/>
    <mergeCell ref="A212:B212"/>
    <mergeCell ref="A213:B213"/>
    <mergeCell ref="F214:L214"/>
    <mergeCell ref="F215:L215"/>
    <mergeCell ref="N222:P222"/>
    <mergeCell ref="C223:E223"/>
    <mergeCell ref="N223:P223"/>
    <mergeCell ref="C203:E203"/>
    <mergeCell ref="N203:P203"/>
    <mergeCell ref="C204:E204"/>
    <mergeCell ref="N204:P204"/>
    <mergeCell ref="C210:E210"/>
    <mergeCell ref="N210:P210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N187:P187"/>
    <mergeCell ref="C188:E188"/>
    <mergeCell ref="N188:P188"/>
    <mergeCell ref="C189:E189"/>
    <mergeCell ref="N189:P189"/>
    <mergeCell ref="C190:E190"/>
    <mergeCell ref="N190:P190"/>
    <mergeCell ref="I182:I183"/>
    <mergeCell ref="M182:N182"/>
    <mergeCell ref="M183:N183"/>
    <mergeCell ref="A185:A188"/>
    <mergeCell ref="B185:B188"/>
    <mergeCell ref="C185:I185"/>
    <mergeCell ref="J185:P185"/>
    <mergeCell ref="C186:E186"/>
    <mergeCell ref="N186:P186"/>
    <mergeCell ref="C187:E187"/>
    <mergeCell ref="A176:B176"/>
    <mergeCell ref="M176:P177"/>
    <mergeCell ref="A177:B177"/>
    <mergeCell ref="A178:B178"/>
    <mergeCell ref="F179:L179"/>
    <mergeCell ref="F180:L180"/>
    <mergeCell ref="C168:E168"/>
    <mergeCell ref="N168:P168"/>
    <mergeCell ref="C169:E169"/>
    <mergeCell ref="N169:P169"/>
    <mergeCell ref="C173:E173"/>
    <mergeCell ref="N173:P173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54:E154"/>
    <mergeCell ref="N154:P154"/>
    <mergeCell ref="C155:E155"/>
    <mergeCell ref="N155:P155"/>
    <mergeCell ref="I147:I148"/>
    <mergeCell ref="M147:N147"/>
    <mergeCell ref="M148:N148"/>
    <mergeCell ref="C159:E159"/>
    <mergeCell ref="N159:P159"/>
    <mergeCell ref="A150:A153"/>
    <mergeCell ref="B150:B153"/>
    <mergeCell ref="C150:I150"/>
    <mergeCell ref="J150:P150"/>
    <mergeCell ref="C151:E151"/>
    <mergeCell ref="N151:P151"/>
    <mergeCell ref="C152:E152"/>
    <mergeCell ref="A141:B141"/>
    <mergeCell ref="M141:P142"/>
    <mergeCell ref="A142:B142"/>
    <mergeCell ref="A143:B143"/>
    <mergeCell ref="F144:L144"/>
    <mergeCell ref="F145:L145"/>
    <mergeCell ref="N152:P152"/>
    <mergeCell ref="C153:E153"/>
    <mergeCell ref="N153:P153"/>
    <mergeCell ref="C132:E132"/>
    <mergeCell ref="N132:P132"/>
    <mergeCell ref="C133:E133"/>
    <mergeCell ref="N133:P133"/>
    <mergeCell ref="C134:E134"/>
    <mergeCell ref="N134:P134"/>
    <mergeCell ref="C129:E129"/>
    <mergeCell ref="N129:P129"/>
    <mergeCell ref="C130:E130"/>
    <mergeCell ref="N130:P130"/>
    <mergeCell ref="C131:E131"/>
    <mergeCell ref="N131:P131"/>
    <mergeCell ref="C126:E126"/>
    <mergeCell ref="N126:P126"/>
    <mergeCell ref="C127:E127"/>
    <mergeCell ref="N127:P127"/>
    <mergeCell ref="C128:E128"/>
    <mergeCell ref="N128:P128"/>
    <mergeCell ref="C123:E123"/>
    <mergeCell ref="N123:P123"/>
    <mergeCell ref="C124:E124"/>
    <mergeCell ref="N124:P124"/>
    <mergeCell ref="C125:E125"/>
    <mergeCell ref="N125:P125"/>
    <mergeCell ref="C120:E120"/>
    <mergeCell ref="N120:P120"/>
    <mergeCell ref="C121:E121"/>
    <mergeCell ref="N121:P121"/>
    <mergeCell ref="C122:E122"/>
    <mergeCell ref="N122:P122"/>
    <mergeCell ref="N116:P116"/>
    <mergeCell ref="C117:E117"/>
    <mergeCell ref="N117:P117"/>
    <mergeCell ref="C118:E118"/>
    <mergeCell ref="N118:P118"/>
    <mergeCell ref="C119:E119"/>
    <mergeCell ref="N119:P119"/>
    <mergeCell ref="F109:L109"/>
    <mergeCell ref="F110:L110"/>
    <mergeCell ref="I112:I113"/>
    <mergeCell ref="M112:N112"/>
    <mergeCell ref="M113:N113"/>
    <mergeCell ref="A115:A118"/>
    <mergeCell ref="B115:B118"/>
    <mergeCell ref="C115:I115"/>
    <mergeCell ref="J115:P115"/>
    <mergeCell ref="C116:E116"/>
    <mergeCell ref="C100:E100"/>
    <mergeCell ref="N100:P100"/>
    <mergeCell ref="A106:B106"/>
    <mergeCell ref="M106:P107"/>
    <mergeCell ref="A107:B107"/>
    <mergeCell ref="A108:B108"/>
    <mergeCell ref="C97:E97"/>
    <mergeCell ref="N97:P97"/>
    <mergeCell ref="C98:E98"/>
    <mergeCell ref="N98:P98"/>
    <mergeCell ref="C99:E99"/>
    <mergeCell ref="N99:P99"/>
    <mergeCell ref="C94:E94"/>
    <mergeCell ref="N94:P94"/>
    <mergeCell ref="C95:E95"/>
    <mergeCell ref="N95:P95"/>
    <mergeCell ref="C96:E96"/>
    <mergeCell ref="N96:P96"/>
    <mergeCell ref="C91:E91"/>
    <mergeCell ref="N91:P91"/>
    <mergeCell ref="C92:E92"/>
    <mergeCell ref="N92:P92"/>
    <mergeCell ref="C93:E93"/>
    <mergeCell ref="N93:P93"/>
    <mergeCell ref="C89:E89"/>
    <mergeCell ref="N89:P89"/>
    <mergeCell ref="C90:E90"/>
    <mergeCell ref="N90:P90"/>
    <mergeCell ref="C85:E85"/>
    <mergeCell ref="N85:P85"/>
    <mergeCell ref="C86:E86"/>
    <mergeCell ref="N86:P86"/>
    <mergeCell ref="C87:E87"/>
    <mergeCell ref="N87:P87"/>
    <mergeCell ref="C84:E84"/>
    <mergeCell ref="N84:P84"/>
    <mergeCell ref="F74:L74"/>
    <mergeCell ref="F75:L75"/>
    <mergeCell ref="I77:I78"/>
    <mergeCell ref="M77:N77"/>
    <mergeCell ref="M78:N78"/>
    <mergeCell ref="C88:E88"/>
    <mergeCell ref="N88:P88"/>
    <mergeCell ref="A80:A83"/>
    <mergeCell ref="B80:B83"/>
    <mergeCell ref="C80:I80"/>
    <mergeCell ref="J80:P80"/>
    <mergeCell ref="C81:E81"/>
    <mergeCell ref="C64:E64"/>
    <mergeCell ref="N64:P64"/>
    <mergeCell ref="A71:B71"/>
    <mergeCell ref="M71:P72"/>
    <mergeCell ref="A72:B72"/>
    <mergeCell ref="A73:B73"/>
    <mergeCell ref="N81:P81"/>
    <mergeCell ref="C82:E82"/>
    <mergeCell ref="N82:P82"/>
    <mergeCell ref="C83:E83"/>
    <mergeCell ref="N83:P83"/>
    <mergeCell ref="C61:E61"/>
    <mergeCell ref="N61:P61"/>
    <mergeCell ref="C62:E62"/>
    <mergeCell ref="N62:P62"/>
    <mergeCell ref="C63:E63"/>
    <mergeCell ref="N63:P63"/>
    <mergeCell ref="C58:E58"/>
    <mergeCell ref="N58:P58"/>
    <mergeCell ref="C59:E59"/>
    <mergeCell ref="N59:P59"/>
    <mergeCell ref="C60:E60"/>
    <mergeCell ref="N60:P60"/>
    <mergeCell ref="C55:E55"/>
    <mergeCell ref="N55:P55"/>
    <mergeCell ref="C56:E56"/>
    <mergeCell ref="N56:P56"/>
    <mergeCell ref="C57:E57"/>
    <mergeCell ref="N57:P57"/>
    <mergeCell ref="C52:E52"/>
    <mergeCell ref="N52:P52"/>
    <mergeCell ref="C53:E53"/>
    <mergeCell ref="N53:P53"/>
    <mergeCell ref="C54:E54"/>
    <mergeCell ref="N54:P54"/>
    <mergeCell ref="C49:E49"/>
    <mergeCell ref="N49:P49"/>
    <mergeCell ref="C50:E50"/>
    <mergeCell ref="N50:P50"/>
    <mergeCell ref="C51:E51"/>
    <mergeCell ref="N51:P51"/>
    <mergeCell ref="A45:A48"/>
    <mergeCell ref="B45:B48"/>
    <mergeCell ref="C45:I45"/>
    <mergeCell ref="J45:P45"/>
    <mergeCell ref="C46:E46"/>
    <mergeCell ref="N46:P46"/>
    <mergeCell ref="C47:E47"/>
    <mergeCell ref="N47:P47"/>
    <mergeCell ref="C48:E48"/>
    <mergeCell ref="N48:P48"/>
    <mergeCell ref="A38:B38"/>
    <mergeCell ref="F39:L39"/>
    <mergeCell ref="F40:L40"/>
    <mergeCell ref="I42:I43"/>
    <mergeCell ref="M42:N42"/>
    <mergeCell ref="M43:N43"/>
    <mergeCell ref="C28:E28"/>
    <mergeCell ref="N28:P28"/>
    <mergeCell ref="C29:E29"/>
    <mergeCell ref="N29:P29"/>
    <mergeCell ref="A36:B36"/>
    <mergeCell ref="M36:P37"/>
    <mergeCell ref="A37:B37"/>
    <mergeCell ref="C25:E25"/>
    <mergeCell ref="N25:P25"/>
    <mergeCell ref="C26:E26"/>
    <mergeCell ref="N26:P26"/>
    <mergeCell ref="C27:E27"/>
    <mergeCell ref="N27:P27"/>
    <mergeCell ref="C22:E22"/>
    <mergeCell ref="N22:P22"/>
    <mergeCell ref="C23:E23"/>
    <mergeCell ref="F23:H23"/>
    <mergeCell ref="N23:P23"/>
    <mergeCell ref="C24:E24"/>
    <mergeCell ref="N24:P24"/>
    <mergeCell ref="C20:E20"/>
    <mergeCell ref="N20:P20"/>
    <mergeCell ref="C21:E21"/>
    <mergeCell ref="N21:P21"/>
    <mergeCell ref="C16:E16"/>
    <mergeCell ref="N16:P16"/>
    <mergeCell ref="C17:E17"/>
    <mergeCell ref="N17:P17"/>
    <mergeCell ref="C18:E18"/>
    <mergeCell ref="N18:P18"/>
    <mergeCell ref="C14:E14"/>
    <mergeCell ref="N14:P14"/>
    <mergeCell ref="C15:E15"/>
    <mergeCell ref="N15:P15"/>
    <mergeCell ref="I7:I8"/>
    <mergeCell ref="M7:N7"/>
    <mergeCell ref="M8:N8"/>
    <mergeCell ref="C19:E19"/>
    <mergeCell ref="N19:P19"/>
    <mergeCell ref="A10:A13"/>
    <mergeCell ref="B10:B13"/>
    <mergeCell ref="C10:I10"/>
    <mergeCell ref="J10:P10"/>
    <mergeCell ref="C11:E11"/>
    <mergeCell ref="N11:P11"/>
    <mergeCell ref="C12:E12"/>
    <mergeCell ref="A1:B1"/>
    <mergeCell ref="M1:P2"/>
    <mergeCell ref="A2:B2"/>
    <mergeCell ref="A3:B3"/>
    <mergeCell ref="F4:L4"/>
    <mergeCell ref="F5:L5"/>
    <mergeCell ref="N12:P12"/>
    <mergeCell ref="C13:E13"/>
    <mergeCell ref="N13:P13"/>
  </mergeCells>
  <pageMargins left="0.69930555555555596" right="0.69930555555555596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86"/>
  <sheetViews>
    <sheetView topLeftCell="A358" zoomScale="80" zoomScaleNormal="80" workbookViewId="0">
      <pane xSplit="2" topLeftCell="F1" activePane="topRight" state="frozen"/>
      <selection activeCell="O501" sqref="O501"/>
      <selection pane="topRight" activeCell="M423" sqref="M1:M1048576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22" ht="12.75" customHeight="1" x14ac:dyDescent="0.2">
      <c r="A1" s="949" t="s">
        <v>0</v>
      </c>
      <c r="B1" s="949"/>
      <c r="F1" s="1" t="s">
        <v>1</v>
      </c>
      <c r="M1" s="954" t="s">
        <v>2</v>
      </c>
      <c r="N1" s="954"/>
      <c r="O1" s="954"/>
      <c r="P1" s="954"/>
    </row>
    <row r="2" spans="1:22" ht="12.75" customHeight="1" x14ac:dyDescent="0.2">
      <c r="A2" s="949" t="s">
        <v>3</v>
      </c>
      <c r="B2" s="949"/>
      <c r="M2" s="954"/>
      <c r="N2" s="954"/>
      <c r="O2" s="954"/>
      <c r="P2" s="954"/>
    </row>
    <row r="3" spans="1:22" x14ac:dyDescent="0.2">
      <c r="A3" s="949" t="s">
        <v>4</v>
      </c>
      <c r="B3" s="949"/>
    </row>
    <row r="4" spans="1:22" ht="20.25" x14ac:dyDescent="0.3">
      <c r="F4" s="955" t="s">
        <v>5</v>
      </c>
      <c r="G4" s="955"/>
      <c r="H4" s="955"/>
      <c r="I4" s="955"/>
      <c r="J4" s="955"/>
      <c r="K4" s="955"/>
      <c r="L4" s="955"/>
    </row>
    <row r="5" spans="1:22" x14ac:dyDescent="0.2">
      <c r="F5" s="956" t="s">
        <v>65</v>
      </c>
      <c r="G5" s="956"/>
      <c r="H5" s="956"/>
      <c r="I5" s="956"/>
      <c r="J5" s="956"/>
      <c r="K5" s="956"/>
      <c r="L5" s="956"/>
    </row>
    <row r="6" spans="1:22" x14ac:dyDescent="0.2">
      <c r="A6" s="1" t="s">
        <v>6</v>
      </c>
      <c r="C6" s="27"/>
      <c r="D6" s="632">
        <v>1</v>
      </c>
      <c r="E6" s="632">
        <v>5</v>
      </c>
      <c r="K6" s="2"/>
      <c r="L6" s="2"/>
      <c r="M6" s="2"/>
      <c r="N6" s="2"/>
      <c r="O6" s="2"/>
      <c r="P6" s="2"/>
    </row>
    <row r="7" spans="1:22" ht="12.75" customHeight="1" x14ac:dyDescent="0.2">
      <c r="A7" s="1" t="s">
        <v>7</v>
      </c>
      <c r="C7" s="28"/>
      <c r="D7" s="4">
        <v>0</v>
      </c>
      <c r="E7" s="4">
        <v>8</v>
      </c>
      <c r="I7" s="1062">
        <v>1</v>
      </c>
      <c r="K7" s="2"/>
      <c r="L7" s="23" t="s">
        <v>8</v>
      </c>
      <c r="M7" s="958" t="s">
        <v>76</v>
      </c>
      <c r="N7" s="959"/>
      <c r="O7" s="632">
        <v>0</v>
      </c>
      <c r="P7" s="632">
        <v>8</v>
      </c>
    </row>
    <row r="8" spans="1:22" s="3" customFormat="1" ht="12.75" customHeight="1" x14ac:dyDescent="0.2">
      <c r="A8" s="19" t="s">
        <v>49</v>
      </c>
      <c r="B8" s="19"/>
      <c r="C8" s="40">
        <v>0</v>
      </c>
      <c r="D8" s="40">
        <v>1</v>
      </c>
      <c r="E8" s="40">
        <v>0</v>
      </c>
      <c r="I8" s="1062"/>
      <c r="J8" s="67"/>
      <c r="K8" s="68"/>
      <c r="L8" s="69" t="s">
        <v>11</v>
      </c>
      <c r="M8" s="960" t="s">
        <v>67</v>
      </c>
      <c r="N8" s="961"/>
      <c r="O8" s="40">
        <v>2</v>
      </c>
      <c r="P8" s="40">
        <v>2</v>
      </c>
    </row>
    <row r="9" spans="1:22" ht="7.5" customHeight="1" thickBot="1" x14ac:dyDescent="0.25">
      <c r="A9" s="3"/>
      <c r="B9" s="3"/>
      <c r="C9" s="29"/>
      <c r="D9" s="29"/>
      <c r="K9" s="2"/>
      <c r="L9" s="2"/>
      <c r="N9" s="2"/>
      <c r="O9" s="29"/>
      <c r="P9" s="29"/>
    </row>
    <row r="10" spans="1:22" ht="18" customHeight="1" x14ac:dyDescent="0.2">
      <c r="A10" s="950" t="s">
        <v>12</v>
      </c>
      <c r="B10" s="952" t="s">
        <v>13</v>
      </c>
      <c r="C10" s="962" t="s">
        <v>14</v>
      </c>
      <c r="D10" s="963"/>
      <c r="E10" s="963"/>
      <c r="F10" s="963"/>
      <c r="G10" s="963"/>
      <c r="H10" s="963"/>
      <c r="I10" s="964"/>
      <c r="J10" s="977" t="s">
        <v>15</v>
      </c>
      <c r="K10" s="963"/>
      <c r="L10" s="963"/>
      <c r="M10" s="963"/>
      <c r="N10" s="963"/>
      <c r="O10" s="963"/>
      <c r="P10" s="964"/>
    </row>
    <row r="11" spans="1:22" ht="12.75" customHeight="1" x14ac:dyDescent="0.2">
      <c r="A11" s="951"/>
      <c r="B11" s="953"/>
      <c r="C11" s="978" t="s">
        <v>16</v>
      </c>
      <c r="D11" s="979"/>
      <c r="E11" s="979"/>
      <c r="F11" s="4"/>
      <c r="G11" s="4"/>
      <c r="H11" s="4"/>
      <c r="I11" s="638" t="s">
        <v>16</v>
      </c>
      <c r="J11" s="32" t="s">
        <v>16</v>
      </c>
      <c r="K11" s="4"/>
      <c r="L11" s="4"/>
      <c r="M11" s="4"/>
      <c r="N11" s="979" t="s">
        <v>16</v>
      </c>
      <c r="O11" s="979"/>
      <c r="P11" s="980"/>
    </row>
    <row r="12" spans="1:22" ht="12.75" customHeight="1" x14ac:dyDescent="0.2">
      <c r="A12" s="951"/>
      <c r="B12" s="953"/>
      <c r="C12" s="981" t="s">
        <v>8</v>
      </c>
      <c r="D12" s="982"/>
      <c r="E12" s="982"/>
      <c r="F12" s="639" t="s">
        <v>17</v>
      </c>
      <c r="G12" s="639" t="s">
        <v>18</v>
      </c>
      <c r="H12" s="639" t="s">
        <v>19</v>
      </c>
      <c r="I12" s="640" t="s">
        <v>20</v>
      </c>
      <c r="J12" s="33" t="s">
        <v>8</v>
      </c>
      <c r="K12" s="639" t="s">
        <v>17</v>
      </c>
      <c r="L12" s="639" t="s">
        <v>18</v>
      </c>
      <c r="M12" s="639" t="s">
        <v>19</v>
      </c>
      <c r="N12" s="983" t="s">
        <v>20</v>
      </c>
      <c r="O12" s="983"/>
      <c r="P12" s="984"/>
    </row>
    <row r="13" spans="1:22" ht="12.75" customHeight="1" x14ac:dyDescent="0.2">
      <c r="A13" s="951"/>
      <c r="B13" s="953"/>
      <c r="C13" s="985" t="s">
        <v>21</v>
      </c>
      <c r="D13" s="986"/>
      <c r="E13" s="986"/>
      <c r="F13" s="641"/>
      <c r="G13" s="641"/>
      <c r="H13" s="641"/>
      <c r="I13" s="642" t="s">
        <v>22</v>
      </c>
      <c r="J13" s="34" t="s">
        <v>21</v>
      </c>
      <c r="K13" s="641"/>
      <c r="L13" s="641"/>
      <c r="M13" s="641"/>
      <c r="N13" s="986" t="s">
        <v>23</v>
      </c>
      <c r="O13" s="986"/>
      <c r="P13" s="987"/>
      <c r="V13" s="1" t="s">
        <v>1</v>
      </c>
    </row>
    <row r="14" spans="1:22" x14ac:dyDescent="0.2">
      <c r="A14" s="44" t="s">
        <v>24</v>
      </c>
      <c r="B14" s="45" t="s">
        <v>25</v>
      </c>
      <c r="C14" s="965" t="s">
        <v>26</v>
      </c>
      <c r="D14" s="966"/>
      <c r="E14" s="966"/>
      <c r="F14" s="633" t="s">
        <v>27</v>
      </c>
      <c r="G14" s="633" t="s">
        <v>28</v>
      </c>
      <c r="H14" s="633" t="s">
        <v>29</v>
      </c>
      <c r="I14" s="46" t="s">
        <v>30</v>
      </c>
      <c r="J14" s="47" t="s">
        <v>31</v>
      </c>
      <c r="K14" s="633" t="s">
        <v>32</v>
      </c>
      <c r="L14" s="633" t="s">
        <v>33</v>
      </c>
      <c r="M14" s="633" t="s">
        <v>34</v>
      </c>
      <c r="N14" s="967" t="s">
        <v>35</v>
      </c>
      <c r="O14" s="966"/>
      <c r="P14" s="968"/>
    </row>
    <row r="15" spans="1:22" ht="30" customHeight="1" x14ac:dyDescent="0.2">
      <c r="A15" s="5"/>
      <c r="B15" s="6" t="s">
        <v>36</v>
      </c>
      <c r="C15" s="969">
        <f>SUM(C17,C20)</f>
        <v>835</v>
      </c>
      <c r="D15" s="970"/>
      <c r="E15" s="970"/>
      <c r="F15" s="634">
        <f>SUM(F17,F20)</f>
        <v>150</v>
      </c>
      <c r="G15" s="634">
        <f>SUM(G17,G20)</f>
        <v>0</v>
      </c>
      <c r="H15" s="634">
        <f>SUM(H17,H20)</f>
        <v>0</v>
      </c>
      <c r="I15" s="41">
        <f>SUM(I17,I20)</f>
        <v>685</v>
      </c>
      <c r="J15" s="7">
        <f>SUM(J17,J20)</f>
        <v>0</v>
      </c>
      <c r="K15" s="41">
        <f t="shared" ref="K15:N15" si="0">SUM(K17,K20)</f>
        <v>0</v>
      </c>
      <c r="L15" s="41">
        <f t="shared" si="0"/>
        <v>0</v>
      </c>
      <c r="M15" s="7">
        <f t="shared" si="0"/>
        <v>0</v>
      </c>
      <c r="N15" s="1060">
        <f t="shared" si="0"/>
        <v>0</v>
      </c>
      <c r="O15" s="972"/>
      <c r="P15" s="973"/>
    </row>
    <row r="16" spans="1:22" ht="25.5" customHeight="1" x14ac:dyDescent="0.2">
      <c r="A16" s="9">
        <v>1</v>
      </c>
      <c r="B16" s="10" t="s">
        <v>37</v>
      </c>
      <c r="C16" s="974"/>
      <c r="D16" s="975"/>
      <c r="E16" s="975"/>
      <c r="F16" s="636"/>
      <c r="G16" s="636"/>
      <c r="H16" s="636"/>
      <c r="I16" s="35"/>
      <c r="J16" s="635"/>
      <c r="K16" s="636"/>
      <c r="L16" s="636"/>
      <c r="M16" s="636"/>
      <c r="N16" s="975"/>
      <c r="O16" s="975"/>
      <c r="P16" s="976"/>
    </row>
    <row r="17" spans="1:16" ht="12.75" customHeight="1" x14ac:dyDescent="0.2">
      <c r="A17" s="11"/>
      <c r="B17" s="10" t="s">
        <v>38</v>
      </c>
      <c r="C17" s="988">
        <f>SUM(C18:E19)</f>
        <v>0</v>
      </c>
      <c r="D17" s="989"/>
      <c r="E17" s="989"/>
      <c r="F17" s="643">
        <f>SUM(F18:F19)</f>
        <v>0</v>
      </c>
      <c r="G17" s="643">
        <f t="shared" ref="G17:H17" si="1">SUM(G18:G19)</f>
        <v>0</v>
      </c>
      <c r="H17" s="643">
        <f t="shared" si="1"/>
        <v>0</v>
      </c>
      <c r="I17" s="666">
        <f>SUM(C17-F17+G17-H17)</f>
        <v>0</v>
      </c>
      <c r="J17" s="652">
        <f>SUM(J18:J19)</f>
        <v>0</v>
      </c>
      <c r="K17" s="643">
        <f t="shared" ref="K17:M17" si="2">SUM(K18:K19)</f>
        <v>0</v>
      </c>
      <c r="L17" s="643">
        <f t="shared" si="2"/>
        <v>0</v>
      </c>
      <c r="M17" s="652">
        <f t="shared" si="2"/>
        <v>0</v>
      </c>
      <c r="N17" s="990">
        <f>SUM(N18:P19)</f>
        <v>0</v>
      </c>
      <c r="O17" s="990"/>
      <c r="P17" s="991"/>
    </row>
    <row r="18" spans="1:16" ht="12.75" customHeight="1" x14ac:dyDescent="0.2">
      <c r="A18" s="11"/>
      <c r="B18" s="12" t="s">
        <v>39</v>
      </c>
      <c r="C18" s="992">
        <v>0</v>
      </c>
      <c r="D18" s="993"/>
      <c r="E18" s="993"/>
      <c r="F18" s="646">
        <v>0</v>
      </c>
      <c r="G18" s="646">
        <v>0</v>
      </c>
      <c r="H18" s="646">
        <v>0</v>
      </c>
      <c r="I18" s="42">
        <f t="shared" ref="I18:I22" si="3">SUM(C18-F18+G18-H18)</f>
        <v>0</v>
      </c>
      <c r="J18" s="79">
        <v>0</v>
      </c>
      <c r="K18" s="79">
        <v>0</v>
      </c>
      <c r="L18" s="79">
        <v>0</v>
      </c>
      <c r="M18" s="79">
        <v>0</v>
      </c>
      <c r="N18" s="990">
        <f>SUM(J18-K18+L18-M18)</f>
        <v>0</v>
      </c>
      <c r="O18" s="990"/>
      <c r="P18" s="991"/>
    </row>
    <row r="19" spans="1:16" ht="12.75" customHeight="1" x14ac:dyDescent="0.2">
      <c r="A19" s="11"/>
      <c r="B19" s="12" t="s">
        <v>40</v>
      </c>
      <c r="C19" s="992">
        <v>0</v>
      </c>
      <c r="D19" s="993"/>
      <c r="E19" s="993"/>
      <c r="F19" s="646">
        <v>0</v>
      </c>
      <c r="G19" s="646">
        <v>0</v>
      </c>
      <c r="H19" s="646">
        <v>0</v>
      </c>
      <c r="I19" s="42">
        <f t="shared" si="3"/>
        <v>0</v>
      </c>
      <c r="J19" s="79">
        <v>0</v>
      </c>
      <c r="K19" s="79">
        <v>0</v>
      </c>
      <c r="L19" s="79">
        <v>0</v>
      </c>
      <c r="M19" s="79">
        <v>0</v>
      </c>
      <c r="N19" s="990">
        <f>SUM(J19-K19+L19-M19)</f>
        <v>0</v>
      </c>
      <c r="O19" s="990"/>
      <c r="P19" s="991"/>
    </row>
    <row r="20" spans="1:16" ht="12.75" customHeight="1" x14ac:dyDescent="0.2">
      <c r="A20" s="11"/>
      <c r="B20" s="10" t="s">
        <v>41</v>
      </c>
      <c r="C20" s="988">
        <f>SUM(C21:E22)</f>
        <v>835</v>
      </c>
      <c r="D20" s="989"/>
      <c r="E20" s="989"/>
      <c r="F20" s="643">
        <f>SUM(F21:F22)</f>
        <v>150</v>
      </c>
      <c r="G20" s="643">
        <f>SUM(G21:G22)</f>
        <v>0</v>
      </c>
      <c r="H20" s="643">
        <f t="shared" ref="H20" si="4">SUM(H21:H22)</f>
        <v>0</v>
      </c>
      <c r="I20" s="666">
        <f t="shared" si="3"/>
        <v>685</v>
      </c>
      <c r="J20" s="13">
        <f>SUM(J21:J22)</f>
        <v>0</v>
      </c>
      <c r="K20" s="48">
        <f t="shared" ref="K20:M20" si="5">SUM(K21:K22)</f>
        <v>0</v>
      </c>
      <c r="L20" s="48">
        <f t="shared" si="5"/>
        <v>0</v>
      </c>
      <c r="M20" s="13">
        <f t="shared" si="5"/>
        <v>0</v>
      </c>
      <c r="N20" s="990">
        <f>SUM(N21:P22)</f>
        <v>0</v>
      </c>
      <c r="O20" s="990"/>
      <c r="P20" s="991"/>
    </row>
    <row r="21" spans="1:16" ht="12.75" customHeight="1" x14ac:dyDescent="0.2">
      <c r="A21" s="11"/>
      <c r="B21" s="12" t="s">
        <v>39</v>
      </c>
      <c r="C21" s="992">
        <v>336</v>
      </c>
      <c r="D21" s="993"/>
      <c r="E21" s="993"/>
      <c r="F21" s="646">
        <v>150</v>
      </c>
      <c r="G21" s="646">
        <v>0</v>
      </c>
      <c r="H21" s="646">
        <v>0</v>
      </c>
      <c r="I21" s="42">
        <f t="shared" si="3"/>
        <v>186</v>
      </c>
      <c r="J21" s="36">
        <v>0</v>
      </c>
      <c r="K21" s="646">
        <v>0</v>
      </c>
      <c r="L21" s="646">
        <v>0</v>
      </c>
      <c r="M21" s="653">
        <v>0</v>
      </c>
      <c r="N21" s="990">
        <f>SUM(J21-K21+L21-M21)</f>
        <v>0</v>
      </c>
      <c r="O21" s="990"/>
      <c r="P21" s="991"/>
    </row>
    <row r="22" spans="1:16" ht="15" x14ac:dyDescent="0.2">
      <c r="A22" s="11"/>
      <c r="B22" s="12" t="s">
        <v>40</v>
      </c>
      <c r="C22" s="992">
        <v>499</v>
      </c>
      <c r="D22" s="993"/>
      <c r="E22" s="993"/>
      <c r="F22" s="646">
        <v>0</v>
      </c>
      <c r="G22" s="646">
        <v>0</v>
      </c>
      <c r="H22" s="646">
        <v>0</v>
      </c>
      <c r="I22" s="42">
        <f t="shared" si="3"/>
        <v>499</v>
      </c>
      <c r="J22" s="36">
        <v>0</v>
      </c>
      <c r="K22" s="653">
        <v>0</v>
      </c>
      <c r="L22" s="653">
        <v>0</v>
      </c>
      <c r="M22" s="653">
        <v>0</v>
      </c>
      <c r="N22" s="990">
        <f>SUM(J22-K22+L22-M22)</f>
        <v>0</v>
      </c>
      <c r="O22" s="990"/>
      <c r="P22" s="991"/>
    </row>
    <row r="23" spans="1:16" x14ac:dyDescent="0.2">
      <c r="A23" s="9">
        <v>2</v>
      </c>
      <c r="B23" s="10" t="s">
        <v>42</v>
      </c>
      <c r="C23" s="1004"/>
      <c r="D23" s="1005"/>
      <c r="E23" s="1005"/>
      <c r="F23" s="1004"/>
      <c r="G23" s="1005"/>
      <c r="H23" s="1005"/>
      <c r="I23" s="50"/>
      <c r="J23" s="635"/>
      <c r="K23" s="636"/>
      <c r="L23" s="636"/>
      <c r="M23" s="636"/>
      <c r="N23" s="994"/>
      <c r="O23" s="994"/>
      <c r="P23" s="995"/>
    </row>
    <row r="24" spans="1:16" ht="14.25" x14ac:dyDescent="0.2">
      <c r="A24" s="11"/>
      <c r="B24" s="12" t="s">
        <v>43</v>
      </c>
      <c r="C24" s="992">
        <v>0</v>
      </c>
      <c r="D24" s="993"/>
      <c r="E24" s="993"/>
      <c r="F24" s="646">
        <v>0</v>
      </c>
      <c r="G24" s="646">
        <v>0</v>
      </c>
      <c r="H24" s="646">
        <v>0</v>
      </c>
      <c r="I24" s="666">
        <f t="shared" ref="I24:I27" si="6">SUM(C24-F24+G24-H24)</f>
        <v>0</v>
      </c>
      <c r="J24" s="635"/>
      <c r="K24" s="636"/>
      <c r="L24" s="636"/>
      <c r="M24" s="636"/>
      <c r="N24" s="994"/>
      <c r="O24" s="994"/>
      <c r="P24" s="995"/>
    </row>
    <row r="25" spans="1:16" ht="12.75" customHeight="1" x14ac:dyDescent="0.2">
      <c r="A25" s="11"/>
      <c r="B25" s="12" t="s">
        <v>44</v>
      </c>
      <c r="C25" s="992">
        <v>835</v>
      </c>
      <c r="D25" s="993"/>
      <c r="E25" s="993"/>
      <c r="F25" s="646">
        <v>150</v>
      </c>
      <c r="G25" s="646">
        <v>0</v>
      </c>
      <c r="H25" s="646">
        <v>0</v>
      </c>
      <c r="I25" s="666">
        <f t="shared" si="6"/>
        <v>685</v>
      </c>
      <c r="J25" s="635"/>
      <c r="K25" s="636"/>
      <c r="L25" s="636"/>
      <c r="M25" s="636"/>
      <c r="N25" s="994"/>
      <c r="O25" s="994"/>
      <c r="P25" s="995"/>
    </row>
    <row r="26" spans="1:16" ht="12.75" customHeight="1" x14ac:dyDescent="0.2">
      <c r="A26" s="9"/>
      <c r="B26" s="12" t="s">
        <v>45</v>
      </c>
      <c r="C26" s="992">
        <v>0</v>
      </c>
      <c r="D26" s="993"/>
      <c r="E26" s="993"/>
      <c r="F26" s="646">
        <v>0</v>
      </c>
      <c r="G26" s="646">
        <v>0</v>
      </c>
      <c r="H26" s="646">
        <v>0</v>
      </c>
      <c r="I26" s="666">
        <f t="shared" si="6"/>
        <v>0</v>
      </c>
      <c r="J26" s="635"/>
      <c r="K26" s="636"/>
      <c r="L26" s="636"/>
      <c r="M26" s="636"/>
      <c r="N26" s="994"/>
      <c r="O26" s="994"/>
      <c r="P26" s="995"/>
    </row>
    <row r="27" spans="1:16" ht="14.25" x14ac:dyDescent="0.2">
      <c r="A27" s="14"/>
      <c r="B27" s="15" t="s">
        <v>46</v>
      </c>
      <c r="C27" s="996">
        <v>0</v>
      </c>
      <c r="D27" s="997"/>
      <c r="E27" s="997"/>
      <c r="F27" s="648">
        <v>0</v>
      </c>
      <c r="G27" s="648">
        <v>0</v>
      </c>
      <c r="H27" s="648">
        <v>0</v>
      </c>
      <c r="I27" s="666">
        <f t="shared" si="6"/>
        <v>0</v>
      </c>
      <c r="J27" s="37"/>
      <c r="K27" s="16"/>
      <c r="L27" s="16"/>
      <c r="M27" s="16"/>
      <c r="N27" s="998"/>
      <c r="O27" s="998"/>
      <c r="P27" s="999"/>
    </row>
    <row r="28" spans="1:16" ht="15" thickBot="1" x14ac:dyDescent="0.25">
      <c r="A28" s="17">
        <v>3</v>
      </c>
      <c r="B28" s="18" t="s">
        <v>47</v>
      </c>
      <c r="C28" s="1000">
        <v>0</v>
      </c>
      <c r="D28" s="1001"/>
      <c r="E28" s="1001"/>
      <c r="F28" s="51">
        <v>0</v>
      </c>
      <c r="G28" s="51">
        <v>0</v>
      </c>
      <c r="H28" s="650"/>
      <c r="I28" s="38"/>
      <c r="J28" s="39"/>
      <c r="K28" s="673"/>
      <c r="L28" s="673"/>
      <c r="M28" s="673"/>
      <c r="N28" s="1002"/>
      <c r="O28" s="1002"/>
      <c r="P28" s="1003"/>
    </row>
    <row r="29" spans="1:16" x14ac:dyDescent="0.2">
      <c r="B29" s="630"/>
      <c r="C29" s="1006">
        <f>SUM(C24:E27)-C15</f>
        <v>0</v>
      </c>
      <c r="D29" s="1007"/>
      <c r="E29" s="1007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1008"/>
      <c r="O29" s="1008"/>
      <c r="P29" s="1008"/>
    </row>
    <row r="30" spans="1:16" x14ac:dyDescent="0.2">
      <c r="A30" s="129" t="s">
        <v>66</v>
      </c>
    </row>
    <row r="33" spans="1:16" ht="12.75" customHeight="1" x14ac:dyDescent="0.2"/>
    <row r="34" spans="1:16" ht="12.75" customHeight="1" x14ac:dyDescent="0.2"/>
    <row r="36" spans="1:16" ht="12.75" customHeight="1" x14ac:dyDescent="0.2">
      <c r="A36" s="949" t="s">
        <v>0</v>
      </c>
      <c r="B36" s="949"/>
      <c r="F36" s="1" t="s">
        <v>1</v>
      </c>
      <c r="M36" s="954" t="s">
        <v>2</v>
      </c>
      <c r="N36" s="954"/>
      <c r="O36" s="954"/>
      <c r="P36" s="954"/>
    </row>
    <row r="37" spans="1:16" ht="12.75" customHeight="1" x14ac:dyDescent="0.2">
      <c r="A37" s="949" t="s">
        <v>3</v>
      </c>
      <c r="B37" s="949"/>
      <c r="M37" s="954"/>
      <c r="N37" s="954"/>
      <c r="O37" s="954"/>
      <c r="P37" s="954"/>
    </row>
    <row r="38" spans="1:16" x14ac:dyDescent="0.2">
      <c r="A38" s="949" t="s">
        <v>4</v>
      </c>
      <c r="B38" s="949"/>
    </row>
    <row r="39" spans="1:16" ht="12.75" customHeight="1" x14ac:dyDescent="0.3">
      <c r="F39" s="955" t="s">
        <v>5</v>
      </c>
      <c r="G39" s="955"/>
      <c r="H39" s="955"/>
      <c r="I39" s="955"/>
      <c r="J39" s="955"/>
      <c r="K39" s="955"/>
      <c r="L39" s="955"/>
    </row>
    <row r="40" spans="1:16" ht="12.75" customHeight="1" x14ac:dyDescent="0.2">
      <c r="F40" s="956" t="s">
        <v>65</v>
      </c>
      <c r="G40" s="956"/>
      <c r="H40" s="956"/>
      <c r="I40" s="956"/>
      <c r="J40" s="956"/>
      <c r="K40" s="956"/>
      <c r="L40" s="956"/>
    </row>
    <row r="41" spans="1:16" ht="15" customHeight="1" x14ac:dyDescent="0.2">
      <c r="A41" s="1" t="s">
        <v>6</v>
      </c>
      <c r="C41" s="27"/>
      <c r="D41" s="632">
        <v>1</v>
      </c>
      <c r="E41" s="632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3" t="s">
        <v>7</v>
      </c>
      <c r="B42" s="3"/>
      <c r="C42" s="28"/>
      <c r="D42" s="4">
        <v>0</v>
      </c>
      <c r="E42" s="4">
        <v>8</v>
      </c>
      <c r="I42" s="1062">
        <v>2</v>
      </c>
      <c r="K42" s="2"/>
      <c r="L42" s="23" t="s">
        <v>48</v>
      </c>
      <c r="M42" s="958" t="str">
        <f>+M7</f>
        <v>: Agustus</v>
      </c>
      <c r="N42" s="959"/>
      <c r="O42" s="632">
        <f>+O7</f>
        <v>0</v>
      </c>
      <c r="P42" s="632">
        <f>+P7</f>
        <v>8</v>
      </c>
    </row>
    <row r="43" spans="1:16" s="3" customFormat="1" ht="12.75" customHeight="1" x14ac:dyDescent="0.2">
      <c r="A43" s="3" t="s">
        <v>60</v>
      </c>
      <c r="C43" s="40">
        <v>0</v>
      </c>
      <c r="D43" s="40">
        <v>1</v>
      </c>
      <c r="E43" s="40">
        <v>1</v>
      </c>
      <c r="I43" s="1062"/>
      <c r="J43" s="67"/>
      <c r="K43" s="68"/>
      <c r="L43" s="69" t="s">
        <v>11</v>
      </c>
      <c r="M43" s="960" t="str">
        <f>+M8</f>
        <v>: 2022</v>
      </c>
      <c r="N43" s="961"/>
      <c r="O43" s="40">
        <f>+O8</f>
        <v>2</v>
      </c>
      <c r="P43" s="40">
        <f>+P8</f>
        <v>2</v>
      </c>
    </row>
    <row r="44" spans="1:16" ht="13.5" thickBot="1" x14ac:dyDescent="0.25">
      <c r="C44" s="29"/>
      <c r="D44" s="29"/>
      <c r="K44" s="2"/>
      <c r="L44" s="2"/>
      <c r="N44" s="2"/>
      <c r="O44" s="29"/>
      <c r="P44" s="29"/>
    </row>
    <row r="45" spans="1:16" ht="12.75" customHeight="1" x14ac:dyDescent="0.2">
      <c r="A45" s="950" t="s">
        <v>12</v>
      </c>
      <c r="B45" s="952" t="s">
        <v>13</v>
      </c>
      <c r="C45" s="962" t="s">
        <v>14</v>
      </c>
      <c r="D45" s="963"/>
      <c r="E45" s="963"/>
      <c r="F45" s="963"/>
      <c r="G45" s="963"/>
      <c r="H45" s="963"/>
      <c r="I45" s="964"/>
      <c r="J45" s="977" t="s">
        <v>15</v>
      </c>
      <c r="K45" s="963"/>
      <c r="L45" s="963"/>
      <c r="M45" s="963"/>
      <c r="N45" s="963"/>
      <c r="O45" s="963"/>
      <c r="P45" s="964"/>
    </row>
    <row r="46" spans="1:16" ht="12.75" customHeight="1" x14ac:dyDescent="0.2">
      <c r="A46" s="951"/>
      <c r="B46" s="953"/>
      <c r="C46" s="978" t="s">
        <v>16</v>
      </c>
      <c r="D46" s="979"/>
      <c r="E46" s="979"/>
      <c r="F46" s="4"/>
      <c r="G46" s="4"/>
      <c r="H46" s="4"/>
      <c r="I46" s="638" t="s">
        <v>16</v>
      </c>
      <c r="J46" s="32" t="s">
        <v>16</v>
      </c>
      <c r="K46" s="4"/>
      <c r="L46" s="4"/>
      <c r="M46" s="4"/>
      <c r="N46" s="979" t="s">
        <v>16</v>
      </c>
      <c r="O46" s="979"/>
      <c r="P46" s="980"/>
    </row>
    <row r="47" spans="1:16" ht="12.75" customHeight="1" x14ac:dyDescent="0.2">
      <c r="A47" s="951"/>
      <c r="B47" s="953"/>
      <c r="C47" s="981" t="s">
        <v>8</v>
      </c>
      <c r="D47" s="982"/>
      <c r="E47" s="982"/>
      <c r="F47" s="639" t="s">
        <v>17</v>
      </c>
      <c r="G47" s="639" t="s">
        <v>18</v>
      </c>
      <c r="H47" s="639" t="s">
        <v>19</v>
      </c>
      <c r="I47" s="640" t="s">
        <v>20</v>
      </c>
      <c r="J47" s="33" t="s">
        <v>8</v>
      </c>
      <c r="K47" s="639" t="s">
        <v>17</v>
      </c>
      <c r="L47" s="639" t="s">
        <v>18</v>
      </c>
      <c r="M47" s="639" t="s">
        <v>19</v>
      </c>
      <c r="N47" s="983" t="s">
        <v>20</v>
      </c>
      <c r="O47" s="983"/>
      <c r="P47" s="984"/>
    </row>
    <row r="48" spans="1:16" ht="12.75" customHeight="1" x14ac:dyDescent="0.2">
      <c r="A48" s="951"/>
      <c r="B48" s="953"/>
      <c r="C48" s="985" t="s">
        <v>21</v>
      </c>
      <c r="D48" s="986"/>
      <c r="E48" s="986"/>
      <c r="F48" s="641"/>
      <c r="G48" s="641"/>
      <c r="H48" s="641"/>
      <c r="I48" s="642" t="s">
        <v>22</v>
      </c>
      <c r="J48" s="34" t="s">
        <v>21</v>
      </c>
      <c r="K48" s="641"/>
      <c r="L48" s="641"/>
      <c r="M48" s="641"/>
      <c r="N48" s="986" t="s">
        <v>23</v>
      </c>
      <c r="O48" s="986"/>
      <c r="P48" s="987"/>
    </row>
    <row r="49" spans="1:16" ht="12.75" customHeight="1" x14ac:dyDescent="0.2">
      <c r="A49" s="44" t="s">
        <v>24</v>
      </c>
      <c r="B49" s="45" t="s">
        <v>25</v>
      </c>
      <c r="C49" s="965" t="s">
        <v>26</v>
      </c>
      <c r="D49" s="966"/>
      <c r="E49" s="966"/>
      <c r="F49" s="633" t="s">
        <v>27</v>
      </c>
      <c r="G49" s="633" t="s">
        <v>28</v>
      </c>
      <c r="H49" s="633" t="s">
        <v>29</v>
      </c>
      <c r="I49" s="46" t="s">
        <v>30</v>
      </c>
      <c r="J49" s="47" t="s">
        <v>31</v>
      </c>
      <c r="K49" s="633" t="s">
        <v>32</v>
      </c>
      <c r="L49" s="633" t="s">
        <v>33</v>
      </c>
      <c r="M49" s="633" t="s">
        <v>34</v>
      </c>
      <c r="N49" s="967" t="s">
        <v>35</v>
      </c>
      <c r="O49" s="966"/>
      <c r="P49" s="968"/>
    </row>
    <row r="50" spans="1:16" ht="12.75" customHeight="1" x14ac:dyDescent="0.2">
      <c r="A50" s="5"/>
      <c r="B50" s="6" t="s">
        <v>36</v>
      </c>
      <c r="C50" s="1013">
        <f>SUM(C52,C55)</f>
        <v>10</v>
      </c>
      <c r="D50" s="1014"/>
      <c r="E50" s="1014"/>
      <c r="F50" s="654">
        <f>SUM(F52,F55)</f>
        <v>0</v>
      </c>
      <c r="G50" s="654">
        <f>SUM(G52,G55)</f>
        <v>146</v>
      </c>
      <c r="H50" s="654">
        <f>SUM(H52,H55)</f>
        <v>0</v>
      </c>
      <c r="I50" s="7">
        <f>SUM(I52,I55)</f>
        <v>156</v>
      </c>
      <c r="J50" s="7">
        <f>SUM(J52,J55)</f>
        <v>0</v>
      </c>
      <c r="K50" s="7">
        <f t="shared" ref="K50:N50" si="8">SUM(K52,K55)</f>
        <v>0</v>
      </c>
      <c r="L50" s="7">
        <f t="shared" si="8"/>
        <v>0</v>
      </c>
      <c r="M50" s="7">
        <f t="shared" si="8"/>
        <v>0</v>
      </c>
      <c r="N50" s="971">
        <f t="shared" si="8"/>
        <v>0</v>
      </c>
      <c r="O50" s="972"/>
      <c r="P50" s="973"/>
    </row>
    <row r="51" spans="1:16" ht="12.75" customHeight="1" x14ac:dyDescent="0.2">
      <c r="A51" s="9">
        <v>1</v>
      </c>
      <c r="B51" s="10" t="s">
        <v>37</v>
      </c>
      <c r="C51" s="974"/>
      <c r="D51" s="975"/>
      <c r="E51" s="975"/>
      <c r="F51" s="636"/>
      <c r="G51" s="636"/>
      <c r="H51" s="636"/>
      <c r="I51" s="35"/>
      <c r="J51" s="635"/>
      <c r="K51" s="636"/>
      <c r="L51" s="636"/>
      <c r="M51" s="636"/>
      <c r="N51" s="975"/>
      <c r="O51" s="975"/>
      <c r="P51" s="976"/>
    </row>
    <row r="52" spans="1:16" ht="12.75" customHeight="1" x14ac:dyDescent="0.2">
      <c r="A52" s="11"/>
      <c r="B52" s="10" t="s">
        <v>38</v>
      </c>
      <c r="C52" s="1009">
        <f>SUM(C53:E54)</f>
        <v>0</v>
      </c>
      <c r="D52" s="1010"/>
      <c r="E52" s="1010"/>
      <c r="F52" s="652">
        <f>SUM(F53:F54)</f>
        <v>0</v>
      </c>
      <c r="G52" s="652">
        <f t="shared" ref="G52:H52" si="9">SUM(G53:G54)</f>
        <v>0</v>
      </c>
      <c r="H52" s="652">
        <f t="shared" si="9"/>
        <v>0</v>
      </c>
      <c r="I52" s="645">
        <f>SUM(C52-F52+G52-H52)</f>
        <v>0</v>
      </c>
      <c r="J52" s="652">
        <f>SUM(J53:J54)</f>
        <v>0</v>
      </c>
      <c r="K52" s="652">
        <f t="shared" ref="K52:M52" si="10">SUM(K53:K54)</f>
        <v>0</v>
      </c>
      <c r="L52" s="652">
        <f t="shared" si="10"/>
        <v>0</v>
      </c>
      <c r="M52" s="652">
        <f t="shared" si="10"/>
        <v>0</v>
      </c>
      <c r="N52" s="990">
        <f>SUM(N53:P54)</f>
        <v>0</v>
      </c>
      <c r="O52" s="990"/>
      <c r="P52" s="991"/>
    </row>
    <row r="53" spans="1:16" ht="12.75" customHeight="1" x14ac:dyDescent="0.2">
      <c r="A53" s="11"/>
      <c r="B53" s="12" t="s">
        <v>39</v>
      </c>
      <c r="C53" s="1011">
        <v>0</v>
      </c>
      <c r="D53" s="1012"/>
      <c r="E53" s="1012"/>
      <c r="F53" s="653">
        <v>0</v>
      </c>
      <c r="G53" s="653">
        <v>0</v>
      </c>
      <c r="H53" s="653">
        <v>0</v>
      </c>
      <c r="I53" s="672">
        <f t="shared" ref="I53:I57" si="11">SUM(C53-F53+G53-H53)</f>
        <v>0</v>
      </c>
      <c r="J53" s="79">
        <v>0</v>
      </c>
      <c r="K53" s="79">
        <v>0</v>
      </c>
      <c r="L53" s="79">
        <v>0</v>
      </c>
      <c r="M53" s="79">
        <v>0</v>
      </c>
      <c r="N53" s="990">
        <f>SUM(J53-K53+L53-M53)</f>
        <v>0</v>
      </c>
      <c r="O53" s="990"/>
      <c r="P53" s="991"/>
    </row>
    <row r="54" spans="1:16" ht="12.75" customHeight="1" x14ac:dyDescent="0.2">
      <c r="A54" s="11"/>
      <c r="B54" s="12" t="s">
        <v>40</v>
      </c>
      <c r="C54" s="1011">
        <v>0</v>
      </c>
      <c r="D54" s="1012"/>
      <c r="E54" s="1012"/>
      <c r="F54" s="653">
        <v>0</v>
      </c>
      <c r="G54" s="653">
        <v>0</v>
      </c>
      <c r="H54" s="653">
        <v>0</v>
      </c>
      <c r="I54" s="672">
        <f t="shared" si="11"/>
        <v>0</v>
      </c>
      <c r="J54" s="79">
        <v>0</v>
      </c>
      <c r="K54" s="79">
        <v>0</v>
      </c>
      <c r="L54" s="79">
        <v>0</v>
      </c>
      <c r="M54" s="79">
        <v>0</v>
      </c>
      <c r="N54" s="990">
        <f>SUM(J54-K54+L54-M54)</f>
        <v>0</v>
      </c>
      <c r="O54" s="990"/>
      <c r="P54" s="991"/>
    </row>
    <row r="55" spans="1:16" ht="12.75" customHeight="1" x14ac:dyDescent="0.2">
      <c r="A55" s="11"/>
      <c r="B55" s="10" t="s">
        <v>41</v>
      </c>
      <c r="C55" s="1009">
        <f>SUM(C56:E57)</f>
        <v>10</v>
      </c>
      <c r="D55" s="1010"/>
      <c r="E55" s="1010"/>
      <c r="F55" s="652">
        <f>SUM(F56:F57)</f>
        <v>0</v>
      </c>
      <c r="G55" s="652">
        <f t="shared" ref="G55:H55" si="12">SUM(G56:G57)</f>
        <v>146</v>
      </c>
      <c r="H55" s="652">
        <f t="shared" si="12"/>
        <v>0</v>
      </c>
      <c r="I55" s="645">
        <f t="shared" si="11"/>
        <v>156</v>
      </c>
      <c r="J55" s="13">
        <f>SUM(J56:J57)</f>
        <v>0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0</v>
      </c>
      <c r="N55" s="990">
        <f>SUM(N56:P57)</f>
        <v>0</v>
      </c>
      <c r="O55" s="990"/>
      <c r="P55" s="991"/>
    </row>
    <row r="56" spans="1:16" ht="12.75" customHeight="1" x14ac:dyDescent="0.2">
      <c r="A56" s="11"/>
      <c r="B56" s="12" t="s">
        <v>39</v>
      </c>
      <c r="C56" s="1011">
        <v>10</v>
      </c>
      <c r="D56" s="1012"/>
      <c r="E56" s="1012"/>
      <c r="F56" s="653">
        <v>0</v>
      </c>
      <c r="G56" s="653">
        <v>146</v>
      </c>
      <c r="H56" s="653">
        <v>0</v>
      </c>
      <c r="I56" s="672">
        <f t="shared" si="11"/>
        <v>156</v>
      </c>
      <c r="J56" s="36">
        <v>0</v>
      </c>
      <c r="K56" s="653">
        <v>0</v>
      </c>
      <c r="L56" s="653">
        <v>0</v>
      </c>
      <c r="M56" s="653">
        <v>0</v>
      </c>
      <c r="N56" s="990">
        <f>SUM(J56-K56+L56-M56)</f>
        <v>0</v>
      </c>
      <c r="O56" s="990"/>
      <c r="P56" s="991"/>
    </row>
    <row r="57" spans="1:16" ht="12.75" customHeight="1" x14ac:dyDescent="0.2">
      <c r="A57" s="11"/>
      <c r="B57" s="12" t="s">
        <v>40</v>
      </c>
      <c r="C57" s="1011">
        <v>0</v>
      </c>
      <c r="D57" s="1012"/>
      <c r="E57" s="1012"/>
      <c r="F57" s="653">
        <v>0</v>
      </c>
      <c r="G57" s="653">
        <v>0</v>
      </c>
      <c r="H57" s="653">
        <v>0</v>
      </c>
      <c r="I57" s="672">
        <f t="shared" si="11"/>
        <v>0</v>
      </c>
      <c r="J57" s="36">
        <v>0</v>
      </c>
      <c r="K57" s="653">
        <v>0</v>
      </c>
      <c r="L57" s="653">
        <v>0</v>
      </c>
      <c r="M57" s="653">
        <v>0</v>
      </c>
      <c r="N57" s="990">
        <f>SUM(J57-K57+L57-M57)</f>
        <v>0</v>
      </c>
      <c r="O57" s="990"/>
      <c r="P57" s="991"/>
    </row>
    <row r="58" spans="1:16" ht="12.75" customHeight="1" x14ac:dyDescent="0.2">
      <c r="A58" s="9">
        <v>2</v>
      </c>
      <c r="B58" s="10" t="s">
        <v>42</v>
      </c>
      <c r="C58" s="974"/>
      <c r="D58" s="975"/>
      <c r="E58" s="975"/>
      <c r="F58" s="636"/>
      <c r="G58" s="636"/>
      <c r="H58" s="636"/>
      <c r="I58" s="649"/>
      <c r="J58" s="635"/>
      <c r="K58" s="636"/>
      <c r="L58" s="636"/>
      <c r="M58" s="636"/>
      <c r="N58" s="994"/>
      <c r="O58" s="994"/>
      <c r="P58" s="995"/>
    </row>
    <row r="59" spans="1:16" ht="12.75" customHeight="1" x14ac:dyDescent="0.2">
      <c r="A59" s="11"/>
      <c r="B59" s="12" t="s">
        <v>43</v>
      </c>
      <c r="C59" s="1011">
        <v>0</v>
      </c>
      <c r="D59" s="1012"/>
      <c r="E59" s="1012"/>
      <c r="F59" s="653">
        <v>0</v>
      </c>
      <c r="G59" s="653">
        <v>0</v>
      </c>
      <c r="H59" s="653">
        <v>0</v>
      </c>
      <c r="I59" s="645">
        <f t="shared" ref="I59:I62" si="14">SUM(C59-F59+G59-H59)</f>
        <v>0</v>
      </c>
      <c r="J59" s="635"/>
      <c r="K59" s="636"/>
      <c r="L59" s="636"/>
      <c r="M59" s="636"/>
      <c r="N59" s="994"/>
      <c r="O59" s="994"/>
      <c r="P59" s="995"/>
    </row>
    <row r="60" spans="1:16" ht="12.75" customHeight="1" x14ac:dyDescent="0.2">
      <c r="A60" s="11"/>
      <c r="B60" s="12" t="s">
        <v>44</v>
      </c>
      <c r="C60" s="1011">
        <v>10</v>
      </c>
      <c r="D60" s="1012"/>
      <c r="E60" s="1012"/>
      <c r="F60" s="653">
        <v>0</v>
      </c>
      <c r="G60" s="653">
        <v>146</v>
      </c>
      <c r="H60" s="653">
        <v>0</v>
      </c>
      <c r="I60" s="645">
        <f t="shared" si="14"/>
        <v>156</v>
      </c>
      <c r="J60" s="635"/>
      <c r="K60" s="636"/>
      <c r="L60" s="636"/>
      <c r="M60" s="636"/>
      <c r="N60" s="994"/>
      <c r="O60" s="994"/>
      <c r="P60" s="995"/>
    </row>
    <row r="61" spans="1:16" ht="12.75" customHeight="1" x14ac:dyDescent="0.2">
      <c r="A61" s="9"/>
      <c r="B61" s="12" t="s">
        <v>45</v>
      </c>
      <c r="C61" s="1011">
        <v>0</v>
      </c>
      <c r="D61" s="1012"/>
      <c r="E61" s="1012"/>
      <c r="F61" s="653">
        <v>0</v>
      </c>
      <c r="G61" s="653">
        <v>0</v>
      </c>
      <c r="H61" s="653">
        <v>0</v>
      </c>
      <c r="I61" s="645">
        <f t="shared" si="14"/>
        <v>0</v>
      </c>
      <c r="J61" s="635"/>
      <c r="K61" s="636"/>
      <c r="L61" s="636"/>
      <c r="M61" s="636"/>
      <c r="N61" s="994"/>
      <c r="O61" s="994"/>
      <c r="P61" s="995"/>
    </row>
    <row r="62" spans="1:16" ht="14.25" x14ac:dyDescent="0.2">
      <c r="A62" s="14"/>
      <c r="B62" s="15" t="s">
        <v>46</v>
      </c>
      <c r="C62" s="1015">
        <v>0</v>
      </c>
      <c r="D62" s="1016"/>
      <c r="E62" s="1016"/>
      <c r="F62" s="655">
        <v>0</v>
      </c>
      <c r="G62" s="655">
        <v>0</v>
      </c>
      <c r="H62" s="655">
        <v>0</v>
      </c>
      <c r="I62" s="645">
        <f t="shared" si="14"/>
        <v>0</v>
      </c>
      <c r="J62" s="37"/>
      <c r="K62" s="16"/>
      <c r="L62" s="16"/>
      <c r="M62" s="16"/>
      <c r="N62" s="998"/>
      <c r="O62" s="998"/>
      <c r="P62" s="999"/>
    </row>
    <row r="63" spans="1:16" ht="15" thickBot="1" x14ac:dyDescent="0.25">
      <c r="A63" s="17">
        <v>3</v>
      </c>
      <c r="B63" s="18" t="s">
        <v>47</v>
      </c>
      <c r="C63" s="1000">
        <v>0</v>
      </c>
      <c r="D63" s="1001"/>
      <c r="E63" s="1001"/>
      <c r="F63" s="25">
        <v>0</v>
      </c>
      <c r="G63" s="25">
        <v>0</v>
      </c>
      <c r="H63" s="650"/>
      <c r="I63" s="38"/>
      <c r="J63" s="39"/>
      <c r="K63" s="673"/>
      <c r="L63" s="673"/>
      <c r="M63" s="673"/>
      <c r="N63" s="1002"/>
      <c r="O63" s="1002"/>
      <c r="P63" s="1003"/>
    </row>
    <row r="64" spans="1:16" x14ac:dyDescent="0.2">
      <c r="B64" s="630"/>
      <c r="C64" s="1006">
        <f>SUM(C59:E62)-C50</f>
        <v>0</v>
      </c>
      <c r="D64" s="1007"/>
      <c r="E64" s="1007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1008"/>
      <c r="O64" s="1008"/>
      <c r="P64" s="1008"/>
    </row>
    <row r="65" spans="1:16" ht="12.75" customHeight="1" x14ac:dyDescent="0.2">
      <c r="A65" s="129" t="s">
        <v>66</v>
      </c>
      <c r="B65" s="630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651"/>
      <c r="O65" s="651"/>
      <c r="P65" s="651"/>
    </row>
    <row r="66" spans="1:16" ht="12.75" customHeight="1" x14ac:dyDescent="0.2">
      <c r="B66" s="630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651"/>
      <c r="O66" s="651"/>
      <c r="P66" s="651"/>
    </row>
    <row r="71" spans="1:16" ht="12.75" customHeight="1" x14ac:dyDescent="0.2">
      <c r="A71" s="949" t="s">
        <v>0</v>
      </c>
      <c r="B71" s="949"/>
      <c r="F71" s="1" t="s">
        <v>1</v>
      </c>
      <c r="M71" s="954" t="s">
        <v>2</v>
      </c>
      <c r="N71" s="954"/>
      <c r="O71" s="954"/>
      <c r="P71" s="954"/>
    </row>
    <row r="72" spans="1:16" ht="12.75" customHeight="1" x14ac:dyDescent="0.2">
      <c r="A72" s="949" t="s">
        <v>3</v>
      </c>
      <c r="B72" s="949"/>
      <c r="G72" s="1" t="s">
        <v>1</v>
      </c>
      <c r="M72" s="954"/>
      <c r="N72" s="954"/>
      <c r="O72" s="954"/>
      <c r="P72" s="954"/>
    </row>
    <row r="73" spans="1:16" ht="7.5" customHeight="1" x14ac:dyDescent="0.2">
      <c r="A73" s="949" t="s">
        <v>4</v>
      </c>
      <c r="B73" s="949"/>
    </row>
    <row r="74" spans="1:16" ht="18" customHeight="1" x14ac:dyDescent="0.3">
      <c r="F74" s="955" t="s">
        <v>5</v>
      </c>
      <c r="G74" s="955"/>
      <c r="H74" s="955"/>
      <c r="I74" s="955"/>
      <c r="J74" s="955"/>
      <c r="K74" s="955"/>
      <c r="L74" s="955"/>
    </row>
    <row r="75" spans="1:16" ht="12.75" customHeight="1" x14ac:dyDescent="0.2">
      <c r="F75" s="956" t="s">
        <v>65</v>
      </c>
      <c r="G75" s="956"/>
      <c r="H75" s="956"/>
      <c r="I75" s="956"/>
      <c r="J75" s="956"/>
      <c r="K75" s="956"/>
      <c r="L75" s="956"/>
    </row>
    <row r="76" spans="1:16" ht="12.75" customHeight="1" x14ac:dyDescent="0.2">
      <c r="A76" s="1" t="s">
        <v>6</v>
      </c>
      <c r="C76" s="27"/>
      <c r="D76" s="632">
        <v>1</v>
      </c>
      <c r="E76" s="632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7</v>
      </c>
      <c r="B77" s="3"/>
      <c r="C77" s="28"/>
      <c r="D77" s="4">
        <v>0</v>
      </c>
      <c r="E77" s="4">
        <v>8</v>
      </c>
      <c r="I77" s="1062">
        <v>3</v>
      </c>
      <c r="K77" s="2"/>
      <c r="L77" s="23" t="s">
        <v>8</v>
      </c>
      <c r="M77" s="958" t="str">
        <f>+M42</f>
        <v>: Agustus</v>
      </c>
      <c r="N77" s="959"/>
      <c r="O77" s="632">
        <f>+O42</f>
        <v>0</v>
      </c>
      <c r="P77" s="632">
        <f>+P42</f>
        <v>8</v>
      </c>
    </row>
    <row r="78" spans="1:16" s="3" customFormat="1" ht="12.75" customHeight="1" x14ac:dyDescent="0.2">
      <c r="A78" s="3" t="s">
        <v>10</v>
      </c>
      <c r="C78" s="40">
        <v>0</v>
      </c>
      <c r="D78" s="40">
        <v>2</v>
      </c>
      <c r="E78" s="40">
        <v>0</v>
      </c>
      <c r="I78" s="1062"/>
      <c r="J78" s="67"/>
      <c r="K78" s="68"/>
      <c r="L78" s="69" t="s">
        <v>11</v>
      </c>
      <c r="M78" s="960" t="str">
        <f>+M43</f>
        <v>: 2022</v>
      </c>
      <c r="N78" s="961"/>
      <c r="O78" s="40">
        <f>+O43</f>
        <v>2</v>
      </c>
      <c r="P78" s="40">
        <f>+P43</f>
        <v>2</v>
      </c>
    </row>
    <row r="79" spans="1:16" ht="30" customHeight="1" thickBot="1" x14ac:dyDescent="0.25">
      <c r="C79" s="29"/>
      <c r="D79" s="29"/>
      <c r="K79" s="2"/>
      <c r="L79" s="2"/>
      <c r="N79" s="2"/>
      <c r="O79" s="29"/>
      <c r="P79" s="29"/>
    </row>
    <row r="80" spans="1:16" ht="25.5" customHeight="1" x14ac:dyDescent="0.2">
      <c r="A80" s="950" t="s">
        <v>12</v>
      </c>
      <c r="B80" s="952" t="s">
        <v>13</v>
      </c>
      <c r="C80" s="962" t="s">
        <v>14</v>
      </c>
      <c r="D80" s="963"/>
      <c r="E80" s="963"/>
      <c r="F80" s="963"/>
      <c r="G80" s="963"/>
      <c r="H80" s="963"/>
      <c r="I80" s="964"/>
      <c r="J80" s="977" t="s">
        <v>15</v>
      </c>
      <c r="K80" s="963"/>
      <c r="L80" s="963"/>
      <c r="M80" s="963"/>
      <c r="N80" s="963"/>
      <c r="O80" s="963"/>
      <c r="P80" s="964"/>
    </row>
    <row r="81" spans="1:16" ht="20.100000000000001" customHeight="1" x14ac:dyDescent="0.2">
      <c r="A81" s="951"/>
      <c r="B81" s="953"/>
      <c r="C81" s="978" t="s">
        <v>16</v>
      </c>
      <c r="D81" s="979"/>
      <c r="E81" s="979"/>
      <c r="F81" s="4"/>
      <c r="G81" s="4"/>
      <c r="H81" s="4"/>
      <c r="I81" s="638" t="s">
        <v>16</v>
      </c>
      <c r="J81" s="32" t="s">
        <v>16</v>
      </c>
      <c r="K81" s="4"/>
      <c r="L81" s="4"/>
      <c r="M81" s="4"/>
      <c r="N81" s="979" t="s">
        <v>16</v>
      </c>
      <c r="O81" s="979"/>
      <c r="P81" s="980"/>
    </row>
    <row r="82" spans="1:16" ht="20.100000000000001" customHeight="1" x14ac:dyDescent="0.2">
      <c r="A82" s="951"/>
      <c r="B82" s="953"/>
      <c r="C82" s="981" t="s">
        <v>8</v>
      </c>
      <c r="D82" s="982"/>
      <c r="E82" s="982"/>
      <c r="F82" s="639" t="s">
        <v>17</v>
      </c>
      <c r="G82" s="639" t="s">
        <v>18</v>
      </c>
      <c r="H82" s="639" t="s">
        <v>19</v>
      </c>
      <c r="I82" s="640" t="s">
        <v>20</v>
      </c>
      <c r="J82" s="33" t="s">
        <v>8</v>
      </c>
      <c r="K82" s="639" t="s">
        <v>17</v>
      </c>
      <c r="L82" s="639" t="s">
        <v>18</v>
      </c>
      <c r="M82" s="639" t="s">
        <v>19</v>
      </c>
      <c r="N82" s="983" t="s">
        <v>20</v>
      </c>
      <c r="O82" s="983"/>
      <c r="P82" s="984"/>
    </row>
    <row r="83" spans="1:16" ht="20.100000000000001" customHeight="1" x14ac:dyDescent="0.2">
      <c r="A83" s="951"/>
      <c r="B83" s="953"/>
      <c r="C83" s="985" t="s">
        <v>21</v>
      </c>
      <c r="D83" s="986"/>
      <c r="E83" s="986"/>
      <c r="F83" s="641"/>
      <c r="G83" s="641"/>
      <c r="H83" s="641"/>
      <c r="I83" s="642" t="s">
        <v>22</v>
      </c>
      <c r="J83" s="34" t="s">
        <v>21</v>
      </c>
      <c r="K83" s="641"/>
      <c r="L83" s="641"/>
      <c r="M83" s="641"/>
      <c r="N83" s="986" t="s">
        <v>23</v>
      </c>
      <c r="O83" s="986"/>
      <c r="P83" s="987"/>
    </row>
    <row r="84" spans="1:16" ht="20.100000000000001" customHeight="1" x14ac:dyDescent="0.2">
      <c r="A84" s="44" t="s">
        <v>24</v>
      </c>
      <c r="B84" s="45" t="s">
        <v>25</v>
      </c>
      <c r="C84" s="965" t="s">
        <v>26</v>
      </c>
      <c r="D84" s="966"/>
      <c r="E84" s="966"/>
      <c r="F84" s="633" t="s">
        <v>27</v>
      </c>
      <c r="G84" s="633" t="s">
        <v>28</v>
      </c>
      <c r="H84" s="633" t="s">
        <v>29</v>
      </c>
      <c r="I84" s="46" t="s">
        <v>30</v>
      </c>
      <c r="J84" s="47" t="s">
        <v>31</v>
      </c>
      <c r="K84" s="633" t="s">
        <v>32</v>
      </c>
      <c r="L84" s="633" t="s">
        <v>33</v>
      </c>
      <c r="M84" s="633" t="s">
        <v>34</v>
      </c>
      <c r="N84" s="967" t="s">
        <v>35</v>
      </c>
      <c r="O84" s="966"/>
      <c r="P84" s="968"/>
    </row>
    <row r="85" spans="1:16" ht="20.100000000000001" customHeight="1" x14ac:dyDescent="0.2">
      <c r="A85" s="5"/>
      <c r="B85" s="6" t="s">
        <v>36</v>
      </c>
      <c r="C85" s="1013">
        <f>SUM(C87,C90)</f>
        <v>690</v>
      </c>
      <c r="D85" s="1014"/>
      <c r="E85" s="1014"/>
      <c r="F85" s="654">
        <f>SUM(F87,F90)</f>
        <v>0</v>
      </c>
      <c r="G85" s="634">
        <f>SUM(G87,G90)</f>
        <v>100</v>
      </c>
      <c r="H85" s="30">
        <f>SUM(H87,H90)</f>
        <v>0</v>
      </c>
      <c r="I85" s="7">
        <f>SUM(I87,I90)</f>
        <v>790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971">
        <f t="shared" si="16"/>
        <v>0</v>
      </c>
      <c r="O85" s="972"/>
      <c r="P85" s="973"/>
    </row>
    <row r="86" spans="1:16" ht="20.100000000000001" customHeight="1" x14ac:dyDescent="0.2">
      <c r="A86" s="9">
        <v>1</v>
      </c>
      <c r="B86" s="10" t="s">
        <v>37</v>
      </c>
      <c r="C86" s="974"/>
      <c r="D86" s="975"/>
      <c r="E86" s="975"/>
      <c r="F86" s="636"/>
      <c r="G86" s="636"/>
      <c r="H86" s="636"/>
      <c r="I86" s="35"/>
      <c r="J86" s="635"/>
      <c r="K86" s="636"/>
      <c r="L86" s="636"/>
      <c r="M86" s="636"/>
      <c r="N86" s="975"/>
      <c r="O86" s="975"/>
      <c r="P86" s="976"/>
    </row>
    <row r="87" spans="1:16" ht="20.100000000000001" customHeight="1" x14ac:dyDescent="0.2">
      <c r="A87" s="11"/>
      <c r="B87" s="10" t="s">
        <v>38</v>
      </c>
      <c r="C87" s="1009">
        <f>SUM(C88:E89)</f>
        <v>0</v>
      </c>
      <c r="D87" s="1010"/>
      <c r="E87" s="1010"/>
      <c r="F87" s="652">
        <f>SUM(F88:F89)</f>
        <v>0</v>
      </c>
      <c r="G87" s="643">
        <f t="shared" ref="G87:H87" si="17">SUM(G88:G89)</f>
        <v>0</v>
      </c>
      <c r="H87" s="652">
        <f t="shared" si="17"/>
        <v>0</v>
      </c>
      <c r="I87" s="645">
        <f>SUM(C87-F87+G87-H87)</f>
        <v>0</v>
      </c>
      <c r="J87" s="652">
        <f>SUM(J88:J89)</f>
        <v>0</v>
      </c>
      <c r="K87" s="652">
        <f t="shared" ref="K87:M87" si="18">SUM(K88:K89)</f>
        <v>0</v>
      </c>
      <c r="L87" s="652">
        <f t="shared" si="18"/>
        <v>0</v>
      </c>
      <c r="M87" s="652">
        <f t="shared" si="18"/>
        <v>0</v>
      </c>
      <c r="N87" s="990">
        <f>SUM(N88:P89)</f>
        <v>0</v>
      </c>
      <c r="O87" s="990"/>
      <c r="P87" s="991"/>
    </row>
    <row r="88" spans="1:16" ht="26.25" customHeight="1" x14ac:dyDescent="0.2">
      <c r="A88" s="11"/>
      <c r="B88" s="12" t="s">
        <v>39</v>
      </c>
      <c r="C88" s="1011">
        <v>0</v>
      </c>
      <c r="D88" s="1012"/>
      <c r="E88" s="1012"/>
      <c r="F88" s="653">
        <v>0</v>
      </c>
      <c r="G88" s="646">
        <v>0</v>
      </c>
      <c r="H88" s="653">
        <v>0</v>
      </c>
      <c r="I88" s="672">
        <f t="shared" ref="I88:I92" si="19">SUM(C88-F88+G88-H88)</f>
        <v>0</v>
      </c>
      <c r="J88" s="79">
        <v>0</v>
      </c>
      <c r="K88" s="79">
        <v>0</v>
      </c>
      <c r="L88" s="79">
        <v>0</v>
      </c>
      <c r="M88" s="79">
        <v>0</v>
      </c>
      <c r="N88" s="990">
        <f>SUM(J88-K88+L88-M88)</f>
        <v>0</v>
      </c>
      <c r="O88" s="990"/>
      <c r="P88" s="991"/>
    </row>
    <row r="89" spans="1:16" ht="20.100000000000001" customHeight="1" x14ac:dyDescent="0.2">
      <c r="A89" s="11"/>
      <c r="B89" s="12" t="s">
        <v>40</v>
      </c>
      <c r="C89" s="1011">
        <v>0</v>
      </c>
      <c r="D89" s="1012"/>
      <c r="E89" s="1012"/>
      <c r="F89" s="653">
        <v>0</v>
      </c>
      <c r="G89" s="646">
        <v>0</v>
      </c>
      <c r="H89" s="653">
        <v>0</v>
      </c>
      <c r="I89" s="672">
        <f t="shared" si="19"/>
        <v>0</v>
      </c>
      <c r="J89" s="79">
        <v>0</v>
      </c>
      <c r="K89" s="79">
        <v>0</v>
      </c>
      <c r="L89" s="79">
        <v>0</v>
      </c>
      <c r="M89" s="79">
        <v>0</v>
      </c>
      <c r="N89" s="990">
        <f>SUM(J89-K89+L89-M89)</f>
        <v>0</v>
      </c>
      <c r="O89" s="990"/>
      <c r="P89" s="991"/>
    </row>
    <row r="90" spans="1:16" ht="12.75" customHeight="1" x14ac:dyDescent="0.2">
      <c r="A90" s="11"/>
      <c r="B90" s="10" t="s">
        <v>41</v>
      </c>
      <c r="C90" s="1009">
        <f>SUM(C91:E92)</f>
        <v>690</v>
      </c>
      <c r="D90" s="1010"/>
      <c r="E90" s="1010"/>
      <c r="F90" s="643">
        <f>SUM(F91:F92)</f>
        <v>0</v>
      </c>
      <c r="G90" s="643">
        <f t="shared" ref="G90:H90" si="20">SUM(G91:G92)</f>
        <v>100</v>
      </c>
      <c r="H90" s="643">
        <f t="shared" si="20"/>
        <v>0</v>
      </c>
      <c r="I90" s="666">
        <f t="shared" si="19"/>
        <v>790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990">
        <f>SUM(N91:P92)</f>
        <v>0</v>
      </c>
      <c r="O90" s="990"/>
      <c r="P90" s="991"/>
    </row>
    <row r="91" spans="1:16" ht="12.75" customHeight="1" x14ac:dyDescent="0.2">
      <c r="A91" s="11"/>
      <c r="B91" s="12" t="s">
        <v>39</v>
      </c>
      <c r="C91" s="1011">
        <v>690</v>
      </c>
      <c r="D91" s="1012"/>
      <c r="E91" s="1012"/>
      <c r="F91" s="653">
        <v>0</v>
      </c>
      <c r="G91" s="646">
        <v>100</v>
      </c>
      <c r="H91" s="31">
        <v>0</v>
      </c>
      <c r="I91" s="672">
        <f t="shared" si="19"/>
        <v>790</v>
      </c>
      <c r="J91" s="36">
        <v>0</v>
      </c>
      <c r="K91" s="653">
        <v>0</v>
      </c>
      <c r="L91" s="653">
        <v>0</v>
      </c>
      <c r="M91" s="653">
        <v>0</v>
      </c>
      <c r="N91" s="990">
        <f>SUM(J91-K91+L91-M91)</f>
        <v>0</v>
      </c>
      <c r="O91" s="990"/>
      <c r="P91" s="991"/>
    </row>
    <row r="92" spans="1:16" ht="12.75" customHeight="1" x14ac:dyDescent="0.2">
      <c r="A92" s="11"/>
      <c r="B92" s="12" t="s">
        <v>40</v>
      </c>
      <c r="C92" s="1011">
        <v>0</v>
      </c>
      <c r="D92" s="1012"/>
      <c r="E92" s="1012"/>
      <c r="F92" s="653">
        <v>0</v>
      </c>
      <c r="G92" s="646">
        <v>0</v>
      </c>
      <c r="H92" s="31">
        <v>0</v>
      </c>
      <c r="I92" s="672">
        <f t="shared" si="19"/>
        <v>0</v>
      </c>
      <c r="J92" s="36">
        <v>0</v>
      </c>
      <c r="K92" s="653">
        <v>0</v>
      </c>
      <c r="L92" s="653">
        <v>0</v>
      </c>
      <c r="M92" s="653">
        <v>0</v>
      </c>
      <c r="N92" s="990">
        <f>SUM(J92-K92+L92-M92)</f>
        <v>0</v>
      </c>
      <c r="O92" s="990"/>
      <c r="P92" s="991"/>
    </row>
    <row r="93" spans="1:16" ht="12.75" customHeight="1" x14ac:dyDescent="0.2">
      <c r="A93" s="9">
        <v>2</v>
      </c>
      <c r="B93" s="10" t="s">
        <v>42</v>
      </c>
      <c r="C93" s="974"/>
      <c r="D93" s="975"/>
      <c r="E93" s="975"/>
      <c r="F93" s="636"/>
      <c r="G93" s="636"/>
      <c r="H93" s="636"/>
      <c r="I93" s="649"/>
      <c r="J93" s="635"/>
      <c r="K93" s="636"/>
      <c r="L93" s="636"/>
      <c r="M93" s="636"/>
      <c r="N93" s="994"/>
      <c r="O93" s="994"/>
      <c r="P93" s="995"/>
    </row>
    <row r="94" spans="1:16" ht="14.25" x14ac:dyDescent="0.2">
      <c r="A94" s="11"/>
      <c r="B94" s="12" t="s">
        <v>43</v>
      </c>
      <c r="C94" s="1011">
        <v>170</v>
      </c>
      <c r="D94" s="1012"/>
      <c r="E94" s="1012"/>
      <c r="F94" s="653">
        <v>0</v>
      </c>
      <c r="G94" s="646">
        <v>0</v>
      </c>
      <c r="H94" s="653">
        <v>0</v>
      </c>
      <c r="I94" s="645">
        <f t="shared" ref="I94:I97" si="22">SUM(C94-F94+G94-H94)</f>
        <v>170</v>
      </c>
      <c r="J94" s="635"/>
      <c r="K94" s="636"/>
      <c r="L94" s="636"/>
      <c r="M94" s="636"/>
      <c r="N94" s="994"/>
      <c r="O94" s="994"/>
      <c r="P94" s="995"/>
    </row>
    <row r="95" spans="1:16" ht="14.25" x14ac:dyDescent="0.2">
      <c r="A95" s="11"/>
      <c r="B95" s="12" t="s">
        <v>44</v>
      </c>
      <c r="C95" s="1011">
        <v>520</v>
      </c>
      <c r="D95" s="1012"/>
      <c r="E95" s="1012"/>
      <c r="F95" s="653">
        <v>0</v>
      </c>
      <c r="G95" s="646">
        <v>100</v>
      </c>
      <c r="H95" s="31">
        <v>0</v>
      </c>
      <c r="I95" s="645">
        <f t="shared" si="22"/>
        <v>620</v>
      </c>
      <c r="J95" s="635"/>
      <c r="K95" s="636"/>
      <c r="L95" s="636"/>
      <c r="M95" s="636"/>
      <c r="N95" s="994"/>
      <c r="O95" s="994"/>
      <c r="P95" s="995"/>
    </row>
    <row r="96" spans="1:16" ht="14.25" x14ac:dyDescent="0.2">
      <c r="A96" s="9"/>
      <c r="B96" s="12" t="s">
        <v>45</v>
      </c>
      <c r="C96" s="1011">
        <v>0</v>
      </c>
      <c r="D96" s="1012"/>
      <c r="E96" s="1012"/>
      <c r="F96" s="653">
        <v>0</v>
      </c>
      <c r="G96" s="653">
        <v>0</v>
      </c>
      <c r="H96" s="653">
        <v>0</v>
      </c>
      <c r="I96" s="645">
        <f t="shared" si="22"/>
        <v>0</v>
      </c>
      <c r="J96" s="635"/>
      <c r="K96" s="636"/>
      <c r="L96" s="636"/>
      <c r="M96" s="636"/>
      <c r="N96" s="994"/>
      <c r="O96" s="994"/>
      <c r="P96" s="995"/>
    </row>
    <row r="97" spans="1:16" ht="12.75" customHeight="1" x14ac:dyDescent="0.2">
      <c r="A97" s="14"/>
      <c r="B97" s="15" t="s">
        <v>46</v>
      </c>
      <c r="C97" s="1015">
        <v>0</v>
      </c>
      <c r="D97" s="1016"/>
      <c r="E97" s="1016"/>
      <c r="F97" s="655">
        <v>0</v>
      </c>
      <c r="G97" s="655">
        <v>0</v>
      </c>
      <c r="H97" s="655">
        <v>0</v>
      </c>
      <c r="I97" s="645">
        <f t="shared" si="22"/>
        <v>0</v>
      </c>
      <c r="J97" s="37"/>
      <c r="K97" s="16"/>
      <c r="L97" s="16"/>
      <c r="M97" s="16"/>
      <c r="N97" s="998"/>
      <c r="O97" s="998"/>
      <c r="P97" s="999"/>
    </row>
    <row r="98" spans="1:16" ht="12.75" customHeight="1" thickBot="1" x14ac:dyDescent="0.25">
      <c r="A98" s="17">
        <v>3</v>
      </c>
      <c r="B98" s="18" t="s">
        <v>47</v>
      </c>
      <c r="C98" s="1000"/>
      <c r="D98" s="1001"/>
      <c r="E98" s="1001"/>
      <c r="F98" s="25">
        <v>0</v>
      </c>
      <c r="G98" s="25">
        <v>0</v>
      </c>
      <c r="H98" s="650"/>
      <c r="I98" s="38"/>
      <c r="J98" s="39"/>
      <c r="K98" s="673"/>
      <c r="L98" s="673"/>
      <c r="M98" s="673"/>
      <c r="N98" s="1002"/>
      <c r="O98" s="1002"/>
      <c r="P98" s="1003"/>
    </row>
    <row r="99" spans="1:16" x14ac:dyDescent="0.2">
      <c r="B99" s="630"/>
      <c r="C99" s="1006">
        <f>SUM(C87+C90)-(C94+C95+C96+C97)</f>
        <v>0</v>
      </c>
      <c r="D99" s="1007"/>
      <c r="E99" s="1007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1008"/>
      <c r="O99" s="1008"/>
      <c r="P99" s="1008"/>
    </row>
    <row r="100" spans="1:16" x14ac:dyDescent="0.2">
      <c r="A100" s="129" t="s">
        <v>66</v>
      </c>
      <c r="C100" s="949"/>
      <c r="D100" s="949"/>
      <c r="E100" s="949"/>
      <c r="N100" s="949"/>
      <c r="O100" s="949"/>
      <c r="P100" s="949"/>
    </row>
    <row r="101" spans="1:16" x14ac:dyDescent="0.2">
      <c r="C101" s="630"/>
      <c r="D101" s="630"/>
      <c r="E101" s="630"/>
      <c r="N101" s="630"/>
      <c r="O101" s="630"/>
      <c r="P101" s="630"/>
    </row>
    <row r="102" spans="1:16" x14ac:dyDescent="0.2">
      <c r="C102" s="630"/>
      <c r="D102" s="630"/>
      <c r="E102" s="630"/>
      <c r="N102" s="630"/>
      <c r="O102" s="630"/>
      <c r="P102" s="630"/>
    </row>
    <row r="103" spans="1:16" ht="12.75" customHeight="1" x14ac:dyDescent="0.2">
      <c r="C103" s="630"/>
      <c r="D103" s="630"/>
      <c r="E103" s="630"/>
      <c r="N103" s="630"/>
      <c r="O103" s="630"/>
      <c r="P103" s="630"/>
    </row>
    <row r="104" spans="1:16" ht="12.75" customHeight="1" x14ac:dyDescent="0.2">
      <c r="C104" s="630"/>
      <c r="D104" s="630"/>
      <c r="E104" s="630"/>
      <c r="N104" s="630"/>
      <c r="O104" s="630"/>
      <c r="P104" s="630"/>
    </row>
    <row r="105" spans="1:16" ht="12.75" customHeight="1" x14ac:dyDescent="0.2">
      <c r="C105" s="630"/>
      <c r="D105" s="630"/>
      <c r="E105" s="630"/>
      <c r="N105" s="630"/>
      <c r="O105" s="630"/>
      <c r="P105" s="630"/>
    </row>
    <row r="106" spans="1:16" ht="12.75" customHeight="1" x14ac:dyDescent="0.2">
      <c r="A106" s="949" t="s">
        <v>0</v>
      </c>
      <c r="B106" s="949"/>
      <c r="F106" s="1" t="s">
        <v>1</v>
      </c>
      <c r="M106" s="954" t="s">
        <v>2</v>
      </c>
      <c r="N106" s="954"/>
      <c r="O106" s="954"/>
      <c r="P106" s="954"/>
    </row>
    <row r="107" spans="1:16" ht="12.75" customHeight="1" x14ac:dyDescent="0.2">
      <c r="A107" s="949" t="s">
        <v>3</v>
      </c>
      <c r="B107" s="949"/>
      <c r="M107" s="954"/>
      <c r="N107" s="954"/>
      <c r="O107" s="954"/>
      <c r="P107" s="954"/>
    </row>
    <row r="108" spans="1:16" ht="13.5" customHeight="1" x14ac:dyDescent="0.2">
      <c r="A108" s="949" t="s">
        <v>4</v>
      </c>
      <c r="B108" s="949"/>
    </row>
    <row r="109" spans="1:16" ht="12.75" customHeight="1" x14ac:dyDescent="0.3">
      <c r="F109" s="955" t="s">
        <v>5</v>
      </c>
      <c r="G109" s="955"/>
      <c r="H109" s="955"/>
      <c r="I109" s="955"/>
      <c r="J109" s="955"/>
      <c r="K109" s="955"/>
      <c r="L109" s="955"/>
    </row>
    <row r="110" spans="1:16" x14ac:dyDescent="0.2">
      <c r="F110" s="956" t="s">
        <v>65</v>
      </c>
      <c r="G110" s="956"/>
      <c r="H110" s="956"/>
      <c r="I110" s="956"/>
      <c r="J110" s="956"/>
      <c r="K110" s="956"/>
      <c r="L110" s="956"/>
    </row>
    <row r="111" spans="1:16" ht="30" customHeight="1" x14ac:dyDescent="0.2">
      <c r="A111" s="1" t="s">
        <v>6</v>
      </c>
      <c r="C111" s="27"/>
      <c r="D111" s="632">
        <v>1</v>
      </c>
      <c r="E111" s="632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7</v>
      </c>
      <c r="C112" s="28"/>
      <c r="D112" s="4">
        <v>0</v>
      </c>
      <c r="E112" s="4">
        <v>8</v>
      </c>
      <c r="I112" s="1062">
        <v>4</v>
      </c>
      <c r="K112" s="2"/>
      <c r="L112" s="23" t="s">
        <v>48</v>
      </c>
      <c r="M112" s="958" t="str">
        <f>+M77</f>
        <v>: Agustus</v>
      </c>
      <c r="N112" s="959"/>
      <c r="O112" s="632">
        <f>+O77</f>
        <v>0</v>
      </c>
      <c r="P112" s="632">
        <f>+P77</f>
        <v>8</v>
      </c>
    </row>
    <row r="113" spans="1:20" s="3" customFormat="1" ht="20.100000000000001" customHeight="1" x14ac:dyDescent="0.2">
      <c r="A113" s="3" t="s">
        <v>52</v>
      </c>
      <c r="C113" s="40">
        <v>0</v>
      </c>
      <c r="D113" s="40">
        <v>2</v>
      </c>
      <c r="E113" s="40">
        <v>1</v>
      </c>
      <c r="I113" s="1062"/>
      <c r="J113" s="67"/>
      <c r="K113" s="68"/>
      <c r="L113" s="69" t="s">
        <v>11</v>
      </c>
      <c r="M113" s="960" t="str">
        <f>+M78</f>
        <v>: 2022</v>
      </c>
      <c r="N113" s="961"/>
      <c r="O113" s="40">
        <f>+O78</f>
        <v>2</v>
      </c>
      <c r="P113" s="40">
        <f>+P78</f>
        <v>2</v>
      </c>
    </row>
    <row r="114" spans="1:20" ht="20.100000000000001" customHeight="1" thickBot="1" x14ac:dyDescent="0.25">
      <c r="A114" s="3"/>
      <c r="B114" s="3"/>
      <c r="C114" s="29"/>
      <c r="D114" s="29"/>
      <c r="K114" s="2"/>
      <c r="L114" s="2"/>
      <c r="N114" s="2"/>
      <c r="O114" s="29"/>
      <c r="P114" s="29"/>
    </row>
    <row r="115" spans="1:20" ht="20.100000000000001" customHeight="1" x14ac:dyDescent="0.2">
      <c r="A115" s="950" t="s">
        <v>12</v>
      </c>
      <c r="B115" s="952" t="s">
        <v>13</v>
      </c>
      <c r="C115" s="962" t="s">
        <v>14</v>
      </c>
      <c r="D115" s="963"/>
      <c r="E115" s="963"/>
      <c r="F115" s="963"/>
      <c r="G115" s="963"/>
      <c r="H115" s="963"/>
      <c r="I115" s="964"/>
      <c r="J115" s="977" t="s">
        <v>15</v>
      </c>
      <c r="K115" s="963"/>
      <c r="L115" s="963"/>
      <c r="M115" s="963"/>
      <c r="N115" s="963"/>
      <c r="O115" s="963"/>
      <c r="P115" s="964"/>
    </row>
    <row r="116" spans="1:20" ht="20.100000000000001" customHeight="1" x14ac:dyDescent="0.2">
      <c r="A116" s="951"/>
      <c r="B116" s="953"/>
      <c r="C116" s="978" t="s">
        <v>16</v>
      </c>
      <c r="D116" s="979"/>
      <c r="E116" s="979"/>
      <c r="F116" s="4"/>
      <c r="G116" s="4"/>
      <c r="H116" s="4"/>
      <c r="I116" s="638" t="s">
        <v>16</v>
      </c>
      <c r="J116" s="32" t="s">
        <v>16</v>
      </c>
      <c r="K116" s="4"/>
      <c r="L116" s="4"/>
      <c r="M116" s="4"/>
      <c r="N116" s="979" t="s">
        <v>16</v>
      </c>
      <c r="O116" s="979"/>
      <c r="P116" s="980"/>
    </row>
    <row r="117" spans="1:20" ht="20.100000000000001" customHeight="1" x14ac:dyDescent="0.2">
      <c r="A117" s="951"/>
      <c r="B117" s="953"/>
      <c r="C117" s="981" t="s">
        <v>8</v>
      </c>
      <c r="D117" s="982"/>
      <c r="E117" s="982"/>
      <c r="F117" s="639" t="s">
        <v>17</v>
      </c>
      <c r="G117" s="639" t="s">
        <v>18</v>
      </c>
      <c r="H117" s="639" t="s">
        <v>19</v>
      </c>
      <c r="I117" s="640" t="s">
        <v>20</v>
      </c>
      <c r="J117" s="33" t="s">
        <v>8</v>
      </c>
      <c r="K117" s="639" t="s">
        <v>17</v>
      </c>
      <c r="L117" s="639" t="s">
        <v>18</v>
      </c>
      <c r="M117" s="639" t="s">
        <v>19</v>
      </c>
      <c r="N117" s="983" t="s">
        <v>20</v>
      </c>
      <c r="O117" s="983"/>
      <c r="P117" s="984"/>
    </row>
    <row r="118" spans="1:20" ht="20.100000000000001" customHeight="1" x14ac:dyDescent="0.2">
      <c r="A118" s="951"/>
      <c r="B118" s="953"/>
      <c r="C118" s="985" t="s">
        <v>21</v>
      </c>
      <c r="D118" s="986"/>
      <c r="E118" s="986"/>
      <c r="F118" s="641"/>
      <c r="G118" s="641"/>
      <c r="H118" s="641"/>
      <c r="I118" s="642" t="s">
        <v>22</v>
      </c>
      <c r="J118" s="34" t="s">
        <v>21</v>
      </c>
      <c r="K118" s="641"/>
      <c r="L118" s="641"/>
      <c r="M118" s="641"/>
      <c r="N118" s="986" t="s">
        <v>23</v>
      </c>
      <c r="O118" s="986"/>
      <c r="P118" s="987"/>
    </row>
    <row r="119" spans="1:20" ht="20.100000000000001" customHeight="1" x14ac:dyDescent="0.2">
      <c r="A119" s="44" t="s">
        <v>24</v>
      </c>
      <c r="B119" s="45" t="s">
        <v>25</v>
      </c>
      <c r="C119" s="965" t="s">
        <v>26</v>
      </c>
      <c r="D119" s="966"/>
      <c r="E119" s="966"/>
      <c r="F119" s="633" t="s">
        <v>27</v>
      </c>
      <c r="G119" s="633" t="s">
        <v>28</v>
      </c>
      <c r="H119" s="633" t="s">
        <v>29</v>
      </c>
      <c r="I119" s="46" t="s">
        <v>30</v>
      </c>
      <c r="J119" s="47" t="s">
        <v>31</v>
      </c>
      <c r="K119" s="633" t="s">
        <v>32</v>
      </c>
      <c r="L119" s="633" t="s">
        <v>33</v>
      </c>
      <c r="M119" s="633" t="s">
        <v>34</v>
      </c>
      <c r="N119" s="967" t="s">
        <v>35</v>
      </c>
      <c r="O119" s="966"/>
      <c r="P119" s="968"/>
    </row>
    <row r="120" spans="1:20" ht="26.25" customHeight="1" x14ac:dyDescent="0.2">
      <c r="A120" s="5"/>
      <c r="B120" s="6" t="s">
        <v>36</v>
      </c>
      <c r="C120" s="1013">
        <f>SUM(C122,C125)</f>
        <v>187</v>
      </c>
      <c r="D120" s="1014"/>
      <c r="E120" s="1014"/>
      <c r="F120" s="654">
        <f>SUM(F122,F125)</f>
        <v>3</v>
      </c>
      <c r="G120" s="654">
        <f>SUM(G122,G125)</f>
        <v>95</v>
      </c>
      <c r="H120" s="654">
        <f>SUM(H122,H125)</f>
        <v>0</v>
      </c>
      <c r="I120" s="7">
        <f>SUM(I122,I125)</f>
        <v>279</v>
      </c>
      <c r="J120" s="7">
        <f>SUM(J122,J125)</f>
        <v>0</v>
      </c>
      <c r="K120" s="7">
        <f t="shared" ref="K120:L120" si="23">SUM(K122,K125)</f>
        <v>0</v>
      </c>
      <c r="L120" s="7">
        <f t="shared" si="23"/>
        <v>0</v>
      </c>
      <c r="M120" s="7">
        <f>SUM(M122,M125)</f>
        <v>0</v>
      </c>
      <c r="N120" s="971">
        <f>SUM(N122,N125)</f>
        <v>0</v>
      </c>
      <c r="O120" s="972"/>
      <c r="P120" s="973"/>
    </row>
    <row r="121" spans="1:20" ht="20.100000000000001" customHeight="1" x14ac:dyDescent="0.25">
      <c r="A121" s="9">
        <v>1</v>
      </c>
      <c r="B121" s="10" t="s">
        <v>37</v>
      </c>
      <c r="C121" s="1020"/>
      <c r="D121" s="1021"/>
      <c r="E121" s="1021"/>
      <c r="F121" s="659"/>
      <c r="G121" s="659"/>
      <c r="H121" s="659"/>
      <c r="I121" s="70"/>
      <c r="J121" s="658"/>
      <c r="K121" s="659"/>
      <c r="L121" s="659"/>
      <c r="M121" s="659"/>
      <c r="N121" s="1021"/>
      <c r="O121" s="1021"/>
      <c r="P121" s="1022"/>
    </row>
    <row r="122" spans="1:20" ht="20.100000000000001" customHeight="1" x14ac:dyDescent="0.2">
      <c r="A122" s="11"/>
      <c r="B122" s="10" t="s">
        <v>38</v>
      </c>
      <c r="C122" s="1017">
        <f>SUM(C123:E124)</f>
        <v>0</v>
      </c>
      <c r="D122" s="990"/>
      <c r="E122" s="990"/>
      <c r="F122" s="644">
        <f>SUM(F123:F124)</f>
        <v>0</v>
      </c>
      <c r="G122" s="644">
        <f t="shared" ref="G122:H122" si="24">SUM(G123:G124)</f>
        <v>0</v>
      </c>
      <c r="H122" s="644">
        <f t="shared" si="24"/>
        <v>0</v>
      </c>
      <c r="I122" s="645">
        <f>SUM(C122-F122+G122-H122)</f>
        <v>0</v>
      </c>
      <c r="J122" s="644">
        <f>SUM(J123:J124)</f>
        <v>0</v>
      </c>
      <c r="K122" s="644">
        <f t="shared" ref="K122:M122" si="25">SUM(K123:K124)</f>
        <v>0</v>
      </c>
      <c r="L122" s="644">
        <f t="shared" si="25"/>
        <v>0</v>
      </c>
      <c r="M122" s="644">
        <f t="shared" si="25"/>
        <v>0</v>
      </c>
      <c r="N122" s="990">
        <f>SUM(N123:P124)</f>
        <v>0</v>
      </c>
      <c r="O122" s="990"/>
      <c r="P122" s="991"/>
    </row>
    <row r="123" spans="1:20" ht="20.100000000000001" customHeight="1" x14ac:dyDescent="0.25">
      <c r="A123" s="11"/>
      <c r="B123" s="12" t="s">
        <v>39</v>
      </c>
      <c r="C123" s="1018">
        <v>0</v>
      </c>
      <c r="D123" s="1019"/>
      <c r="E123" s="1019"/>
      <c r="F123" s="657">
        <v>0</v>
      </c>
      <c r="G123" s="657">
        <v>0</v>
      </c>
      <c r="H123" s="657">
        <v>0</v>
      </c>
      <c r="I123" s="672">
        <f t="shared" ref="I123:I127" si="26">SUM(C123-F123+G123-H123)</f>
        <v>0</v>
      </c>
      <c r="J123" s="71">
        <v>0</v>
      </c>
      <c r="K123" s="71">
        <v>0</v>
      </c>
      <c r="L123" s="71">
        <v>0</v>
      </c>
      <c r="M123" s="71">
        <v>0</v>
      </c>
      <c r="N123" s="990">
        <f>SUM(J123-K123+L123-M123)</f>
        <v>0</v>
      </c>
      <c r="O123" s="990"/>
      <c r="P123" s="991"/>
    </row>
    <row r="124" spans="1:20" ht="20.100000000000001" customHeight="1" x14ac:dyDescent="0.25">
      <c r="A124" s="11"/>
      <c r="B124" s="12" t="s">
        <v>40</v>
      </c>
      <c r="C124" s="1018">
        <v>0</v>
      </c>
      <c r="D124" s="1019"/>
      <c r="E124" s="1019"/>
      <c r="F124" s="657">
        <v>0</v>
      </c>
      <c r="G124" s="657">
        <v>0</v>
      </c>
      <c r="H124" s="657">
        <v>0</v>
      </c>
      <c r="I124" s="672">
        <f t="shared" si="26"/>
        <v>0</v>
      </c>
      <c r="J124" s="71">
        <v>0</v>
      </c>
      <c r="K124" s="71">
        <v>0</v>
      </c>
      <c r="L124" s="71">
        <v>0</v>
      </c>
      <c r="M124" s="71">
        <v>0</v>
      </c>
      <c r="N124" s="990">
        <f>SUM(J124-K124+L124-M124)</f>
        <v>0</v>
      </c>
      <c r="O124" s="990"/>
      <c r="P124" s="991"/>
    </row>
    <row r="125" spans="1:20" ht="24" customHeight="1" x14ac:dyDescent="0.2">
      <c r="A125" s="11"/>
      <c r="B125" s="10" t="s">
        <v>41</v>
      </c>
      <c r="C125" s="1017">
        <f>SUM(C126:E127)</f>
        <v>187</v>
      </c>
      <c r="D125" s="990"/>
      <c r="E125" s="990"/>
      <c r="F125" s="644">
        <f>SUM(F126:F127)</f>
        <v>3</v>
      </c>
      <c r="G125" s="644">
        <f t="shared" ref="G125:H125" si="27">SUM(G126:G127)</f>
        <v>95</v>
      </c>
      <c r="H125" s="644">
        <f t="shared" si="27"/>
        <v>0</v>
      </c>
      <c r="I125" s="666">
        <f t="shared" si="26"/>
        <v>279</v>
      </c>
      <c r="J125" s="72">
        <f>SUM(J126:J127)</f>
        <v>0</v>
      </c>
      <c r="K125" s="72">
        <f>SUM(K126:K127)</f>
        <v>0</v>
      </c>
      <c r="L125" s="72">
        <f t="shared" ref="L125:M125" si="28">SUM(L126:L127)</f>
        <v>0</v>
      </c>
      <c r="M125" s="72">
        <f t="shared" si="28"/>
        <v>0</v>
      </c>
      <c r="N125" s="990">
        <f>SUM(N126:P127)</f>
        <v>0</v>
      </c>
      <c r="O125" s="990"/>
      <c r="P125" s="991"/>
    </row>
    <row r="126" spans="1:20" ht="15" x14ac:dyDescent="0.2">
      <c r="A126" s="11"/>
      <c r="B126" s="12" t="s">
        <v>39</v>
      </c>
      <c r="C126" s="1025">
        <v>87</v>
      </c>
      <c r="D126" s="1026"/>
      <c r="E126" s="1026"/>
      <c r="F126" s="657">
        <v>0</v>
      </c>
      <c r="G126" s="660">
        <v>90</v>
      </c>
      <c r="H126" s="657">
        <v>0</v>
      </c>
      <c r="I126" s="672">
        <f t="shared" si="26"/>
        <v>177</v>
      </c>
      <c r="J126" s="73">
        <v>0</v>
      </c>
      <c r="K126" s="657">
        <v>0</v>
      </c>
      <c r="L126" s="657">
        <v>0</v>
      </c>
      <c r="M126" s="657">
        <v>0</v>
      </c>
      <c r="N126" s="990">
        <f>SUM(J126-K126+L126-M126)</f>
        <v>0</v>
      </c>
      <c r="O126" s="990"/>
      <c r="P126" s="991"/>
    </row>
    <row r="127" spans="1:20" ht="12.75" customHeight="1" x14ac:dyDescent="0.2">
      <c r="A127" s="11"/>
      <c r="B127" s="12" t="s">
        <v>40</v>
      </c>
      <c r="C127" s="1025">
        <v>100</v>
      </c>
      <c r="D127" s="1026"/>
      <c r="E127" s="1026"/>
      <c r="F127" s="660">
        <v>3</v>
      </c>
      <c r="G127" s="657">
        <v>5</v>
      </c>
      <c r="H127" s="657">
        <v>0</v>
      </c>
      <c r="I127" s="672">
        <f t="shared" si="26"/>
        <v>102</v>
      </c>
      <c r="J127" s="73">
        <v>0</v>
      </c>
      <c r="K127" s="657">
        <v>0</v>
      </c>
      <c r="L127" s="657">
        <v>0</v>
      </c>
      <c r="M127" s="657">
        <v>0</v>
      </c>
      <c r="N127" s="990">
        <f>SUM(J127-K127+L127-M127)</f>
        <v>0</v>
      </c>
      <c r="O127" s="990"/>
      <c r="P127" s="991"/>
      <c r="T127" s="1" t="s">
        <v>1</v>
      </c>
    </row>
    <row r="128" spans="1:20" ht="12.75" customHeight="1" x14ac:dyDescent="0.25">
      <c r="A128" s="9">
        <v>2</v>
      </c>
      <c r="B128" s="10" t="s">
        <v>42</v>
      </c>
      <c r="C128" s="1020"/>
      <c r="D128" s="1021"/>
      <c r="E128" s="1021"/>
      <c r="F128" s="659"/>
      <c r="G128" s="659"/>
      <c r="H128" s="659"/>
      <c r="I128" s="662"/>
      <c r="J128" s="658"/>
      <c r="K128" s="659"/>
      <c r="L128" s="659"/>
      <c r="M128" s="659"/>
      <c r="N128" s="1023"/>
      <c r="O128" s="1023"/>
      <c r="P128" s="1024"/>
    </row>
    <row r="129" spans="1:16" ht="12.75" customHeight="1" x14ac:dyDescent="0.25">
      <c r="A129" s="11"/>
      <c r="B129" s="12" t="s">
        <v>43</v>
      </c>
      <c r="C129" s="1018">
        <v>0</v>
      </c>
      <c r="D129" s="1019"/>
      <c r="E129" s="1019"/>
      <c r="F129" s="657">
        <v>0</v>
      </c>
      <c r="G129" s="657">
        <v>0</v>
      </c>
      <c r="H129" s="657">
        <v>0</v>
      </c>
      <c r="I129" s="645">
        <f t="shared" ref="I129:I132" si="29">SUM(C129-F129+G129-H129)</f>
        <v>0</v>
      </c>
      <c r="J129" s="658"/>
      <c r="K129" s="659"/>
      <c r="L129" s="659"/>
      <c r="M129" s="659"/>
      <c r="N129" s="1023"/>
      <c r="O129" s="1023"/>
      <c r="P129" s="1024"/>
    </row>
    <row r="130" spans="1:16" ht="12.75" customHeight="1" x14ac:dyDescent="0.25">
      <c r="A130" s="11"/>
      <c r="B130" s="12" t="s">
        <v>44</v>
      </c>
      <c r="C130" s="1025">
        <v>187</v>
      </c>
      <c r="D130" s="1026"/>
      <c r="E130" s="1026"/>
      <c r="F130" s="660">
        <v>3</v>
      </c>
      <c r="G130" s="660">
        <v>95</v>
      </c>
      <c r="H130" s="660">
        <v>0</v>
      </c>
      <c r="I130" s="666">
        <f t="shared" si="29"/>
        <v>279</v>
      </c>
      <c r="J130" s="658"/>
      <c r="K130" s="659"/>
      <c r="L130" s="659"/>
      <c r="M130" s="659"/>
      <c r="N130" s="1023"/>
      <c r="O130" s="1023"/>
      <c r="P130" s="1024"/>
    </row>
    <row r="131" spans="1:16" ht="12.75" customHeight="1" x14ac:dyDescent="0.25">
      <c r="A131" s="9"/>
      <c r="B131" s="12" t="s">
        <v>45</v>
      </c>
      <c r="C131" s="1025">
        <v>0</v>
      </c>
      <c r="D131" s="1026"/>
      <c r="E131" s="1026"/>
      <c r="F131" s="660">
        <v>0</v>
      </c>
      <c r="G131" s="660">
        <v>0</v>
      </c>
      <c r="H131" s="657">
        <v>0</v>
      </c>
      <c r="I131" s="645">
        <f t="shared" si="29"/>
        <v>0</v>
      </c>
      <c r="J131" s="658"/>
      <c r="K131" s="659"/>
      <c r="L131" s="659"/>
      <c r="M131" s="659"/>
      <c r="N131" s="1023"/>
      <c r="O131" s="1023"/>
      <c r="P131" s="1024"/>
    </row>
    <row r="132" spans="1:16" ht="12.75" customHeight="1" x14ac:dyDescent="0.25">
      <c r="A132" s="14"/>
      <c r="B132" s="15" t="s">
        <v>46</v>
      </c>
      <c r="C132" s="1027">
        <v>0</v>
      </c>
      <c r="D132" s="1028"/>
      <c r="E132" s="1028"/>
      <c r="F132" s="661">
        <v>0</v>
      </c>
      <c r="G132" s="661">
        <v>0</v>
      </c>
      <c r="H132" s="670">
        <v>0</v>
      </c>
      <c r="I132" s="645">
        <f t="shared" si="29"/>
        <v>0</v>
      </c>
      <c r="J132" s="74"/>
      <c r="K132" s="75"/>
      <c r="L132" s="75"/>
      <c r="M132" s="75"/>
      <c r="N132" s="1029"/>
      <c r="O132" s="1029"/>
      <c r="P132" s="1030"/>
    </row>
    <row r="133" spans="1:16" ht="12.75" customHeight="1" thickBot="1" x14ac:dyDescent="0.3">
      <c r="A133" s="17">
        <v>3</v>
      </c>
      <c r="B133" s="18" t="s">
        <v>47</v>
      </c>
      <c r="C133" s="1031">
        <v>0</v>
      </c>
      <c r="D133" s="1032"/>
      <c r="E133" s="1032"/>
      <c r="F133" s="26">
        <v>0</v>
      </c>
      <c r="G133" s="26">
        <v>0</v>
      </c>
      <c r="H133" s="663"/>
      <c r="I133" s="38"/>
      <c r="J133" s="76"/>
      <c r="K133" s="77"/>
      <c r="L133" s="77"/>
      <c r="M133" s="77"/>
      <c r="N133" s="1033"/>
      <c r="O133" s="1034"/>
      <c r="P133" s="1035"/>
    </row>
    <row r="134" spans="1:16" x14ac:dyDescent="0.2">
      <c r="B134" s="630"/>
      <c r="C134" s="1006">
        <f>SUM(C129:E132)-C120</f>
        <v>0</v>
      </c>
      <c r="D134" s="1007"/>
      <c r="E134" s="1007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1008"/>
      <c r="O134" s="1008"/>
      <c r="P134" s="1008"/>
    </row>
    <row r="135" spans="1:16" ht="12.75" customHeight="1" x14ac:dyDescent="0.2">
      <c r="A135" s="129" t="s">
        <v>66</v>
      </c>
      <c r="B135" s="630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651"/>
      <c r="O135" s="651"/>
      <c r="P135" s="651"/>
    </row>
    <row r="136" spans="1:16" ht="12.75" customHeight="1" x14ac:dyDescent="0.2">
      <c r="B136" s="630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651"/>
      <c r="O136" s="651"/>
      <c r="P136" s="651"/>
    </row>
    <row r="137" spans="1:16" ht="7.5" customHeight="1" x14ac:dyDescent="0.2">
      <c r="C137" s="630"/>
      <c r="D137" s="630"/>
      <c r="E137" s="630"/>
      <c r="I137" s="3"/>
      <c r="N137" s="630"/>
      <c r="O137" s="630"/>
      <c r="P137" s="630"/>
    </row>
    <row r="138" spans="1:16" ht="18" customHeight="1" x14ac:dyDescent="0.2">
      <c r="C138" s="630"/>
      <c r="D138" s="630"/>
      <c r="E138" s="630"/>
      <c r="N138" s="630"/>
      <c r="O138" s="630"/>
      <c r="P138" s="630"/>
    </row>
    <row r="139" spans="1:16" ht="12.75" customHeight="1" x14ac:dyDescent="0.2">
      <c r="C139" s="630"/>
      <c r="D139" s="630"/>
      <c r="E139" s="630"/>
      <c r="N139" s="630"/>
      <c r="O139" s="630"/>
      <c r="P139" s="630"/>
    </row>
    <row r="140" spans="1:16" ht="12.75" customHeight="1" x14ac:dyDescent="0.2">
      <c r="C140" s="630"/>
      <c r="D140" s="630"/>
      <c r="E140" s="630"/>
      <c r="N140" s="630"/>
      <c r="O140" s="630"/>
      <c r="P140" s="630"/>
    </row>
    <row r="141" spans="1:16" ht="12.75" customHeight="1" x14ac:dyDescent="0.2">
      <c r="A141" s="949" t="s">
        <v>0</v>
      </c>
      <c r="B141" s="949"/>
      <c r="F141" s="1" t="s">
        <v>1</v>
      </c>
      <c r="M141" s="954" t="s">
        <v>2</v>
      </c>
      <c r="N141" s="954"/>
      <c r="O141" s="954"/>
      <c r="P141" s="954"/>
    </row>
    <row r="142" spans="1:16" ht="12.75" customHeight="1" x14ac:dyDescent="0.2">
      <c r="A142" s="949" t="s">
        <v>3</v>
      </c>
      <c r="B142" s="949"/>
      <c r="M142" s="954"/>
      <c r="N142" s="954"/>
      <c r="O142" s="954"/>
      <c r="P142" s="954"/>
    </row>
    <row r="143" spans="1:16" ht="30" customHeight="1" x14ac:dyDescent="0.2">
      <c r="A143" s="949" t="s">
        <v>4</v>
      </c>
      <c r="B143" s="949"/>
    </row>
    <row r="144" spans="1:16" ht="25.5" customHeight="1" x14ac:dyDescent="0.3">
      <c r="F144" s="955" t="s">
        <v>5</v>
      </c>
      <c r="G144" s="955"/>
      <c r="H144" s="955"/>
      <c r="I144" s="955"/>
      <c r="J144" s="955"/>
      <c r="K144" s="955"/>
      <c r="L144" s="955"/>
    </row>
    <row r="145" spans="1:16" ht="20.100000000000001" customHeight="1" x14ac:dyDescent="0.2">
      <c r="F145" s="956" t="s">
        <v>65</v>
      </c>
      <c r="G145" s="956"/>
      <c r="H145" s="956"/>
      <c r="I145" s="956"/>
      <c r="J145" s="956"/>
      <c r="K145" s="956"/>
      <c r="L145" s="956"/>
    </row>
    <row r="146" spans="1:16" ht="20.100000000000001" customHeight="1" x14ac:dyDescent="0.2">
      <c r="A146" s="1" t="s">
        <v>6</v>
      </c>
      <c r="C146" s="27"/>
      <c r="D146" s="632">
        <v>1</v>
      </c>
      <c r="E146" s="632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7</v>
      </c>
      <c r="C147" s="28"/>
      <c r="D147" s="4">
        <v>0</v>
      </c>
      <c r="E147" s="4">
        <v>8</v>
      </c>
      <c r="I147" s="1062">
        <v>5</v>
      </c>
      <c r="K147" s="2"/>
      <c r="L147" s="23" t="s">
        <v>48</v>
      </c>
      <c r="M147" s="958" t="str">
        <f>+M112</f>
        <v>: Agustus</v>
      </c>
      <c r="N147" s="959"/>
      <c r="O147" s="632">
        <f>+O112</f>
        <v>0</v>
      </c>
      <c r="P147" s="632">
        <f>+P112</f>
        <v>8</v>
      </c>
    </row>
    <row r="148" spans="1:16" s="3" customFormat="1" ht="20.100000000000001" customHeight="1" x14ac:dyDescent="0.2">
      <c r="A148" s="3" t="s">
        <v>57</v>
      </c>
      <c r="C148" s="40">
        <v>0</v>
      </c>
      <c r="D148" s="40">
        <v>2</v>
      </c>
      <c r="E148" s="40">
        <v>2</v>
      </c>
      <c r="I148" s="1062"/>
      <c r="J148" s="67"/>
      <c r="K148" s="68"/>
      <c r="L148" s="69" t="s">
        <v>11</v>
      </c>
      <c r="M148" s="960" t="str">
        <f>+M113</f>
        <v>: 2022</v>
      </c>
      <c r="N148" s="961"/>
      <c r="O148" s="40">
        <f>+O113</f>
        <v>2</v>
      </c>
      <c r="P148" s="40">
        <f>+P113</f>
        <v>2</v>
      </c>
    </row>
    <row r="149" spans="1:16" ht="20.100000000000001" customHeight="1" thickBot="1" x14ac:dyDescent="0.25">
      <c r="C149" s="29"/>
      <c r="D149" s="29"/>
      <c r="K149" s="2"/>
      <c r="L149" s="2"/>
      <c r="N149" s="2"/>
      <c r="O149" s="29"/>
      <c r="P149" s="29"/>
    </row>
    <row r="150" spans="1:16" ht="20.100000000000001" customHeight="1" x14ac:dyDescent="0.2">
      <c r="A150" s="950" t="s">
        <v>12</v>
      </c>
      <c r="B150" s="952" t="s">
        <v>13</v>
      </c>
      <c r="C150" s="962" t="s">
        <v>14</v>
      </c>
      <c r="D150" s="963"/>
      <c r="E150" s="963"/>
      <c r="F150" s="963"/>
      <c r="G150" s="963"/>
      <c r="H150" s="963"/>
      <c r="I150" s="964"/>
      <c r="J150" s="977" t="s">
        <v>15</v>
      </c>
      <c r="K150" s="963"/>
      <c r="L150" s="963"/>
      <c r="M150" s="963"/>
      <c r="N150" s="963"/>
      <c r="O150" s="963"/>
      <c r="P150" s="964"/>
    </row>
    <row r="151" spans="1:16" ht="20.100000000000001" customHeight="1" x14ac:dyDescent="0.2">
      <c r="A151" s="951"/>
      <c r="B151" s="953"/>
      <c r="C151" s="978" t="s">
        <v>16</v>
      </c>
      <c r="D151" s="979"/>
      <c r="E151" s="979"/>
      <c r="F151" s="4"/>
      <c r="G151" s="4"/>
      <c r="H151" s="4"/>
      <c r="I151" s="638" t="s">
        <v>16</v>
      </c>
      <c r="J151" s="32" t="s">
        <v>16</v>
      </c>
      <c r="K151" s="4"/>
      <c r="L151" s="4"/>
      <c r="M151" s="4"/>
      <c r="N151" s="979" t="s">
        <v>16</v>
      </c>
      <c r="O151" s="979"/>
      <c r="P151" s="980"/>
    </row>
    <row r="152" spans="1:16" ht="26.25" customHeight="1" x14ac:dyDescent="0.2">
      <c r="A152" s="951"/>
      <c r="B152" s="953"/>
      <c r="C152" s="981" t="s">
        <v>8</v>
      </c>
      <c r="D152" s="982"/>
      <c r="E152" s="982"/>
      <c r="F152" s="639" t="s">
        <v>17</v>
      </c>
      <c r="G152" s="639" t="s">
        <v>18</v>
      </c>
      <c r="H152" s="639" t="s">
        <v>19</v>
      </c>
      <c r="I152" s="640" t="s">
        <v>20</v>
      </c>
      <c r="J152" s="33" t="s">
        <v>8</v>
      </c>
      <c r="K152" s="639" t="s">
        <v>17</v>
      </c>
      <c r="L152" s="639" t="s">
        <v>18</v>
      </c>
      <c r="M152" s="639" t="s">
        <v>19</v>
      </c>
      <c r="N152" s="983" t="s">
        <v>20</v>
      </c>
      <c r="O152" s="983"/>
      <c r="P152" s="984"/>
    </row>
    <row r="153" spans="1:16" ht="20.100000000000001" customHeight="1" x14ac:dyDescent="0.2">
      <c r="A153" s="951"/>
      <c r="B153" s="953"/>
      <c r="C153" s="985" t="s">
        <v>21</v>
      </c>
      <c r="D153" s="986"/>
      <c r="E153" s="986"/>
      <c r="F153" s="641"/>
      <c r="G153" s="641"/>
      <c r="H153" s="641"/>
      <c r="I153" s="642" t="s">
        <v>22</v>
      </c>
      <c r="J153" s="34" t="s">
        <v>21</v>
      </c>
      <c r="K153" s="641"/>
      <c r="L153" s="641"/>
      <c r="M153" s="641"/>
      <c r="N153" s="986" t="s">
        <v>23</v>
      </c>
      <c r="O153" s="986"/>
      <c r="P153" s="987"/>
    </row>
    <row r="154" spans="1:16" ht="20.100000000000001" customHeight="1" x14ac:dyDescent="0.2">
      <c r="A154" s="44" t="s">
        <v>24</v>
      </c>
      <c r="B154" s="45" t="s">
        <v>25</v>
      </c>
      <c r="C154" s="965" t="s">
        <v>26</v>
      </c>
      <c r="D154" s="966"/>
      <c r="E154" s="966"/>
      <c r="F154" s="633" t="s">
        <v>27</v>
      </c>
      <c r="G154" s="633" t="s">
        <v>28</v>
      </c>
      <c r="H154" s="633" t="s">
        <v>29</v>
      </c>
      <c r="I154" s="46" t="s">
        <v>30</v>
      </c>
      <c r="J154" s="47" t="s">
        <v>31</v>
      </c>
      <c r="K154" s="633" t="s">
        <v>32</v>
      </c>
      <c r="L154" s="633" t="s">
        <v>33</v>
      </c>
      <c r="M154" s="633" t="s">
        <v>34</v>
      </c>
      <c r="N154" s="967" t="s">
        <v>35</v>
      </c>
      <c r="O154" s="966"/>
      <c r="P154" s="968"/>
    </row>
    <row r="155" spans="1:16" ht="20.100000000000001" customHeight="1" x14ac:dyDescent="0.2">
      <c r="A155" s="5"/>
      <c r="B155" s="6" t="s">
        <v>36</v>
      </c>
      <c r="C155" s="1013">
        <f>SUM(C157,C160)</f>
        <v>240</v>
      </c>
      <c r="D155" s="1014"/>
      <c r="E155" s="1014"/>
      <c r="F155" s="654">
        <f>SUM(F157,F160)</f>
        <v>0</v>
      </c>
      <c r="G155" s="634">
        <f>SUM(G157,G160)</f>
        <v>0</v>
      </c>
      <c r="H155" s="634">
        <f>SUM(H157,H160)</f>
        <v>0</v>
      </c>
      <c r="I155" s="41">
        <f>SUM(I157,I160)</f>
        <v>240</v>
      </c>
      <c r="J155" s="7">
        <f>SUM(J157,J160)</f>
        <v>0</v>
      </c>
      <c r="K155" s="7">
        <f t="shared" ref="K155:N155" si="31">SUM(K157,K160)</f>
        <v>0</v>
      </c>
      <c r="L155" s="7">
        <f t="shared" si="31"/>
        <v>0</v>
      </c>
      <c r="M155" s="7">
        <f t="shared" si="31"/>
        <v>0</v>
      </c>
      <c r="N155" s="971">
        <f t="shared" si="31"/>
        <v>0</v>
      </c>
      <c r="O155" s="972"/>
      <c r="P155" s="973"/>
    </row>
    <row r="156" spans="1:16" ht="20.100000000000001" customHeight="1" x14ac:dyDescent="0.2">
      <c r="A156" s="9">
        <v>1</v>
      </c>
      <c r="B156" s="10" t="s">
        <v>37</v>
      </c>
      <c r="C156" s="974"/>
      <c r="D156" s="975"/>
      <c r="E156" s="975"/>
      <c r="F156" s="636"/>
      <c r="G156" s="636"/>
      <c r="H156" s="636"/>
      <c r="I156" s="636"/>
      <c r="J156" s="635"/>
      <c r="K156" s="636"/>
      <c r="L156" s="636"/>
      <c r="M156" s="636"/>
      <c r="N156" s="975"/>
      <c r="O156" s="975"/>
      <c r="P156" s="976"/>
    </row>
    <row r="157" spans="1:16" ht="24" customHeight="1" x14ac:dyDescent="0.2">
      <c r="A157" s="11"/>
      <c r="B157" s="10" t="s">
        <v>38</v>
      </c>
      <c r="C157" s="1009">
        <f>SUM(C158:E159)</f>
        <v>0</v>
      </c>
      <c r="D157" s="1010"/>
      <c r="E157" s="1010"/>
      <c r="F157" s="652">
        <f>SUM(F158:F159)</f>
        <v>0</v>
      </c>
      <c r="G157" s="643">
        <f t="shared" ref="G157:H157" si="32">SUM(G158:G159)</f>
        <v>0</v>
      </c>
      <c r="H157" s="643">
        <f t="shared" si="32"/>
        <v>0</v>
      </c>
      <c r="I157" s="666">
        <f>SUM(C157-F157+G157-H157)</f>
        <v>0</v>
      </c>
      <c r="J157" s="652">
        <f>SUM(J158:J159)</f>
        <v>0</v>
      </c>
      <c r="K157" s="652">
        <f t="shared" ref="K157:M157" si="33">SUM(K158:K159)</f>
        <v>0</v>
      </c>
      <c r="L157" s="652">
        <f t="shared" si="33"/>
        <v>0</v>
      </c>
      <c r="M157" s="652">
        <f t="shared" si="33"/>
        <v>0</v>
      </c>
      <c r="N157" s="990">
        <f>SUM(N158:P159)</f>
        <v>0</v>
      </c>
      <c r="O157" s="990"/>
      <c r="P157" s="991"/>
    </row>
    <row r="158" spans="1:16" ht="15" x14ac:dyDescent="0.2">
      <c r="A158" s="11"/>
      <c r="B158" s="12" t="s">
        <v>39</v>
      </c>
      <c r="C158" s="1011">
        <v>0</v>
      </c>
      <c r="D158" s="1012"/>
      <c r="E158" s="1012"/>
      <c r="F158" s="653">
        <v>0</v>
      </c>
      <c r="G158" s="646">
        <v>0</v>
      </c>
      <c r="H158" s="646">
        <v>0</v>
      </c>
      <c r="I158" s="42">
        <f t="shared" ref="I158:I162" si="34">SUM(C158-F158+G158-H158)</f>
        <v>0</v>
      </c>
      <c r="J158" s="79">
        <v>0</v>
      </c>
      <c r="K158" s="79">
        <v>0</v>
      </c>
      <c r="L158" s="79">
        <v>0</v>
      </c>
      <c r="M158" s="79">
        <v>0</v>
      </c>
      <c r="N158" s="990">
        <f>SUM(J158-K158+L158-M158)</f>
        <v>0</v>
      </c>
      <c r="O158" s="990"/>
      <c r="P158" s="991"/>
    </row>
    <row r="159" spans="1:16" ht="15" x14ac:dyDescent="0.2">
      <c r="A159" s="11"/>
      <c r="B159" s="12" t="s">
        <v>40</v>
      </c>
      <c r="C159" s="1011">
        <v>0</v>
      </c>
      <c r="D159" s="1012"/>
      <c r="E159" s="1012"/>
      <c r="F159" s="653">
        <v>0</v>
      </c>
      <c r="G159" s="646">
        <v>0</v>
      </c>
      <c r="H159" s="646">
        <v>0</v>
      </c>
      <c r="I159" s="42">
        <f t="shared" si="34"/>
        <v>0</v>
      </c>
      <c r="J159" s="79">
        <v>0</v>
      </c>
      <c r="K159" s="79">
        <v>0</v>
      </c>
      <c r="L159" s="79">
        <v>0</v>
      </c>
      <c r="M159" s="79">
        <v>0</v>
      </c>
      <c r="N159" s="990">
        <f>SUM(J159-K159+L159-M159)</f>
        <v>0</v>
      </c>
      <c r="O159" s="990"/>
      <c r="P159" s="991"/>
    </row>
    <row r="160" spans="1:16" ht="14.25" x14ac:dyDescent="0.2">
      <c r="A160" s="11"/>
      <c r="B160" s="10" t="s">
        <v>41</v>
      </c>
      <c r="C160" s="1009">
        <f>SUM(C161:E162)</f>
        <v>240</v>
      </c>
      <c r="D160" s="1010"/>
      <c r="E160" s="1010"/>
      <c r="F160" s="652">
        <f>SUM(F161:F162)</f>
        <v>0</v>
      </c>
      <c r="G160" s="643">
        <f t="shared" ref="G160:H160" si="35">SUM(G161:G162)</f>
        <v>0</v>
      </c>
      <c r="H160" s="643">
        <f t="shared" si="35"/>
        <v>0</v>
      </c>
      <c r="I160" s="666">
        <f t="shared" si="34"/>
        <v>240</v>
      </c>
      <c r="J160" s="13">
        <f>SUM(J161:J162)</f>
        <v>0</v>
      </c>
      <c r="K160" s="13">
        <f t="shared" ref="K160:M160" si="36">SUM(K161:K162)</f>
        <v>0</v>
      </c>
      <c r="L160" s="13">
        <f t="shared" si="36"/>
        <v>0</v>
      </c>
      <c r="M160" s="13">
        <f t="shared" si="36"/>
        <v>0</v>
      </c>
      <c r="N160" s="990">
        <f>SUM(N161:P162)</f>
        <v>0</v>
      </c>
      <c r="O160" s="990"/>
      <c r="P160" s="991"/>
    </row>
    <row r="161" spans="1:16" ht="12.75" customHeight="1" x14ac:dyDescent="0.2">
      <c r="A161" s="11"/>
      <c r="B161" s="12" t="s">
        <v>39</v>
      </c>
      <c r="C161" s="1011">
        <v>235</v>
      </c>
      <c r="D161" s="1012"/>
      <c r="E161" s="1012"/>
      <c r="F161" s="653">
        <v>0</v>
      </c>
      <c r="G161" s="646">
        <v>0</v>
      </c>
      <c r="H161" s="646">
        <v>0</v>
      </c>
      <c r="I161" s="42">
        <f t="shared" si="34"/>
        <v>235</v>
      </c>
      <c r="J161" s="36">
        <v>0</v>
      </c>
      <c r="K161" s="653">
        <v>0</v>
      </c>
      <c r="L161" s="653">
        <v>0</v>
      </c>
      <c r="M161" s="653">
        <v>0</v>
      </c>
      <c r="N161" s="990">
        <f>SUM(J161-K161+L161-M161)</f>
        <v>0</v>
      </c>
      <c r="O161" s="990"/>
      <c r="P161" s="991"/>
    </row>
    <row r="162" spans="1:16" ht="12.75" customHeight="1" x14ac:dyDescent="0.2">
      <c r="A162" s="11"/>
      <c r="B162" s="12" t="s">
        <v>40</v>
      </c>
      <c r="C162" s="1011">
        <v>5</v>
      </c>
      <c r="D162" s="1012"/>
      <c r="E162" s="1012"/>
      <c r="F162" s="653">
        <v>0</v>
      </c>
      <c r="G162" s="646">
        <v>0</v>
      </c>
      <c r="H162" s="646">
        <v>0</v>
      </c>
      <c r="I162" s="42">
        <f t="shared" si="34"/>
        <v>5</v>
      </c>
      <c r="J162" s="36">
        <v>0</v>
      </c>
      <c r="K162" s="653">
        <v>0</v>
      </c>
      <c r="L162" s="653">
        <v>0</v>
      </c>
      <c r="M162" s="653">
        <v>0</v>
      </c>
      <c r="N162" s="990">
        <f>SUM(J162-K162+L162-M162)</f>
        <v>0</v>
      </c>
      <c r="O162" s="990"/>
      <c r="P162" s="991"/>
    </row>
    <row r="163" spans="1:16" x14ac:dyDescent="0.2">
      <c r="A163" s="9">
        <v>2</v>
      </c>
      <c r="B163" s="10" t="s">
        <v>42</v>
      </c>
      <c r="C163" s="974"/>
      <c r="D163" s="975"/>
      <c r="E163" s="975"/>
      <c r="F163" s="636"/>
      <c r="G163" s="636"/>
      <c r="H163" s="636"/>
      <c r="I163" s="649"/>
      <c r="J163" s="635"/>
      <c r="K163" s="636"/>
      <c r="L163" s="636"/>
      <c r="M163" s="636"/>
      <c r="N163" s="994"/>
      <c r="O163" s="994"/>
      <c r="P163" s="995"/>
    </row>
    <row r="164" spans="1:16" ht="14.25" x14ac:dyDescent="0.2">
      <c r="A164" s="11"/>
      <c r="B164" s="12" t="s">
        <v>43</v>
      </c>
      <c r="C164" s="1011">
        <v>0</v>
      </c>
      <c r="D164" s="1012"/>
      <c r="E164" s="1012"/>
      <c r="F164" s="653">
        <v>0</v>
      </c>
      <c r="G164" s="653">
        <v>0</v>
      </c>
      <c r="H164" s="653">
        <v>0</v>
      </c>
      <c r="I164" s="645">
        <f t="shared" ref="I164:I167" si="37">SUM(C164-F164+G164-H164)</f>
        <v>0</v>
      </c>
      <c r="J164" s="635"/>
      <c r="K164" s="636"/>
      <c r="L164" s="636"/>
      <c r="M164" s="636"/>
      <c r="N164" s="994"/>
      <c r="O164" s="994"/>
      <c r="P164" s="995"/>
    </row>
    <row r="165" spans="1:16" ht="14.25" x14ac:dyDescent="0.2">
      <c r="A165" s="11"/>
      <c r="B165" s="12" t="s">
        <v>44</v>
      </c>
      <c r="C165" s="1011">
        <v>240</v>
      </c>
      <c r="D165" s="1012"/>
      <c r="E165" s="1012"/>
      <c r="F165" s="653">
        <v>0</v>
      </c>
      <c r="G165" s="653">
        <v>0</v>
      </c>
      <c r="H165" s="653">
        <v>0</v>
      </c>
      <c r="I165" s="645">
        <f t="shared" si="37"/>
        <v>240</v>
      </c>
      <c r="J165" s="635"/>
      <c r="K165" s="636"/>
      <c r="L165" s="636"/>
      <c r="M165" s="636"/>
      <c r="N165" s="994"/>
      <c r="O165" s="994"/>
      <c r="P165" s="995"/>
    </row>
    <row r="166" spans="1:16" ht="14.25" x14ac:dyDescent="0.2">
      <c r="A166" s="9"/>
      <c r="B166" s="12" t="s">
        <v>45</v>
      </c>
      <c r="C166" s="1011">
        <v>0</v>
      </c>
      <c r="D166" s="1012"/>
      <c r="E166" s="1012"/>
      <c r="F166" s="653">
        <v>0</v>
      </c>
      <c r="G166" s="653">
        <v>0</v>
      </c>
      <c r="H166" s="653">
        <v>0</v>
      </c>
      <c r="I166" s="645">
        <f t="shared" si="37"/>
        <v>0</v>
      </c>
      <c r="J166" s="635"/>
      <c r="K166" s="636"/>
      <c r="L166" s="636"/>
      <c r="M166" s="636"/>
      <c r="N166" s="994"/>
      <c r="O166" s="994"/>
      <c r="P166" s="995"/>
    </row>
    <row r="167" spans="1:16" ht="12.75" customHeight="1" x14ac:dyDescent="0.2">
      <c r="A167" s="14"/>
      <c r="B167" s="15" t="s">
        <v>46</v>
      </c>
      <c r="C167" s="1015">
        <v>0</v>
      </c>
      <c r="D167" s="1016"/>
      <c r="E167" s="1016"/>
      <c r="F167" s="655">
        <v>0</v>
      </c>
      <c r="G167" s="655">
        <v>0</v>
      </c>
      <c r="H167" s="655">
        <v>0</v>
      </c>
      <c r="I167" s="645">
        <f t="shared" si="37"/>
        <v>0</v>
      </c>
      <c r="J167" s="37"/>
      <c r="K167" s="16"/>
      <c r="L167" s="16"/>
      <c r="M167" s="16"/>
      <c r="N167" s="998"/>
      <c r="O167" s="998"/>
      <c r="P167" s="999"/>
    </row>
    <row r="168" spans="1:16" ht="12.75" customHeight="1" thickBot="1" x14ac:dyDescent="0.25">
      <c r="A168" s="17">
        <v>3</v>
      </c>
      <c r="B168" s="18" t="s">
        <v>47</v>
      </c>
      <c r="C168" s="1000">
        <v>0</v>
      </c>
      <c r="D168" s="1001"/>
      <c r="E168" s="1001"/>
      <c r="F168" s="25">
        <v>0</v>
      </c>
      <c r="G168" s="25">
        <v>0</v>
      </c>
      <c r="H168" s="650"/>
      <c r="I168" s="38"/>
      <c r="J168" s="39"/>
      <c r="K168" s="673"/>
      <c r="L168" s="673"/>
      <c r="M168" s="673"/>
      <c r="N168" s="1002"/>
      <c r="O168" s="1002"/>
      <c r="P168" s="1003"/>
    </row>
    <row r="169" spans="1:16" ht="7.5" customHeight="1" x14ac:dyDescent="0.2">
      <c r="B169" s="630"/>
      <c r="C169" s="1006">
        <f>SUM(C164:E167)-C155</f>
        <v>0</v>
      </c>
      <c r="D169" s="1007"/>
      <c r="E169" s="1007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1008"/>
      <c r="O169" s="1008"/>
      <c r="P169" s="1008"/>
    </row>
    <row r="170" spans="1:16" ht="18" customHeight="1" x14ac:dyDescent="0.2">
      <c r="A170" s="129" t="s">
        <v>66</v>
      </c>
      <c r="B170" s="630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651"/>
      <c r="O170" s="651"/>
      <c r="P170" s="651"/>
    </row>
    <row r="171" spans="1:16" ht="12.75" customHeight="1" x14ac:dyDescent="0.2">
      <c r="B171" s="630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651"/>
      <c r="O171" s="651"/>
      <c r="P171" s="651"/>
    </row>
    <row r="172" spans="1:16" ht="12.75" customHeight="1" x14ac:dyDescent="0.2">
      <c r="B172" s="630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651"/>
      <c r="O172" s="651"/>
      <c r="P172" s="651"/>
    </row>
    <row r="173" spans="1:16" ht="12.75" customHeight="1" x14ac:dyDescent="0.2">
      <c r="C173" s="949"/>
      <c r="D173" s="949"/>
      <c r="E173" s="949"/>
      <c r="N173" s="949"/>
      <c r="O173" s="949"/>
      <c r="P173" s="949"/>
    </row>
    <row r="174" spans="1:16" x14ac:dyDescent="0.2">
      <c r="C174" s="630"/>
      <c r="D174" s="630"/>
      <c r="E174" s="630"/>
      <c r="N174" s="630"/>
      <c r="O174" s="630"/>
      <c r="P174" s="630"/>
    </row>
    <row r="175" spans="1:16" ht="30" customHeight="1" x14ac:dyDescent="0.2">
      <c r="C175" s="630"/>
      <c r="D175" s="630"/>
      <c r="E175" s="630"/>
      <c r="N175" s="630"/>
      <c r="O175" s="630"/>
      <c r="P175" s="630"/>
    </row>
    <row r="176" spans="1:16" ht="25.5" customHeight="1" x14ac:dyDescent="0.2">
      <c r="A176" s="949" t="s">
        <v>0</v>
      </c>
      <c r="B176" s="949"/>
      <c r="F176" s="1" t="s">
        <v>1</v>
      </c>
      <c r="M176" s="954" t="s">
        <v>2</v>
      </c>
      <c r="N176" s="954"/>
      <c r="O176" s="954"/>
      <c r="P176" s="954"/>
    </row>
    <row r="177" spans="1:16" ht="20.100000000000001" customHeight="1" x14ac:dyDescent="0.2">
      <c r="A177" s="949" t="s">
        <v>3</v>
      </c>
      <c r="B177" s="949"/>
      <c r="M177" s="954"/>
      <c r="N177" s="954"/>
      <c r="O177" s="954"/>
      <c r="P177" s="954"/>
    </row>
    <row r="178" spans="1:16" ht="20.100000000000001" customHeight="1" x14ac:dyDescent="0.2">
      <c r="A178" s="949" t="s">
        <v>4</v>
      </c>
      <c r="B178" s="949"/>
    </row>
    <row r="179" spans="1:16" ht="20.100000000000001" customHeight="1" x14ac:dyDescent="0.3">
      <c r="F179" s="955" t="s">
        <v>5</v>
      </c>
      <c r="G179" s="955"/>
      <c r="H179" s="955"/>
      <c r="I179" s="955"/>
      <c r="J179" s="955"/>
      <c r="K179" s="955"/>
      <c r="L179" s="955"/>
    </row>
    <row r="180" spans="1:16" ht="20.100000000000001" customHeight="1" x14ac:dyDescent="0.2">
      <c r="F180" s="956" t="s">
        <v>65</v>
      </c>
      <c r="G180" s="956"/>
      <c r="H180" s="956"/>
      <c r="I180" s="956"/>
      <c r="J180" s="956"/>
      <c r="K180" s="956"/>
      <c r="L180" s="956"/>
    </row>
    <row r="181" spans="1:16" ht="20.100000000000001" customHeight="1" x14ac:dyDescent="0.2">
      <c r="A181" s="1" t="s">
        <v>6</v>
      </c>
      <c r="C181" s="27"/>
      <c r="D181" s="632">
        <v>1</v>
      </c>
      <c r="E181" s="632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7</v>
      </c>
      <c r="C182" s="28"/>
      <c r="D182" s="4">
        <v>0</v>
      </c>
      <c r="E182" s="4">
        <v>8</v>
      </c>
      <c r="I182" s="957">
        <v>6</v>
      </c>
      <c r="K182" s="2"/>
      <c r="L182" s="23" t="s">
        <v>48</v>
      </c>
      <c r="M182" s="958" t="str">
        <f>+M147</f>
        <v>: Agustus</v>
      </c>
      <c r="N182" s="959"/>
      <c r="O182" s="632">
        <f>+O147</f>
        <v>0</v>
      </c>
      <c r="P182" s="632">
        <f>+P147</f>
        <v>8</v>
      </c>
    </row>
    <row r="183" spans="1:16" s="3" customFormat="1" ht="20.100000000000001" customHeight="1" x14ac:dyDescent="0.2">
      <c r="A183" s="19" t="s">
        <v>51</v>
      </c>
      <c r="B183" s="19"/>
      <c r="C183" s="40">
        <v>0</v>
      </c>
      <c r="D183" s="40">
        <v>3</v>
      </c>
      <c r="E183" s="40">
        <v>0</v>
      </c>
      <c r="I183" s="957"/>
      <c r="J183" s="67"/>
      <c r="K183" s="68"/>
      <c r="L183" s="69" t="s">
        <v>11</v>
      </c>
      <c r="M183" s="960" t="str">
        <f>+M148</f>
        <v>: 2022</v>
      </c>
      <c r="N183" s="961"/>
      <c r="O183" s="40">
        <f>+O148</f>
        <v>2</v>
      </c>
      <c r="P183" s="40">
        <f>+P148</f>
        <v>2</v>
      </c>
    </row>
    <row r="184" spans="1:16" ht="26.25" customHeight="1" thickBot="1" x14ac:dyDescent="0.25">
      <c r="A184" s="3"/>
      <c r="B184" s="3"/>
      <c r="C184" s="29"/>
      <c r="D184" s="29"/>
      <c r="K184" s="2"/>
      <c r="L184" s="2"/>
      <c r="N184" s="2"/>
      <c r="O184" s="29"/>
      <c r="P184" s="29"/>
    </row>
    <row r="185" spans="1:16" ht="20.100000000000001" customHeight="1" x14ac:dyDescent="0.2">
      <c r="A185" s="950" t="s">
        <v>12</v>
      </c>
      <c r="B185" s="952" t="s">
        <v>13</v>
      </c>
      <c r="C185" s="962" t="s">
        <v>14</v>
      </c>
      <c r="D185" s="963"/>
      <c r="E185" s="963"/>
      <c r="F185" s="963"/>
      <c r="G185" s="963"/>
      <c r="H185" s="963"/>
      <c r="I185" s="964"/>
      <c r="J185" s="977" t="s">
        <v>15</v>
      </c>
      <c r="K185" s="963"/>
      <c r="L185" s="963"/>
      <c r="M185" s="963"/>
      <c r="N185" s="963"/>
      <c r="O185" s="963"/>
      <c r="P185" s="964"/>
    </row>
    <row r="186" spans="1:16" ht="20.100000000000001" customHeight="1" x14ac:dyDescent="0.2">
      <c r="A186" s="951"/>
      <c r="B186" s="953"/>
      <c r="C186" s="978" t="s">
        <v>16</v>
      </c>
      <c r="D186" s="979"/>
      <c r="E186" s="979"/>
      <c r="F186" s="4"/>
      <c r="G186" s="4"/>
      <c r="H186" s="4"/>
      <c r="I186" s="638" t="s">
        <v>16</v>
      </c>
      <c r="J186" s="32" t="s">
        <v>16</v>
      </c>
      <c r="K186" s="4"/>
      <c r="L186" s="4"/>
      <c r="M186" s="4"/>
      <c r="N186" s="979" t="s">
        <v>16</v>
      </c>
      <c r="O186" s="979"/>
      <c r="P186" s="980"/>
    </row>
    <row r="187" spans="1:16" ht="20.100000000000001" customHeight="1" x14ac:dyDescent="0.2">
      <c r="A187" s="951"/>
      <c r="B187" s="953"/>
      <c r="C187" s="981" t="s">
        <v>8</v>
      </c>
      <c r="D187" s="982"/>
      <c r="E187" s="982"/>
      <c r="F187" s="639" t="s">
        <v>17</v>
      </c>
      <c r="G187" s="639" t="s">
        <v>18</v>
      </c>
      <c r="H187" s="639" t="s">
        <v>19</v>
      </c>
      <c r="I187" s="640" t="s">
        <v>20</v>
      </c>
      <c r="J187" s="33" t="s">
        <v>8</v>
      </c>
      <c r="K187" s="639" t="s">
        <v>17</v>
      </c>
      <c r="L187" s="639" t="s">
        <v>18</v>
      </c>
      <c r="M187" s="639" t="s">
        <v>19</v>
      </c>
      <c r="N187" s="983" t="s">
        <v>20</v>
      </c>
      <c r="O187" s="983"/>
      <c r="P187" s="984"/>
    </row>
    <row r="188" spans="1:16" ht="20.100000000000001" customHeight="1" x14ac:dyDescent="0.2">
      <c r="A188" s="951"/>
      <c r="B188" s="953"/>
      <c r="C188" s="985" t="s">
        <v>21</v>
      </c>
      <c r="D188" s="986"/>
      <c r="E188" s="986"/>
      <c r="F188" s="641"/>
      <c r="G188" s="641"/>
      <c r="H188" s="641"/>
      <c r="I188" s="642" t="s">
        <v>22</v>
      </c>
      <c r="J188" s="34" t="s">
        <v>21</v>
      </c>
      <c r="K188" s="641"/>
      <c r="L188" s="641"/>
      <c r="M188" s="641"/>
      <c r="N188" s="986" t="s">
        <v>23</v>
      </c>
      <c r="O188" s="986"/>
      <c r="P188" s="987"/>
    </row>
    <row r="189" spans="1:16" ht="24" customHeight="1" x14ac:dyDescent="0.2">
      <c r="A189" s="44" t="s">
        <v>24</v>
      </c>
      <c r="B189" s="45" t="s">
        <v>25</v>
      </c>
      <c r="C189" s="965" t="s">
        <v>26</v>
      </c>
      <c r="D189" s="966"/>
      <c r="E189" s="966"/>
      <c r="F189" s="633" t="s">
        <v>27</v>
      </c>
      <c r="G189" s="633" t="s">
        <v>28</v>
      </c>
      <c r="H189" s="633" t="s">
        <v>29</v>
      </c>
      <c r="I189" s="46" t="s">
        <v>30</v>
      </c>
      <c r="J189" s="47" t="s">
        <v>31</v>
      </c>
      <c r="K189" s="633" t="s">
        <v>32</v>
      </c>
      <c r="L189" s="633" t="s">
        <v>33</v>
      </c>
      <c r="M189" s="633" t="s">
        <v>34</v>
      </c>
      <c r="N189" s="967" t="s">
        <v>35</v>
      </c>
      <c r="O189" s="966"/>
      <c r="P189" s="968"/>
    </row>
    <row r="190" spans="1:16" ht="15.75" x14ac:dyDescent="0.2">
      <c r="A190" s="5"/>
      <c r="B190" s="6" t="s">
        <v>36</v>
      </c>
      <c r="C190" s="1013">
        <f>SUM(C192,C195)</f>
        <v>0</v>
      </c>
      <c r="D190" s="1014"/>
      <c r="E190" s="1014"/>
      <c r="F190" s="654">
        <f>SUM(F192,F195)</f>
        <v>0</v>
      </c>
      <c r="G190" s="654">
        <f>SUM(G192,G195)</f>
        <v>0</v>
      </c>
      <c r="H190" s="654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971">
        <f t="shared" si="39"/>
        <v>0</v>
      </c>
      <c r="O190" s="972"/>
      <c r="P190" s="973"/>
    </row>
    <row r="191" spans="1:16" x14ac:dyDescent="0.2">
      <c r="A191" s="9">
        <v>1</v>
      </c>
      <c r="B191" s="10" t="s">
        <v>37</v>
      </c>
      <c r="C191" s="974"/>
      <c r="D191" s="975"/>
      <c r="E191" s="975"/>
      <c r="F191" s="636"/>
      <c r="G191" s="636"/>
      <c r="H191" s="636"/>
      <c r="I191" s="35"/>
      <c r="J191" s="635"/>
      <c r="K191" s="636"/>
      <c r="L191" s="636"/>
      <c r="M191" s="636"/>
      <c r="N191" s="975"/>
      <c r="O191" s="975"/>
      <c r="P191" s="976"/>
    </row>
    <row r="192" spans="1:16" ht="14.25" x14ac:dyDescent="0.2">
      <c r="A192" s="11"/>
      <c r="B192" s="10" t="s">
        <v>38</v>
      </c>
      <c r="C192" s="1009">
        <f>SUM(C193:E194)</f>
        <v>0</v>
      </c>
      <c r="D192" s="1010"/>
      <c r="E192" s="1010"/>
      <c r="F192" s="652">
        <f>SUM(F193:F194)</f>
        <v>0</v>
      </c>
      <c r="G192" s="652">
        <f t="shared" ref="G192:H192" si="40">SUM(G193:G194)</f>
        <v>0</v>
      </c>
      <c r="H192" s="652">
        <f t="shared" si="40"/>
        <v>0</v>
      </c>
      <c r="I192" s="645">
        <f>SUM(C192-F192+G192-H192)</f>
        <v>0</v>
      </c>
      <c r="J192" s="652">
        <f>SUM(J193:J194)</f>
        <v>0</v>
      </c>
      <c r="K192" s="652">
        <f t="shared" ref="K192:M192" si="41">SUM(K193:K194)</f>
        <v>0</v>
      </c>
      <c r="L192" s="652">
        <f t="shared" si="41"/>
        <v>0</v>
      </c>
      <c r="M192" s="652">
        <f t="shared" si="41"/>
        <v>0</v>
      </c>
      <c r="N192" s="990">
        <f>SUM(N193:P194)</f>
        <v>0</v>
      </c>
      <c r="O192" s="990"/>
      <c r="P192" s="991"/>
    </row>
    <row r="193" spans="1:16" ht="12.75" customHeight="1" x14ac:dyDescent="0.2">
      <c r="A193" s="11"/>
      <c r="B193" s="12" t="s">
        <v>39</v>
      </c>
      <c r="C193" s="1011">
        <v>0</v>
      </c>
      <c r="D193" s="1012"/>
      <c r="E193" s="1012"/>
      <c r="F193" s="653">
        <v>0</v>
      </c>
      <c r="G193" s="653">
        <v>0</v>
      </c>
      <c r="H193" s="653">
        <v>0</v>
      </c>
      <c r="I193" s="672">
        <f t="shared" ref="I193:I197" si="42">SUM(C193-F193+G193-H193)</f>
        <v>0</v>
      </c>
      <c r="J193" s="79">
        <v>0</v>
      </c>
      <c r="K193" s="79">
        <v>0</v>
      </c>
      <c r="L193" s="79">
        <v>0</v>
      </c>
      <c r="M193" s="79">
        <v>0</v>
      </c>
      <c r="N193" s="990">
        <f>SUM(J193-K193+L193-M193)</f>
        <v>0</v>
      </c>
      <c r="O193" s="990"/>
      <c r="P193" s="991"/>
    </row>
    <row r="194" spans="1:16" ht="12.75" customHeight="1" x14ac:dyDescent="0.2">
      <c r="A194" s="11"/>
      <c r="B194" s="12" t="s">
        <v>40</v>
      </c>
      <c r="C194" s="1011">
        <v>0</v>
      </c>
      <c r="D194" s="1012"/>
      <c r="E194" s="1012"/>
      <c r="F194" s="653">
        <v>0</v>
      </c>
      <c r="G194" s="653">
        <v>0</v>
      </c>
      <c r="H194" s="653">
        <v>0</v>
      </c>
      <c r="I194" s="672">
        <f t="shared" si="42"/>
        <v>0</v>
      </c>
      <c r="J194" s="79">
        <v>0</v>
      </c>
      <c r="K194" s="79">
        <v>0</v>
      </c>
      <c r="L194" s="79">
        <v>0</v>
      </c>
      <c r="M194" s="79">
        <v>0</v>
      </c>
      <c r="N194" s="990">
        <f>SUM(J194-K194+L194-M194)</f>
        <v>0</v>
      </c>
      <c r="O194" s="990"/>
      <c r="P194" s="991"/>
    </row>
    <row r="195" spans="1:16" ht="14.25" x14ac:dyDescent="0.2">
      <c r="A195" s="11"/>
      <c r="B195" s="10" t="s">
        <v>41</v>
      </c>
      <c r="C195" s="1009">
        <f>SUM(C196:E197)</f>
        <v>0</v>
      </c>
      <c r="D195" s="1010"/>
      <c r="E195" s="1010"/>
      <c r="F195" s="652">
        <f>SUM(F196:F197)</f>
        <v>0</v>
      </c>
      <c r="G195" s="652">
        <f t="shared" ref="G195:H195" si="43">SUM(G196:G197)</f>
        <v>0</v>
      </c>
      <c r="H195" s="652">
        <f t="shared" si="43"/>
        <v>0</v>
      </c>
      <c r="I195" s="645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990">
        <f>SUM(N196:P197)</f>
        <v>0</v>
      </c>
      <c r="O195" s="990"/>
      <c r="P195" s="991"/>
    </row>
    <row r="196" spans="1:16" ht="15" x14ac:dyDescent="0.2">
      <c r="A196" s="11"/>
      <c r="B196" s="12" t="s">
        <v>39</v>
      </c>
      <c r="C196" s="1011">
        <v>0</v>
      </c>
      <c r="D196" s="1012"/>
      <c r="E196" s="1012"/>
      <c r="F196" s="653">
        <v>0</v>
      </c>
      <c r="G196" s="653">
        <v>0</v>
      </c>
      <c r="H196" s="653">
        <v>0</v>
      </c>
      <c r="I196" s="672">
        <f t="shared" si="42"/>
        <v>0</v>
      </c>
      <c r="J196" s="36">
        <v>0</v>
      </c>
      <c r="K196" s="653">
        <v>0</v>
      </c>
      <c r="L196" s="653">
        <v>0</v>
      </c>
      <c r="M196" s="653">
        <v>0</v>
      </c>
      <c r="N196" s="990">
        <f>SUM(J196-K196+L196-M196)</f>
        <v>0</v>
      </c>
      <c r="O196" s="990"/>
      <c r="P196" s="991"/>
    </row>
    <row r="197" spans="1:16" ht="15" x14ac:dyDescent="0.2">
      <c r="A197" s="11"/>
      <c r="B197" s="12" t="s">
        <v>40</v>
      </c>
      <c r="C197" s="1011">
        <v>0</v>
      </c>
      <c r="D197" s="1012"/>
      <c r="E197" s="1012"/>
      <c r="F197" s="653">
        <v>0</v>
      </c>
      <c r="G197" s="653">
        <v>0</v>
      </c>
      <c r="H197" s="653">
        <v>0</v>
      </c>
      <c r="I197" s="672">
        <f t="shared" si="42"/>
        <v>0</v>
      </c>
      <c r="J197" s="36">
        <v>0</v>
      </c>
      <c r="K197" s="653">
        <v>0</v>
      </c>
      <c r="L197" s="653">
        <v>0</v>
      </c>
      <c r="M197" s="653">
        <v>0</v>
      </c>
      <c r="N197" s="990">
        <f>SUM(J197-K197+L197-M197)</f>
        <v>0</v>
      </c>
      <c r="O197" s="990"/>
      <c r="P197" s="991"/>
    </row>
    <row r="198" spans="1:16" x14ac:dyDescent="0.2">
      <c r="A198" s="9">
        <v>2</v>
      </c>
      <c r="B198" s="10" t="s">
        <v>42</v>
      </c>
      <c r="C198" s="974"/>
      <c r="D198" s="975"/>
      <c r="E198" s="975"/>
      <c r="F198" s="636"/>
      <c r="G198" s="636"/>
      <c r="H198" s="636"/>
      <c r="I198" s="649"/>
      <c r="J198" s="635"/>
      <c r="K198" s="636"/>
      <c r="L198" s="636"/>
      <c r="M198" s="636"/>
      <c r="N198" s="994"/>
      <c r="O198" s="994"/>
      <c r="P198" s="995"/>
    </row>
    <row r="199" spans="1:16" ht="12.75" customHeight="1" x14ac:dyDescent="0.2">
      <c r="A199" s="11"/>
      <c r="B199" s="12" t="s">
        <v>43</v>
      </c>
      <c r="C199" s="1011">
        <v>0</v>
      </c>
      <c r="D199" s="1012"/>
      <c r="E199" s="1012"/>
      <c r="F199" s="653">
        <v>0</v>
      </c>
      <c r="G199" s="653">
        <v>0</v>
      </c>
      <c r="H199" s="653">
        <v>0</v>
      </c>
      <c r="I199" s="645">
        <f t="shared" ref="I199:I202" si="45">SUM(C199-F199+G199-H199)</f>
        <v>0</v>
      </c>
      <c r="J199" s="635"/>
      <c r="K199" s="636"/>
      <c r="L199" s="636"/>
      <c r="M199" s="636"/>
      <c r="N199" s="994"/>
      <c r="O199" s="994"/>
      <c r="P199" s="995"/>
    </row>
    <row r="200" spans="1:16" ht="12.75" customHeight="1" x14ac:dyDescent="0.2">
      <c r="A200" s="11"/>
      <c r="B200" s="12" t="s">
        <v>44</v>
      </c>
      <c r="C200" s="1011">
        <v>0</v>
      </c>
      <c r="D200" s="1012"/>
      <c r="E200" s="1012"/>
      <c r="F200" s="653">
        <v>0</v>
      </c>
      <c r="G200" s="653">
        <v>0</v>
      </c>
      <c r="H200" s="653">
        <v>0</v>
      </c>
      <c r="I200" s="645">
        <f t="shared" si="45"/>
        <v>0</v>
      </c>
      <c r="J200" s="635"/>
      <c r="K200" s="636"/>
      <c r="L200" s="636"/>
      <c r="M200" s="636"/>
      <c r="N200" s="994"/>
      <c r="O200" s="994"/>
      <c r="P200" s="995"/>
    </row>
    <row r="201" spans="1:16" ht="7.5" customHeight="1" x14ac:dyDescent="0.2">
      <c r="A201" s="9"/>
      <c r="B201" s="12" t="s">
        <v>45</v>
      </c>
      <c r="C201" s="1011">
        <v>0</v>
      </c>
      <c r="D201" s="1012"/>
      <c r="E201" s="1012"/>
      <c r="F201" s="653">
        <v>0</v>
      </c>
      <c r="G201" s="653">
        <v>0</v>
      </c>
      <c r="H201" s="653">
        <v>0</v>
      </c>
      <c r="I201" s="645">
        <f t="shared" si="45"/>
        <v>0</v>
      </c>
      <c r="J201" s="635"/>
      <c r="K201" s="636"/>
      <c r="L201" s="636"/>
      <c r="M201" s="636"/>
      <c r="N201" s="994"/>
      <c r="O201" s="994"/>
      <c r="P201" s="995"/>
    </row>
    <row r="202" spans="1:16" ht="18" customHeight="1" x14ac:dyDescent="0.2">
      <c r="A202" s="14"/>
      <c r="B202" s="15" t="s">
        <v>46</v>
      </c>
      <c r="C202" s="1015">
        <v>0</v>
      </c>
      <c r="D202" s="1016"/>
      <c r="E202" s="1016"/>
      <c r="F202" s="655">
        <v>0</v>
      </c>
      <c r="G202" s="655">
        <v>0</v>
      </c>
      <c r="H202" s="655">
        <v>0</v>
      </c>
      <c r="I202" s="645">
        <f t="shared" si="45"/>
        <v>0</v>
      </c>
      <c r="J202" s="37"/>
      <c r="K202" s="16"/>
      <c r="L202" s="16"/>
      <c r="M202" s="16"/>
      <c r="N202" s="998"/>
      <c r="O202" s="998"/>
      <c r="P202" s="999"/>
    </row>
    <row r="203" spans="1:16" ht="12.75" customHeight="1" thickBot="1" x14ac:dyDescent="0.25">
      <c r="A203" s="17">
        <v>3</v>
      </c>
      <c r="B203" s="18" t="s">
        <v>47</v>
      </c>
      <c r="C203" s="1000">
        <v>0</v>
      </c>
      <c r="D203" s="1001"/>
      <c r="E203" s="1001"/>
      <c r="F203" s="25">
        <v>0</v>
      </c>
      <c r="G203" s="25">
        <v>0</v>
      </c>
      <c r="H203" s="650"/>
      <c r="I203" s="38"/>
      <c r="J203" s="39"/>
      <c r="K203" s="673"/>
      <c r="L203" s="673"/>
      <c r="M203" s="673"/>
      <c r="N203" s="1002"/>
      <c r="O203" s="1002"/>
      <c r="P203" s="1003"/>
    </row>
    <row r="204" spans="1:16" x14ac:dyDescent="0.2">
      <c r="B204" s="630"/>
      <c r="C204" s="1006">
        <f>SUM(C199:E202)-C190</f>
        <v>0</v>
      </c>
      <c r="D204" s="1007"/>
      <c r="E204" s="1007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1008"/>
      <c r="O204" s="1008"/>
      <c r="P204" s="1008"/>
    </row>
    <row r="205" spans="1:16" x14ac:dyDescent="0.2">
      <c r="A205" s="129" t="s">
        <v>66</v>
      </c>
      <c r="B205" s="630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651"/>
      <c r="O205" s="651"/>
      <c r="P205" s="651"/>
    </row>
    <row r="206" spans="1:16" x14ac:dyDescent="0.2">
      <c r="B206" s="630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651"/>
      <c r="O206" s="651"/>
      <c r="P206" s="651"/>
    </row>
    <row r="207" spans="1:16" ht="30" customHeight="1" x14ac:dyDescent="0.2">
      <c r="B207" s="630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651"/>
      <c r="O207" s="651"/>
      <c r="P207" s="651"/>
    </row>
    <row r="208" spans="1:16" ht="25.5" customHeight="1" x14ac:dyDescent="0.2">
      <c r="C208" s="630"/>
      <c r="D208" s="630"/>
      <c r="E208" s="630"/>
      <c r="N208" s="630"/>
      <c r="O208" s="630"/>
      <c r="P208" s="630"/>
    </row>
    <row r="209" spans="1:16" ht="20.100000000000001" customHeight="1" x14ac:dyDescent="0.2">
      <c r="C209" s="630"/>
      <c r="D209" s="630"/>
      <c r="E209" s="630"/>
      <c r="N209" s="630"/>
      <c r="O209" s="630"/>
      <c r="P209" s="630"/>
    </row>
    <row r="210" spans="1:16" ht="20.100000000000001" customHeight="1" x14ac:dyDescent="0.2">
      <c r="C210" s="949"/>
      <c r="D210" s="949"/>
      <c r="E210" s="949"/>
      <c r="N210" s="949"/>
      <c r="O210" s="949"/>
      <c r="P210" s="949"/>
    </row>
    <row r="211" spans="1:16" ht="20.100000000000001" customHeight="1" x14ac:dyDescent="0.2">
      <c r="A211" s="949" t="s">
        <v>0</v>
      </c>
      <c r="B211" s="949"/>
      <c r="F211" s="1" t="s">
        <v>1</v>
      </c>
      <c r="M211" s="954" t="s">
        <v>2</v>
      </c>
      <c r="N211" s="954"/>
      <c r="O211" s="954"/>
      <c r="P211" s="954"/>
    </row>
    <row r="212" spans="1:16" ht="20.100000000000001" customHeight="1" x14ac:dyDescent="0.2">
      <c r="A212" s="949" t="s">
        <v>3</v>
      </c>
      <c r="B212" s="949"/>
      <c r="M212" s="954"/>
      <c r="N212" s="954"/>
      <c r="O212" s="954"/>
      <c r="P212" s="954"/>
    </row>
    <row r="213" spans="1:16" ht="20.100000000000001" customHeight="1" x14ac:dyDescent="0.2">
      <c r="A213" s="949" t="s">
        <v>4</v>
      </c>
      <c r="B213" s="949"/>
    </row>
    <row r="214" spans="1:16" ht="20.100000000000001" customHeight="1" x14ac:dyDescent="0.3">
      <c r="F214" s="955" t="s">
        <v>5</v>
      </c>
      <c r="G214" s="955"/>
      <c r="H214" s="955"/>
      <c r="I214" s="955"/>
      <c r="J214" s="955"/>
      <c r="K214" s="955"/>
      <c r="L214" s="955"/>
    </row>
    <row r="215" spans="1:16" ht="20.100000000000001" customHeight="1" x14ac:dyDescent="0.2">
      <c r="F215" s="956" t="s">
        <v>65</v>
      </c>
      <c r="G215" s="956"/>
      <c r="H215" s="956"/>
      <c r="I215" s="956"/>
      <c r="J215" s="956"/>
      <c r="K215" s="956"/>
      <c r="L215" s="956"/>
    </row>
    <row r="216" spans="1:16" ht="26.25" customHeight="1" x14ac:dyDescent="0.2">
      <c r="A216" s="1" t="s">
        <v>6</v>
      </c>
      <c r="C216" s="27"/>
      <c r="D216" s="632">
        <v>1</v>
      </c>
      <c r="E216" s="632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7</v>
      </c>
      <c r="C217" s="28"/>
      <c r="D217" s="4">
        <v>0</v>
      </c>
      <c r="E217" s="4">
        <v>8</v>
      </c>
      <c r="I217" s="957">
        <v>7</v>
      </c>
      <c r="K217" s="2"/>
      <c r="L217" s="23" t="s">
        <v>48</v>
      </c>
      <c r="M217" s="958" t="str">
        <f>+M182</f>
        <v>: Agustus</v>
      </c>
      <c r="N217" s="959"/>
      <c r="O217" s="632">
        <f>+O182</f>
        <v>0</v>
      </c>
      <c r="P217" s="632">
        <f>+P182</f>
        <v>8</v>
      </c>
    </row>
    <row r="218" spans="1:16" s="3" customFormat="1" ht="20.100000000000001" customHeight="1" x14ac:dyDescent="0.2">
      <c r="A218" s="19" t="s">
        <v>55</v>
      </c>
      <c r="B218" s="20"/>
      <c r="C218" s="40">
        <v>0</v>
      </c>
      <c r="D218" s="40">
        <v>3</v>
      </c>
      <c r="E218" s="40">
        <v>2</v>
      </c>
      <c r="I218" s="957"/>
      <c r="J218" s="67"/>
      <c r="K218" s="68"/>
      <c r="L218" s="69" t="s">
        <v>11</v>
      </c>
      <c r="M218" s="960" t="str">
        <f>+M183</f>
        <v>: 2022</v>
      </c>
      <c r="N218" s="961"/>
      <c r="O218" s="40">
        <f>+O183</f>
        <v>2</v>
      </c>
      <c r="P218" s="40">
        <f>+P183</f>
        <v>2</v>
      </c>
    </row>
    <row r="219" spans="1:16" ht="20.100000000000001" customHeight="1" thickBot="1" x14ac:dyDescent="0.25">
      <c r="C219" s="29"/>
      <c r="D219" s="29"/>
      <c r="K219" s="2"/>
      <c r="L219" s="2"/>
      <c r="N219" s="2"/>
      <c r="O219" s="29"/>
      <c r="P219" s="29"/>
    </row>
    <row r="220" spans="1:16" ht="20.100000000000001" customHeight="1" x14ac:dyDescent="0.2">
      <c r="A220" s="950" t="s">
        <v>12</v>
      </c>
      <c r="B220" s="952" t="s">
        <v>13</v>
      </c>
      <c r="C220" s="962" t="s">
        <v>14</v>
      </c>
      <c r="D220" s="963"/>
      <c r="E220" s="963"/>
      <c r="F220" s="963"/>
      <c r="G220" s="963"/>
      <c r="H220" s="963"/>
      <c r="I220" s="964"/>
      <c r="J220" s="977" t="s">
        <v>15</v>
      </c>
      <c r="K220" s="963"/>
      <c r="L220" s="963"/>
      <c r="M220" s="963"/>
      <c r="N220" s="963"/>
      <c r="O220" s="963"/>
      <c r="P220" s="964"/>
    </row>
    <row r="221" spans="1:16" ht="24" customHeight="1" x14ac:dyDescent="0.2">
      <c r="A221" s="951"/>
      <c r="B221" s="953"/>
      <c r="C221" s="978" t="s">
        <v>16</v>
      </c>
      <c r="D221" s="979"/>
      <c r="E221" s="979"/>
      <c r="F221" s="4"/>
      <c r="G221" s="4"/>
      <c r="H221" s="4"/>
      <c r="I221" s="638" t="s">
        <v>16</v>
      </c>
      <c r="J221" s="32" t="s">
        <v>16</v>
      </c>
      <c r="K221" s="4"/>
      <c r="L221" s="4"/>
      <c r="M221" s="4"/>
      <c r="N221" s="979" t="s">
        <v>16</v>
      </c>
      <c r="O221" s="979"/>
      <c r="P221" s="980"/>
    </row>
    <row r="222" spans="1:16" ht="12.75" customHeight="1" x14ac:dyDescent="0.2">
      <c r="A222" s="951"/>
      <c r="B222" s="953"/>
      <c r="C222" s="981" t="s">
        <v>8</v>
      </c>
      <c r="D222" s="982"/>
      <c r="E222" s="982"/>
      <c r="F222" s="639" t="s">
        <v>17</v>
      </c>
      <c r="G222" s="639" t="s">
        <v>18</v>
      </c>
      <c r="H222" s="639" t="s">
        <v>19</v>
      </c>
      <c r="I222" s="640" t="s">
        <v>20</v>
      </c>
      <c r="J222" s="33" t="s">
        <v>8</v>
      </c>
      <c r="K222" s="639" t="s">
        <v>17</v>
      </c>
      <c r="L222" s="639" t="s">
        <v>18</v>
      </c>
      <c r="M222" s="639" t="s">
        <v>19</v>
      </c>
      <c r="N222" s="983" t="s">
        <v>20</v>
      </c>
      <c r="O222" s="983"/>
      <c r="P222" s="984"/>
    </row>
    <row r="223" spans="1:16" ht="12.75" customHeight="1" x14ac:dyDescent="0.2">
      <c r="A223" s="951"/>
      <c r="B223" s="953"/>
      <c r="C223" s="985" t="s">
        <v>21</v>
      </c>
      <c r="D223" s="986"/>
      <c r="E223" s="986"/>
      <c r="F223" s="641"/>
      <c r="G223" s="641"/>
      <c r="H223" s="641"/>
      <c r="I223" s="642" t="s">
        <v>22</v>
      </c>
      <c r="J223" s="34" t="s">
        <v>21</v>
      </c>
      <c r="K223" s="641"/>
      <c r="L223" s="641"/>
      <c r="M223" s="641"/>
      <c r="N223" s="986" t="s">
        <v>23</v>
      </c>
      <c r="O223" s="986"/>
      <c r="P223" s="987"/>
    </row>
    <row r="224" spans="1:16" x14ac:dyDescent="0.2">
      <c r="A224" s="44" t="s">
        <v>24</v>
      </c>
      <c r="B224" s="45" t="s">
        <v>25</v>
      </c>
      <c r="C224" s="965" t="s">
        <v>26</v>
      </c>
      <c r="D224" s="966"/>
      <c r="E224" s="966"/>
      <c r="F224" s="633" t="s">
        <v>27</v>
      </c>
      <c r="G224" s="633" t="s">
        <v>28</v>
      </c>
      <c r="H224" s="633" t="s">
        <v>29</v>
      </c>
      <c r="I224" s="46" t="s">
        <v>30</v>
      </c>
      <c r="J224" s="47" t="s">
        <v>31</v>
      </c>
      <c r="K224" s="633" t="s">
        <v>32</v>
      </c>
      <c r="L224" s="633" t="s">
        <v>33</v>
      </c>
      <c r="M224" s="633" t="s">
        <v>34</v>
      </c>
      <c r="N224" s="967" t="s">
        <v>35</v>
      </c>
      <c r="O224" s="966"/>
      <c r="P224" s="968"/>
    </row>
    <row r="225" spans="1:16" ht="12.75" customHeight="1" x14ac:dyDescent="0.2">
      <c r="A225" s="5"/>
      <c r="B225" s="6" t="s">
        <v>36</v>
      </c>
      <c r="C225" s="1013">
        <f>SUM(C227,C230)</f>
        <v>0</v>
      </c>
      <c r="D225" s="1014"/>
      <c r="E225" s="1014"/>
      <c r="F225" s="654">
        <f>SUM(F227,F230)</f>
        <v>0</v>
      </c>
      <c r="G225" s="654">
        <f>SUM(G227,G230)</f>
        <v>0</v>
      </c>
      <c r="H225" s="654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971">
        <f t="shared" si="47"/>
        <v>0</v>
      </c>
      <c r="O225" s="972"/>
      <c r="P225" s="973"/>
    </row>
    <row r="226" spans="1:16" ht="12.75" customHeight="1" x14ac:dyDescent="0.2">
      <c r="A226" s="9">
        <v>1</v>
      </c>
      <c r="B226" s="10" t="s">
        <v>37</v>
      </c>
      <c r="C226" s="974"/>
      <c r="D226" s="975"/>
      <c r="E226" s="975"/>
      <c r="F226" s="636"/>
      <c r="G226" s="636"/>
      <c r="H226" s="636"/>
      <c r="I226" s="35"/>
      <c r="J226" s="635"/>
      <c r="K226" s="636"/>
      <c r="L226" s="636"/>
      <c r="M226" s="636"/>
      <c r="N226" s="975"/>
      <c r="O226" s="975"/>
      <c r="P226" s="976"/>
    </row>
    <row r="227" spans="1:16" ht="14.25" x14ac:dyDescent="0.2">
      <c r="A227" s="11"/>
      <c r="B227" s="10" t="s">
        <v>38</v>
      </c>
      <c r="C227" s="1009">
        <f>SUM(C228:E229)</f>
        <v>0</v>
      </c>
      <c r="D227" s="1010"/>
      <c r="E227" s="1010"/>
      <c r="F227" s="652">
        <f>SUM(F228:F229)</f>
        <v>0</v>
      </c>
      <c r="G227" s="652">
        <f t="shared" ref="G227:H227" si="48">SUM(G228:G229)</f>
        <v>0</v>
      </c>
      <c r="H227" s="652">
        <f t="shared" si="48"/>
        <v>0</v>
      </c>
      <c r="I227" s="645">
        <f>SUM(C227-F227+G227-H227)</f>
        <v>0</v>
      </c>
      <c r="J227" s="652">
        <f>SUM(J228:J229)</f>
        <v>0</v>
      </c>
      <c r="K227" s="652">
        <f t="shared" ref="K227:M227" si="49">SUM(K228:K229)</f>
        <v>0</v>
      </c>
      <c r="L227" s="652">
        <f t="shared" si="49"/>
        <v>0</v>
      </c>
      <c r="M227" s="652">
        <f t="shared" si="49"/>
        <v>0</v>
      </c>
      <c r="N227" s="990">
        <f>SUM(N228:P229)</f>
        <v>0</v>
      </c>
      <c r="O227" s="990"/>
      <c r="P227" s="991"/>
    </row>
    <row r="228" spans="1:16" ht="15" x14ac:dyDescent="0.2">
      <c r="A228" s="11"/>
      <c r="B228" s="12" t="s">
        <v>39</v>
      </c>
      <c r="C228" s="1011">
        <v>0</v>
      </c>
      <c r="D228" s="1012"/>
      <c r="E228" s="1012"/>
      <c r="F228" s="653">
        <v>0</v>
      </c>
      <c r="G228" s="653">
        <v>0</v>
      </c>
      <c r="H228" s="653">
        <v>0</v>
      </c>
      <c r="I228" s="672">
        <f t="shared" ref="I228:I232" si="50">SUM(C228-F228+G228-H228)</f>
        <v>0</v>
      </c>
      <c r="J228" s="79">
        <v>0</v>
      </c>
      <c r="K228" s="79">
        <v>0</v>
      </c>
      <c r="L228" s="79">
        <v>0</v>
      </c>
      <c r="M228" s="79">
        <v>0</v>
      </c>
      <c r="N228" s="990">
        <f>SUM(J228-K228+L228-M228)</f>
        <v>0</v>
      </c>
      <c r="O228" s="990"/>
      <c r="P228" s="991"/>
    </row>
    <row r="229" spans="1:16" ht="15" x14ac:dyDescent="0.2">
      <c r="A229" s="11"/>
      <c r="B229" s="12" t="s">
        <v>40</v>
      </c>
      <c r="C229" s="1011">
        <v>0</v>
      </c>
      <c r="D229" s="1012"/>
      <c r="E229" s="1012"/>
      <c r="F229" s="653">
        <v>0</v>
      </c>
      <c r="G229" s="653">
        <v>0</v>
      </c>
      <c r="H229" s="653">
        <v>0</v>
      </c>
      <c r="I229" s="672">
        <f t="shared" si="50"/>
        <v>0</v>
      </c>
      <c r="J229" s="79">
        <v>0</v>
      </c>
      <c r="K229" s="79">
        <v>0</v>
      </c>
      <c r="L229" s="79">
        <v>0</v>
      </c>
      <c r="M229" s="79">
        <v>0</v>
      </c>
      <c r="N229" s="990">
        <f>SUM(J229-K229+L229-M229)</f>
        <v>0</v>
      </c>
      <c r="O229" s="990"/>
      <c r="P229" s="991"/>
    </row>
    <row r="230" spans="1:16" ht="14.25" x14ac:dyDescent="0.2">
      <c r="A230" s="11"/>
      <c r="B230" s="10" t="s">
        <v>41</v>
      </c>
      <c r="C230" s="1009">
        <f>SUM(C231:E232)</f>
        <v>0</v>
      </c>
      <c r="D230" s="1010"/>
      <c r="E230" s="1010"/>
      <c r="F230" s="652">
        <f>SUM(F231:F232)</f>
        <v>0</v>
      </c>
      <c r="G230" s="652">
        <f t="shared" ref="G230:H230" si="51">SUM(G231:G232)</f>
        <v>0</v>
      </c>
      <c r="H230" s="652">
        <f t="shared" si="51"/>
        <v>0</v>
      </c>
      <c r="I230" s="645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990">
        <f>SUM(N231:P232)</f>
        <v>0</v>
      </c>
      <c r="O230" s="990"/>
      <c r="P230" s="991"/>
    </row>
    <row r="231" spans="1:16" ht="12.75" customHeight="1" x14ac:dyDescent="0.2">
      <c r="A231" s="11"/>
      <c r="B231" s="12" t="s">
        <v>39</v>
      </c>
      <c r="C231" s="1011">
        <v>0</v>
      </c>
      <c r="D231" s="1012"/>
      <c r="E231" s="1012"/>
      <c r="F231" s="653">
        <v>0</v>
      </c>
      <c r="G231" s="653">
        <v>0</v>
      </c>
      <c r="H231" s="653">
        <v>0</v>
      </c>
      <c r="I231" s="672">
        <f t="shared" si="50"/>
        <v>0</v>
      </c>
      <c r="J231" s="36">
        <v>0</v>
      </c>
      <c r="K231" s="653">
        <v>0</v>
      </c>
      <c r="L231" s="653">
        <v>0</v>
      </c>
      <c r="M231" s="653">
        <v>0</v>
      </c>
      <c r="N231" s="990">
        <f>SUM(J231-K231+L231-M231)</f>
        <v>0</v>
      </c>
      <c r="O231" s="990"/>
      <c r="P231" s="991"/>
    </row>
    <row r="232" spans="1:16" ht="12.75" customHeight="1" x14ac:dyDescent="0.2">
      <c r="A232" s="11"/>
      <c r="B232" s="12" t="s">
        <v>40</v>
      </c>
      <c r="C232" s="1011">
        <v>0</v>
      </c>
      <c r="D232" s="1012"/>
      <c r="E232" s="1012"/>
      <c r="F232" s="653">
        <v>0</v>
      </c>
      <c r="G232" s="653">
        <v>0</v>
      </c>
      <c r="H232" s="653">
        <v>0</v>
      </c>
      <c r="I232" s="672">
        <f t="shared" si="50"/>
        <v>0</v>
      </c>
      <c r="J232" s="36">
        <v>0</v>
      </c>
      <c r="K232" s="653">
        <v>0</v>
      </c>
      <c r="L232" s="653">
        <v>0</v>
      </c>
      <c r="M232" s="653">
        <v>0</v>
      </c>
      <c r="N232" s="990">
        <f>SUM(J232-K232+L232-M232)</f>
        <v>0</v>
      </c>
      <c r="O232" s="990"/>
      <c r="P232" s="991"/>
    </row>
    <row r="233" spans="1:16" ht="7.5" customHeight="1" x14ac:dyDescent="0.2">
      <c r="A233" s="9">
        <v>2</v>
      </c>
      <c r="B233" s="10" t="s">
        <v>42</v>
      </c>
      <c r="C233" s="974"/>
      <c r="D233" s="975"/>
      <c r="E233" s="975"/>
      <c r="F233" s="636"/>
      <c r="G233" s="636"/>
      <c r="H233" s="636"/>
      <c r="I233" s="649"/>
      <c r="J233" s="635"/>
      <c r="K233" s="636"/>
      <c r="L233" s="636"/>
      <c r="M233" s="636"/>
      <c r="N233" s="994"/>
      <c r="O233" s="994"/>
      <c r="P233" s="995"/>
    </row>
    <row r="234" spans="1:16" ht="18" customHeight="1" x14ac:dyDescent="0.2">
      <c r="A234" s="11"/>
      <c r="B234" s="12" t="s">
        <v>43</v>
      </c>
      <c r="C234" s="1011">
        <v>0</v>
      </c>
      <c r="D234" s="1012"/>
      <c r="E234" s="1012"/>
      <c r="F234" s="653">
        <v>0</v>
      </c>
      <c r="G234" s="653">
        <v>0</v>
      </c>
      <c r="H234" s="653">
        <v>0</v>
      </c>
      <c r="I234" s="645">
        <f t="shared" ref="I234:I237" si="53">SUM(C234-F234+G234-H234)</f>
        <v>0</v>
      </c>
      <c r="J234" s="635"/>
      <c r="K234" s="636"/>
      <c r="L234" s="636"/>
      <c r="M234" s="636"/>
      <c r="N234" s="994"/>
      <c r="O234" s="994"/>
      <c r="P234" s="995"/>
    </row>
    <row r="235" spans="1:16" ht="12.75" customHeight="1" x14ac:dyDescent="0.2">
      <c r="A235" s="11"/>
      <c r="B235" s="12" t="s">
        <v>44</v>
      </c>
      <c r="C235" s="1011">
        <v>0</v>
      </c>
      <c r="D235" s="1012"/>
      <c r="E235" s="1012"/>
      <c r="F235" s="653">
        <v>0</v>
      </c>
      <c r="G235" s="653">
        <v>0</v>
      </c>
      <c r="H235" s="653">
        <v>0</v>
      </c>
      <c r="I235" s="645">
        <f t="shared" si="53"/>
        <v>0</v>
      </c>
      <c r="J235" s="635"/>
      <c r="K235" s="636"/>
      <c r="L235" s="636"/>
      <c r="M235" s="636"/>
      <c r="N235" s="994"/>
      <c r="O235" s="994"/>
      <c r="P235" s="995"/>
    </row>
    <row r="236" spans="1:16" ht="12.75" customHeight="1" x14ac:dyDescent="0.2">
      <c r="A236" s="9"/>
      <c r="B236" s="12" t="s">
        <v>45</v>
      </c>
      <c r="C236" s="1011">
        <v>0</v>
      </c>
      <c r="D236" s="1012"/>
      <c r="E236" s="1012"/>
      <c r="F236" s="653">
        <v>0</v>
      </c>
      <c r="G236" s="653">
        <v>0</v>
      </c>
      <c r="H236" s="653">
        <v>0</v>
      </c>
      <c r="I236" s="645">
        <f t="shared" si="53"/>
        <v>0</v>
      </c>
      <c r="J236" s="635"/>
      <c r="K236" s="636"/>
      <c r="L236" s="636"/>
      <c r="M236" s="636"/>
      <c r="N236" s="994"/>
      <c r="O236" s="994"/>
      <c r="P236" s="995"/>
    </row>
    <row r="237" spans="1:16" ht="12.75" customHeight="1" x14ac:dyDescent="0.2">
      <c r="A237" s="14"/>
      <c r="B237" s="15" t="s">
        <v>46</v>
      </c>
      <c r="C237" s="1015">
        <v>0</v>
      </c>
      <c r="D237" s="1016"/>
      <c r="E237" s="1016"/>
      <c r="F237" s="655">
        <v>0</v>
      </c>
      <c r="G237" s="655">
        <v>0</v>
      </c>
      <c r="H237" s="655">
        <v>0</v>
      </c>
      <c r="I237" s="645">
        <f t="shared" si="53"/>
        <v>0</v>
      </c>
      <c r="J237" s="37"/>
      <c r="K237" s="16"/>
      <c r="L237" s="16"/>
      <c r="M237" s="16"/>
      <c r="N237" s="998"/>
      <c r="O237" s="998"/>
      <c r="P237" s="999"/>
    </row>
    <row r="238" spans="1:16" ht="15" thickBot="1" x14ac:dyDescent="0.25">
      <c r="A238" s="17">
        <v>3</v>
      </c>
      <c r="B238" s="18" t="s">
        <v>47</v>
      </c>
      <c r="C238" s="1000">
        <v>0</v>
      </c>
      <c r="D238" s="1001"/>
      <c r="E238" s="1001"/>
      <c r="F238" s="25">
        <v>0</v>
      </c>
      <c r="G238" s="25">
        <v>0</v>
      </c>
      <c r="H238" s="650"/>
      <c r="I238" s="38"/>
      <c r="J238" s="39"/>
      <c r="K238" s="673"/>
      <c r="L238" s="673"/>
      <c r="M238" s="673"/>
      <c r="N238" s="1002"/>
      <c r="O238" s="1002"/>
      <c r="P238" s="1003"/>
    </row>
    <row r="239" spans="1:16" ht="30" customHeight="1" x14ac:dyDescent="0.2">
      <c r="B239" s="630"/>
      <c r="C239" s="1006">
        <f>SUM(C234:E237)-C225</f>
        <v>0</v>
      </c>
      <c r="D239" s="1007"/>
      <c r="E239" s="1007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1008"/>
      <c r="O239" s="1008"/>
      <c r="P239" s="1008"/>
    </row>
    <row r="240" spans="1:16" ht="25.5" customHeight="1" x14ac:dyDescent="0.2">
      <c r="A240" s="129" t="s">
        <v>66</v>
      </c>
      <c r="B240" s="630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651"/>
      <c r="O240" s="651"/>
      <c r="P240" s="651"/>
    </row>
    <row r="241" spans="1:16" ht="20.100000000000001" customHeight="1" x14ac:dyDescent="0.2">
      <c r="B241" s="630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651"/>
      <c r="O241" s="651"/>
      <c r="P241" s="651"/>
    </row>
    <row r="242" spans="1:16" ht="20.100000000000001" customHeight="1" x14ac:dyDescent="0.2">
      <c r="B242" s="630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651"/>
      <c r="O242" s="651"/>
      <c r="P242" s="651"/>
    </row>
    <row r="243" spans="1:16" ht="20.100000000000001" customHeight="1" x14ac:dyDescent="0.2">
      <c r="C243" s="630"/>
      <c r="D243" s="630"/>
      <c r="E243" s="630"/>
      <c r="G243" s="1" t="s">
        <v>1</v>
      </c>
      <c r="N243" s="630"/>
      <c r="O243" s="630"/>
      <c r="P243" s="630"/>
    </row>
    <row r="244" spans="1:16" ht="20.100000000000001" customHeight="1" x14ac:dyDescent="0.2">
      <c r="C244" s="630"/>
      <c r="D244" s="630"/>
      <c r="E244" s="630"/>
      <c r="N244" s="630"/>
      <c r="O244" s="630"/>
      <c r="P244" s="630"/>
    </row>
    <row r="245" spans="1:16" ht="20.100000000000001" customHeight="1" x14ac:dyDescent="0.2">
      <c r="C245" s="630"/>
      <c r="D245" s="630"/>
      <c r="E245" s="630"/>
      <c r="N245" s="630"/>
      <c r="O245" s="630"/>
      <c r="P245" s="630"/>
    </row>
    <row r="246" spans="1:16" ht="20.100000000000001" customHeight="1" x14ac:dyDescent="0.2">
      <c r="C246" s="630"/>
      <c r="D246" s="630"/>
      <c r="E246" s="630"/>
      <c r="N246" s="630"/>
      <c r="O246" s="630"/>
      <c r="P246" s="630"/>
    </row>
    <row r="247" spans="1:16" ht="20.100000000000001" customHeight="1" x14ac:dyDescent="0.2">
      <c r="A247" s="949" t="s">
        <v>0</v>
      </c>
      <c r="B247" s="949"/>
      <c r="F247" s="1" t="s">
        <v>1</v>
      </c>
      <c r="M247" s="954" t="s">
        <v>2</v>
      </c>
      <c r="N247" s="954"/>
      <c r="O247" s="954"/>
      <c r="P247" s="954"/>
    </row>
    <row r="248" spans="1:16" ht="26.25" customHeight="1" x14ac:dyDescent="0.2">
      <c r="A248" s="949" t="s">
        <v>3</v>
      </c>
      <c r="B248" s="949"/>
      <c r="M248" s="954"/>
      <c r="N248" s="954"/>
      <c r="O248" s="954"/>
      <c r="P248" s="954"/>
    </row>
    <row r="249" spans="1:16" ht="20.100000000000001" customHeight="1" x14ac:dyDescent="0.2">
      <c r="A249" s="949" t="s">
        <v>4</v>
      </c>
      <c r="B249" s="949"/>
    </row>
    <row r="250" spans="1:16" ht="20.100000000000001" customHeight="1" x14ac:dyDescent="0.3">
      <c r="F250" s="955" t="s">
        <v>5</v>
      </c>
      <c r="G250" s="955"/>
      <c r="H250" s="955"/>
      <c r="I250" s="955"/>
      <c r="J250" s="955"/>
      <c r="K250" s="955"/>
      <c r="L250" s="955"/>
    </row>
    <row r="251" spans="1:16" ht="20.100000000000001" customHeight="1" x14ac:dyDescent="0.2">
      <c r="F251" s="956" t="s">
        <v>65</v>
      </c>
      <c r="G251" s="956"/>
      <c r="H251" s="956"/>
      <c r="I251" s="956"/>
      <c r="J251" s="956"/>
      <c r="K251" s="956"/>
      <c r="L251" s="956"/>
    </row>
    <row r="252" spans="1:16" ht="20.100000000000001" customHeight="1" x14ac:dyDescent="0.2">
      <c r="A252" s="1" t="s">
        <v>6</v>
      </c>
      <c r="C252" s="27"/>
      <c r="D252" s="632">
        <v>1</v>
      </c>
      <c r="E252" s="632">
        <v>5</v>
      </c>
      <c r="K252" s="2"/>
      <c r="L252" s="2"/>
      <c r="M252" s="2"/>
      <c r="N252" s="2"/>
      <c r="O252" s="2"/>
      <c r="P252" s="2"/>
    </row>
    <row r="253" spans="1:16" ht="14.25" customHeight="1" x14ac:dyDescent="0.2">
      <c r="A253" s="1" t="s">
        <v>7</v>
      </c>
      <c r="C253" s="28"/>
      <c r="D253" s="4">
        <v>0</v>
      </c>
      <c r="E253" s="4">
        <v>8</v>
      </c>
      <c r="I253" s="957">
        <v>8</v>
      </c>
      <c r="K253" s="2"/>
      <c r="L253" s="23" t="s">
        <v>48</v>
      </c>
      <c r="M253" s="958" t="str">
        <f>+M217</f>
        <v>: Agustus</v>
      </c>
      <c r="N253" s="959"/>
      <c r="O253" s="632">
        <f>+O217</f>
        <v>0</v>
      </c>
      <c r="P253" s="632">
        <f>+P217</f>
        <v>8</v>
      </c>
    </row>
    <row r="254" spans="1:16" ht="12.75" customHeight="1" x14ac:dyDescent="0.2">
      <c r="A254" s="19" t="s">
        <v>56</v>
      </c>
      <c r="B254" s="19"/>
      <c r="C254" s="632">
        <v>0</v>
      </c>
      <c r="D254" s="632">
        <v>3</v>
      </c>
      <c r="E254" s="632">
        <v>5</v>
      </c>
      <c r="I254" s="957"/>
      <c r="J254" s="631"/>
      <c r="K254" s="2"/>
      <c r="L254" s="23" t="s">
        <v>11</v>
      </c>
      <c r="M254" s="958" t="str">
        <f>+M218</f>
        <v>: 2022</v>
      </c>
      <c r="N254" s="959"/>
      <c r="O254" s="632">
        <f>+O218</f>
        <v>2</v>
      </c>
      <c r="P254" s="632">
        <f>+P218</f>
        <v>2</v>
      </c>
    </row>
    <row r="255" spans="1:16" ht="13.5" thickBot="1" x14ac:dyDescent="0.25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 x14ac:dyDescent="0.2">
      <c r="A256" s="950" t="s">
        <v>12</v>
      </c>
      <c r="B256" s="952" t="s">
        <v>13</v>
      </c>
      <c r="C256" s="962" t="s">
        <v>14</v>
      </c>
      <c r="D256" s="963"/>
      <c r="E256" s="963"/>
      <c r="F256" s="963"/>
      <c r="G256" s="963"/>
      <c r="H256" s="963"/>
      <c r="I256" s="964"/>
      <c r="J256" s="977" t="s">
        <v>15</v>
      </c>
      <c r="K256" s="963"/>
      <c r="L256" s="963"/>
      <c r="M256" s="963"/>
      <c r="N256" s="963"/>
      <c r="O256" s="963"/>
      <c r="P256" s="964"/>
    </row>
    <row r="257" spans="1:16" ht="12.75" customHeight="1" x14ac:dyDescent="0.2">
      <c r="A257" s="951"/>
      <c r="B257" s="953"/>
      <c r="C257" s="978" t="s">
        <v>16</v>
      </c>
      <c r="D257" s="979"/>
      <c r="E257" s="979"/>
      <c r="F257" s="4"/>
      <c r="G257" s="4"/>
      <c r="H257" s="4"/>
      <c r="I257" s="638" t="s">
        <v>16</v>
      </c>
      <c r="J257" s="32" t="s">
        <v>16</v>
      </c>
      <c r="K257" s="4"/>
      <c r="L257" s="4"/>
      <c r="M257" s="4"/>
      <c r="N257" s="979" t="s">
        <v>16</v>
      </c>
      <c r="O257" s="979"/>
      <c r="P257" s="980"/>
    </row>
    <row r="258" spans="1:16" ht="12.75" customHeight="1" x14ac:dyDescent="0.2">
      <c r="A258" s="951"/>
      <c r="B258" s="953"/>
      <c r="C258" s="981" t="s">
        <v>8</v>
      </c>
      <c r="D258" s="982"/>
      <c r="E258" s="982"/>
      <c r="F258" s="639" t="s">
        <v>17</v>
      </c>
      <c r="G258" s="639" t="s">
        <v>18</v>
      </c>
      <c r="H258" s="639" t="s">
        <v>19</v>
      </c>
      <c r="I258" s="640" t="s">
        <v>20</v>
      </c>
      <c r="J258" s="33" t="s">
        <v>8</v>
      </c>
      <c r="K258" s="639" t="s">
        <v>17</v>
      </c>
      <c r="L258" s="639" t="s">
        <v>18</v>
      </c>
      <c r="M258" s="639" t="s">
        <v>19</v>
      </c>
      <c r="N258" s="983" t="s">
        <v>20</v>
      </c>
      <c r="O258" s="983"/>
      <c r="P258" s="984"/>
    </row>
    <row r="259" spans="1:16" ht="12.75" customHeight="1" x14ac:dyDescent="0.2">
      <c r="A259" s="951"/>
      <c r="B259" s="953"/>
      <c r="C259" s="985" t="s">
        <v>21</v>
      </c>
      <c r="D259" s="986"/>
      <c r="E259" s="986"/>
      <c r="F259" s="641"/>
      <c r="G259" s="641"/>
      <c r="H259" s="641"/>
      <c r="I259" s="642" t="s">
        <v>22</v>
      </c>
      <c r="J259" s="34" t="s">
        <v>21</v>
      </c>
      <c r="K259" s="641"/>
      <c r="L259" s="641"/>
      <c r="M259" s="641"/>
      <c r="N259" s="986" t="s">
        <v>23</v>
      </c>
      <c r="O259" s="986"/>
      <c r="P259" s="987"/>
    </row>
    <row r="260" spans="1:16" x14ac:dyDescent="0.2">
      <c r="A260" s="44" t="s">
        <v>24</v>
      </c>
      <c r="B260" s="45" t="s">
        <v>25</v>
      </c>
      <c r="C260" s="965" t="s">
        <v>26</v>
      </c>
      <c r="D260" s="966"/>
      <c r="E260" s="966"/>
      <c r="F260" s="633" t="s">
        <v>27</v>
      </c>
      <c r="G260" s="633" t="s">
        <v>28</v>
      </c>
      <c r="H260" s="633" t="s">
        <v>29</v>
      </c>
      <c r="I260" s="46" t="s">
        <v>30</v>
      </c>
      <c r="J260" s="47" t="s">
        <v>31</v>
      </c>
      <c r="K260" s="633" t="s">
        <v>32</v>
      </c>
      <c r="L260" s="633" t="s">
        <v>33</v>
      </c>
      <c r="M260" s="633" t="s">
        <v>34</v>
      </c>
      <c r="N260" s="967" t="s">
        <v>35</v>
      </c>
      <c r="O260" s="966"/>
      <c r="P260" s="968"/>
    </row>
    <row r="261" spans="1:16" ht="15.75" x14ac:dyDescent="0.2">
      <c r="A261" s="5"/>
      <c r="B261" s="6" t="s">
        <v>36</v>
      </c>
      <c r="C261" s="1013">
        <f>SUM(C263,C266)</f>
        <v>0</v>
      </c>
      <c r="D261" s="1014"/>
      <c r="E261" s="1014"/>
      <c r="F261" s="654">
        <f>SUM(F263,F266)</f>
        <v>0</v>
      </c>
      <c r="G261" s="654">
        <f>SUM(G263,G266)</f>
        <v>0</v>
      </c>
      <c r="H261" s="654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971">
        <f t="shared" si="55"/>
        <v>0</v>
      </c>
      <c r="O261" s="972"/>
      <c r="P261" s="973"/>
    </row>
    <row r="262" spans="1:16" x14ac:dyDescent="0.2">
      <c r="A262" s="9">
        <v>1</v>
      </c>
      <c r="B262" s="10" t="s">
        <v>37</v>
      </c>
      <c r="C262" s="974"/>
      <c r="D262" s="975"/>
      <c r="E262" s="975"/>
      <c r="F262" s="636"/>
      <c r="G262" s="636"/>
      <c r="H262" s="636"/>
      <c r="I262" s="35"/>
      <c r="J262" s="635"/>
      <c r="K262" s="636"/>
      <c r="L262" s="636"/>
      <c r="M262" s="636"/>
      <c r="N262" s="975"/>
      <c r="O262" s="975"/>
      <c r="P262" s="976"/>
    </row>
    <row r="263" spans="1:16" ht="12.75" customHeight="1" x14ac:dyDescent="0.2">
      <c r="A263" s="11"/>
      <c r="B263" s="10" t="s">
        <v>38</v>
      </c>
      <c r="C263" s="1009">
        <f>SUM(C264:E265)</f>
        <v>0</v>
      </c>
      <c r="D263" s="1010"/>
      <c r="E263" s="1010"/>
      <c r="F263" s="652">
        <f>SUM(F264:F265)</f>
        <v>0</v>
      </c>
      <c r="G263" s="652">
        <f t="shared" ref="G263:H263" si="56">SUM(G264:G265)</f>
        <v>0</v>
      </c>
      <c r="H263" s="652">
        <f t="shared" si="56"/>
        <v>0</v>
      </c>
      <c r="I263" s="645">
        <f>SUM(C263-F263+G263-H263)</f>
        <v>0</v>
      </c>
      <c r="J263" s="652">
        <f>SUM(J264:J265)</f>
        <v>0</v>
      </c>
      <c r="K263" s="652">
        <f t="shared" ref="K263:M263" si="57">SUM(K264:K265)</f>
        <v>0</v>
      </c>
      <c r="L263" s="652">
        <f t="shared" si="57"/>
        <v>0</v>
      </c>
      <c r="M263" s="652">
        <f t="shared" si="57"/>
        <v>0</v>
      </c>
      <c r="N263" s="990">
        <f>SUM(N264:P265)</f>
        <v>0</v>
      </c>
      <c r="O263" s="990"/>
      <c r="P263" s="991"/>
    </row>
    <row r="264" spans="1:16" ht="12.75" customHeight="1" x14ac:dyDescent="0.2">
      <c r="A264" s="11"/>
      <c r="B264" s="12" t="s">
        <v>39</v>
      </c>
      <c r="C264" s="1011">
        <v>0</v>
      </c>
      <c r="D264" s="1012"/>
      <c r="E264" s="1012"/>
      <c r="F264" s="653">
        <v>0</v>
      </c>
      <c r="G264" s="653">
        <v>0</v>
      </c>
      <c r="H264" s="653">
        <v>0</v>
      </c>
      <c r="I264" s="672">
        <f t="shared" ref="I264:I268" si="58">SUM(C264-F264+G264-H264)</f>
        <v>0</v>
      </c>
      <c r="J264" s="79">
        <v>0</v>
      </c>
      <c r="K264" s="79">
        <v>0</v>
      </c>
      <c r="L264" s="79">
        <v>0</v>
      </c>
      <c r="M264" s="79">
        <v>0</v>
      </c>
      <c r="N264" s="990">
        <f>SUM(J264-K264+L264-M264)</f>
        <v>0</v>
      </c>
      <c r="O264" s="990"/>
      <c r="P264" s="991"/>
    </row>
    <row r="265" spans="1:16" ht="13.5" customHeight="1" x14ac:dyDescent="0.2">
      <c r="A265" s="11"/>
      <c r="B265" s="12" t="s">
        <v>40</v>
      </c>
      <c r="C265" s="1011">
        <v>0</v>
      </c>
      <c r="D265" s="1012"/>
      <c r="E265" s="1012"/>
      <c r="F265" s="653">
        <v>0</v>
      </c>
      <c r="G265" s="653">
        <v>0</v>
      </c>
      <c r="H265" s="653">
        <v>0</v>
      </c>
      <c r="I265" s="672">
        <f t="shared" si="58"/>
        <v>0</v>
      </c>
      <c r="J265" s="79">
        <v>0</v>
      </c>
      <c r="K265" s="79">
        <v>0</v>
      </c>
      <c r="L265" s="79">
        <v>0</v>
      </c>
      <c r="M265" s="79">
        <v>0</v>
      </c>
      <c r="N265" s="990">
        <f>SUM(J265-K265+L265-M265)</f>
        <v>0</v>
      </c>
      <c r="O265" s="990"/>
      <c r="P265" s="991"/>
    </row>
    <row r="266" spans="1:16" ht="18" customHeight="1" x14ac:dyDescent="0.2">
      <c r="A266" s="11"/>
      <c r="B266" s="10" t="s">
        <v>41</v>
      </c>
      <c r="C266" s="1009">
        <f>SUM(C267:E268)</f>
        <v>0</v>
      </c>
      <c r="D266" s="1010"/>
      <c r="E266" s="1010"/>
      <c r="F266" s="652">
        <f>SUM(F267:F268)</f>
        <v>0</v>
      </c>
      <c r="G266" s="652">
        <f t="shared" ref="G266:H266" si="59">SUM(G267:G268)</f>
        <v>0</v>
      </c>
      <c r="H266" s="652">
        <f t="shared" si="59"/>
        <v>0</v>
      </c>
      <c r="I266" s="645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990">
        <f>SUM(N267:P268)</f>
        <v>0</v>
      </c>
      <c r="O266" s="990"/>
      <c r="P266" s="991"/>
    </row>
    <row r="267" spans="1:16" ht="12.75" customHeight="1" x14ac:dyDescent="0.2">
      <c r="A267" s="11"/>
      <c r="B267" s="12" t="s">
        <v>39</v>
      </c>
      <c r="C267" s="1011">
        <v>0</v>
      </c>
      <c r="D267" s="1012"/>
      <c r="E267" s="1012"/>
      <c r="F267" s="653">
        <v>0</v>
      </c>
      <c r="G267" s="653">
        <v>0</v>
      </c>
      <c r="H267" s="653">
        <v>0</v>
      </c>
      <c r="I267" s="672">
        <f t="shared" si="58"/>
        <v>0</v>
      </c>
      <c r="J267" s="36">
        <v>0</v>
      </c>
      <c r="K267" s="653">
        <v>0</v>
      </c>
      <c r="L267" s="653">
        <v>0</v>
      </c>
      <c r="M267" s="653">
        <v>0</v>
      </c>
      <c r="N267" s="990">
        <f>SUM(J267-K267+L267-M267)</f>
        <v>0</v>
      </c>
      <c r="O267" s="990"/>
      <c r="P267" s="991"/>
    </row>
    <row r="268" spans="1:16" ht="13.5" customHeight="1" x14ac:dyDescent="0.2">
      <c r="A268" s="11"/>
      <c r="B268" s="12" t="s">
        <v>40</v>
      </c>
      <c r="C268" s="1011">
        <v>0</v>
      </c>
      <c r="D268" s="1012"/>
      <c r="E268" s="1012"/>
      <c r="F268" s="653">
        <v>0</v>
      </c>
      <c r="G268" s="653">
        <v>0</v>
      </c>
      <c r="H268" s="653">
        <v>0</v>
      </c>
      <c r="I268" s="672">
        <f t="shared" si="58"/>
        <v>0</v>
      </c>
      <c r="J268" s="36">
        <v>0</v>
      </c>
      <c r="K268" s="653">
        <v>0</v>
      </c>
      <c r="L268" s="653">
        <v>0</v>
      </c>
      <c r="M268" s="653">
        <v>0</v>
      </c>
      <c r="N268" s="990">
        <f>SUM(J268-K268+L268-M268)</f>
        <v>0</v>
      </c>
      <c r="O268" s="990"/>
      <c r="P268" s="991"/>
    </row>
    <row r="269" spans="1:16" ht="12.75" customHeight="1" x14ac:dyDescent="0.2">
      <c r="A269" s="9">
        <v>2</v>
      </c>
      <c r="B269" s="10" t="s">
        <v>42</v>
      </c>
      <c r="C269" s="974"/>
      <c r="D269" s="975"/>
      <c r="E269" s="975"/>
      <c r="F269" s="636"/>
      <c r="G269" s="636"/>
      <c r="H269" s="636"/>
      <c r="I269" s="649"/>
      <c r="J269" s="635"/>
      <c r="K269" s="636"/>
      <c r="L269" s="636"/>
      <c r="M269" s="636"/>
      <c r="N269" s="994"/>
      <c r="O269" s="994"/>
      <c r="P269" s="995"/>
    </row>
    <row r="270" spans="1:16" ht="14.25" x14ac:dyDescent="0.2">
      <c r="A270" s="11"/>
      <c r="B270" s="12" t="s">
        <v>43</v>
      </c>
      <c r="C270" s="1011">
        <v>0</v>
      </c>
      <c r="D270" s="1012"/>
      <c r="E270" s="1012"/>
      <c r="F270" s="653">
        <v>0</v>
      </c>
      <c r="G270" s="653">
        <v>0</v>
      </c>
      <c r="H270" s="653">
        <v>0</v>
      </c>
      <c r="I270" s="645">
        <f t="shared" ref="I270:I273" si="61">SUM(C270-F270+G270-H270)</f>
        <v>0</v>
      </c>
      <c r="J270" s="635"/>
      <c r="K270" s="636"/>
      <c r="L270" s="636"/>
      <c r="M270" s="636"/>
      <c r="N270" s="994"/>
      <c r="O270" s="994"/>
      <c r="P270" s="995"/>
    </row>
    <row r="271" spans="1:16" ht="30" customHeight="1" x14ac:dyDescent="0.2">
      <c r="A271" s="11"/>
      <c r="B271" s="12" t="s">
        <v>44</v>
      </c>
      <c r="C271" s="1011">
        <v>0</v>
      </c>
      <c r="D271" s="1012"/>
      <c r="E271" s="1012"/>
      <c r="F271" s="653">
        <v>0</v>
      </c>
      <c r="G271" s="653">
        <v>0</v>
      </c>
      <c r="H271" s="653">
        <v>0</v>
      </c>
      <c r="I271" s="645">
        <f t="shared" si="61"/>
        <v>0</v>
      </c>
      <c r="J271" s="635"/>
      <c r="K271" s="636"/>
      <c r="L271" s="636"/>
      <c r="M271" s="636"/>
      <c r="N271" s="994"/>
      <c r="O271" s="994"/>
      <c r="P271" s="995"/>
    </row>
    <row r="272" spans="1:16" ht="25.5" customHeight="1" x14ac:dyDescent="0.2">
      <c r="A272" s="9"/>
      <c r="B272" s="12" t="s">
        <v>45</v>
      </c>
      <c r="C272" s="1011">
        <v>0</v>
      </c>
      <c r="D272" s="1012"/>
      <c r="E272" s="1012"/>
      <c r="F272" s="653">
        <v>0</v>
      </c>
      <c r="G272" s="653">
        <v>0</v>
      </c>
      <c r="H272" s="653">
        <v>0</v>
      </c>
      <c r="I272" s="645">
        <f t="shared" si="61"/>
        <v>0</v>
      </c>
      <c r="J272" s="635"/>
      <c r="K272" s="636"/>
      <c r="L272" s="636"/>
      <c r="M272" s="636"/>
      <c r="N272" s="994"/>
      <c r="O272" s="994"/>
      <c r="P272" s="995"/>
    </row>
    <row r="273" spans="1:16" ht="20.100000000000001" customHeight="1" x14ac:dyDescent="0.2">
      <c r="A273" s="14"/>
      <c r="B273" s="15" t="s">
        <v>46</v>
      </c>
      <c r="C273" s="1015">
        <v>0</v>
      </c>
      <c r="D273" s="1016"/>
      <c r="E273" s="1016"/>
      <c r="F273" s="655">
        <v>0</v>
      </c>
      <c r="G273" s="655">
        <v>0</v>
      </c>
      <c r="H273" s="655">
        <v>0</v>
      </c>
      <c r="I273" s="645">
        <f t="shared" si="61"/>
        <v>0</v>
      </c>
      <c r="J273" s="37"/>
      <c r="K273" s="16"/>
      <c r="L273" s="16"/>
      <c r="M273" s="16"/>
      <c r="N273" s="998"/>
      <c r="O273" s="998"/>
      <c r="P273" s="999"/>
    </row>
    <row r="274" spans="1:16" ht="20.100000000000001" customHeight="1" thickBot="1" x14ac:dyDescent="0.25">
      <c r="A274" s="17">
        <v>3</v>
      </c>
      <c r="B274" s="18" t="s">
        <v>47</v>
      </c>
      <c r="C274" s="1000">
        <v>0</v>
      </c>
      <c r="D274" s="1001"/>
      <c r="E274" s="1001"/>
      <c r="F274" s="25">
        <v>0</v>
      </c>
      <c r="G274" s="25">
        <v>0</v>
      </c>
      <c r="H274" s="650"/>
      <c r="I274" s="38"/>
      <c r="J274" s="39"/>
      <c r="K274" s="673"/>
      <c r="L274" s="673"/>
      <c r="M274" s="673"/>
      <c r="N274" s="1002"/>
      <c r="O274" s="1002"/>
      <c r="P274" s="1003"/>
    </row>
    <row r="275" spans="1:16" ht="20.100000000000001" customHeight="1" x14ac:dyDescent="0.2">
      <c r="B275" s="630"/>
      <c r="C275" s="1006">
        <f>SUM(C270:E273)-C261</f>
        <v>0</v>
      </c>
      <c r="D275" s="1007"/>
      <c r="E275" s="1007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1008"/>
      <c r="O275" s="1008"/>
      <c r="P275" s="1008"/>
    </row>
    <row r="276" spans="1:16" ht="20.100000000000001" customHeight="1" x14ac:dyDescent="0.2">
      <c r="A276" s="129" t="s">
        <v>66</v>
      </c>
      <c r="C276" s="630"/>
      <c r="D276" s="630"/>
      <c r="E276" s="630"/>
      <c r="N276" s="630"/>
      <c r="O276" s="630"/>
      <c r="P276" s="630"/>
    </row>
    <row r="277" spans="1:16" ht="20.100000000000001" customHeight="1" x14ac:dyDescent="0.2">
      <c r="C277" s="630"/>
      <c r="D277" s="630"/>
      <c r="E277" s="630"/>
      <c r="N277" s="630"/>
      <c r="O277" s="630"/>
      <c r="P277" s="630"/>
    </row>
    <row r="278" spans="1:16" ht="20.100000000000001" customHeight="1" x14ac:dyDescent="0.2">
      <c r="C278" s="630"/>
      <c r="D278" s="630"/>
      <c r="E278" s="630"/>
      <c r="N278" s="630"/>
      <c r="O278" s="630"/>
      <c r="P278" s="630"/>
    </row>
    <row r="279" spans="1:16" ht="20.100000000000001" customHeight="1" x14ac:dyDescent="0.2">
      <c r="C279" s="630"/>
      <c r="D279" s="630"/>
      <c r="E279" s="630"/>
      <c r="N279" s="630"/>
      <c r="O279" s="630"/>
      <c r="P279" s="630"/>
    </row>
    <row r="280" spans="1:16" ht="26.25" customHeight="1" x14ac:dyDescent="0.2">
      <c r="C280" s="630"/>
      <c r="D280" s="630"/>
      <c r="E280" s="630"/>
      <c r="N280" s="630"/>
      <c r="O280" s="630"/>
      <c r="P280" s="630"/>
    </row>
    <row r="281" spans="1:16" ht="20.100000000000001" customHeight="1" x14ac:dyDescent="0.2">
      <c r="C281" s="630"/>
      <c r="D281" s="630"/>
      <c r="E281" s="630"/>
      <c r="N281" s="630"/>
      <c r="O281" s="630"/>
      <c r="P281" s="630"/>
    </row>
    <row r="282" spans="1:16" ht="20.100000000000001" customHeight="1" x14ac:dyDescent="0.2">
      <c r="A282" s="949" t="s">
        <v>0</v>
      </c>
      <c r="B282" s="949"/>
      <c r="F282" s="1" t="s">
        <v>1</v>
      </c>
      <c r="M282" s="954" t="s">
        <v>2</v>
      </c>
      <c r="N282" s="954"/>
      <c r="O282" s="954"/>
      <c r="P282" s="954"/>
    </row>
    <row r="283" spans="1:16" ht="20.100000000000001" customHeight="1" x14ac:dyDescent="0.2">
      <c r="A283" s="949" t="s">
        <v>3</v>
      </c>
      <c r="B283" s="949"/>
      <c r="M283" s="954"/>
      <c r="N283" s="954"/>
      <c r="O283" s="954"/>
      <c r="P283" s="954"/>
    </row>
    <row r="284" spans="1:16" ht="20.100000000000001" customHeight="1" x14ac:dyDescent="0.2">
      <c r="A284" s="949" t="s">
        <v>4</v>
      </c>
      <c r="B284" s="949"/>
    </row>
    <row r="285" spans="1:16" ht="24" customHeight="1" x14ac:dyDescent="0.3">
      <c r="F285" s="955" t="s">
        <v>5</v>
      </c>
      <c r="G285" s="955"/>
      <c r="H285" s="955"/>
      <c r="I285" s="955"/>
      <c r="J285" s="955"/>
      <c r="K285" s="955"/>
      <c r="L285" s="955"/>
    </row>
    <row r="286" spans="1:16" x14ac:dyDescent="0.2">
      <c r="F286" s="956" t="s">
        <v>65</v>
      </c>
      <c r="G286" s="956"/>
      <c r="H286" s="956"/>
      <c r="I286" s="956"/>
      <c r="J286" s="956"/>
      <c r="K286" s="956"/>
      <c r="L286" s="956"/>
    </row>
    <row r="287" spans="1:16" ht="12.75" customHeight="1" x14ac:dyDescent="0.2">
      <c r="A287" s="1" t="s">
        <v>6</v>
      </c>
      <c r="C287" s="27"/>
      <c r="D287" s="632">
        <v>1</v>
      </c>
      <c r="E287" s="632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7</v>
      </c>
      <c r="C288" s="28"/>
      <c r="D288" s="4">
        <v>0</v>
      </c>
      <c r="E288" s="4">
        <v>8</v>
      </c>
      <c r="I288" s="1062">
        <v>9</v>
      </c>
      <c r="K288" s="2"/>
      <c r="L288" s="23" t="s">
        <v>48</v>
      </c>
      <c r="M288" s="958" t="str">
        <f>+M253</f>
        <v>: Agustus</v>
      </c>
      <c r="N288" s="959"/>
      <c r="O288" s="632">
        <f>+O253</f>
        <v>0</v>
      </c>
      <c r="P288" s="632">
        <f>+P253</f>
        <v>8</v>
      </c>
    </row>
    <row r="289" spans="1:19" s="3" customFormat="1" ht="12.75" customHeight="1" x14ac:dyDescent="0.2">
      <c r="A289" s="19" t="s">
        <v>50</v>
      </c>
      <c r="B289" s="19"/>
      <c r="C289" s="40">
        <v>0</v>
      </c>
      <c r="D289" s="40">
        <v>4</v>
      </c>
      <c r="E289" s="40">
        <v>0</v>
      </c>
      <c r="I289" s="1062"/>
      <c r="J289" s="67"/>
      <c r="K289" s="68"/>
      <c r="L289" s="69" t="s">
        <v>11</v>
      </c>
      <c r="M289" s="960" t="str">
        <f>+M254</f>
        <v>: 2022</v>
      </c>
      <c r="N289" s="961"/>
      <c r="O289" s="40">
        <f>+O254</f>
        <v>2</v>
      </c>
      <c r="P289" s="40">
        <f>+P254</f>
        <v>2</v>
      </c>
    </row>
    <row r="290" spans="1:19" ht="12.75" customHeight="1" thickBot="1" x14ac:dyDescent="0.25">
      <c r="A290" s="3"/>
      <c r="B290" s="3"/>
      <c r="C290" s="29"/>
      <c r="D290" s="29"/>
      <c r="K290" s="2"/>
      <c r="L290" s="2"/>
      <c r="N290" s="2"/>
      <c r="O290" s="29"/>
      <c r="P290" s="29"/>
    </row>
    <row r="291" spans="1:19" ht="12.75" customHeight="1" x14ac:dyDescent="0.2">
      <c r="A291" s="950" t="s">
        <v>12</v>
      </c>
      <c r="B291" s="952" t="s">
        <v>13</v>
      </c>
      <c r="C291" s="962" t="s">
        <v>14</v>
      </c>
      <c r="D291" s="963"/>
      <c r="E291" s="963"/>
      <c r="F291" s="963"/>
      <c r="G291" s="963"/>
      <c r="H291" s="963"/>
      <c r="I291" s="964"/>
      <c r="J291" s="977" t="s">
        <v>15</v>
      </c>
      <c r="K291" s="963"/>
      <c r="L291" s="963"/>
      <c r="M291" s="963"/>
      <c r="N291" s="963"/>
      <c r="O291" s="963"/>
      <c r="P291" s="964"/>
    </row>
    <row r="292" spans="1:19" ht="12.75" customHeight="1" x14ac:dyDescent="0.2">
      <c r="A292" s="951"/>
      <c r="B292" s="953"/>
      <c r="C292" s="978" t="s">
        <v>16</v>
      </c>
      <c r="D292" s="979"/>
      <c r="E292" s="979"/>
      <c r="F292" s="4"/>
      <c r="G292" s="4"/>
      <c r="H292" s="4"/>
      <c r="I292" s="638" t="s">
        <v>16</v>
      </c>
      <c r="J292" s="32" t="s">
        <v>16</v>
      </c>
      <c r="K292" s="4"/>
      <c r="L292" s="4"/>
      <c r="M292" s="4"/>
      <c r="N292" s="979" t="s">
        <v>16</v>
      </c>
      <c r="O292" s="979"/>
      <c r="P292" s="980"/>
    </row>
    <row r="293" spans="1:19" ht="12.75" customHeight="1" x14ac:dyDescent="0.2">
      <c r="A293" s="951"/>
      <c r="B293" s="953"/>
      <c r="C293" s="981" t="s">
        <v>8</v>
      </c>
      <c r="D293" s="982"/>
      <c r="E293" s="982"/>
      <c r="F293" s="639" t="s">
        <v>17</v>
      </c>
      <c r="G293" s="639" t="s">
        <v>18</v>
      </c>
      <c r="H293" s="639" t="s">
        <v>19</v>
      </c>
      <c r="I293" s="640" t="s">
        <v>20</v>
      </c>
      <c r="J293" s="33" t="s">
        <v>8</v>
      </c>
      <c r="K293" s="639" t="s">
        <v>17</v>
      </c>
      <c r="L293" s="639" t="s">
        <v>18</v>
      </c>
      <c r="M293" s="639" t="s">
        <v>19</v>
      </c>
      <c r="N293" s="983" t="s">
        <v>20</v>
      </c>
      <c r="O293" s="983"/>
      <c r="P293" s="984"/>
    </row>
    <row r="294" spans="1:19" ht="12.75" customHeight="1" x14ac:dyDescent="0.2">
      <c r="A294" s="951"/>
      <c r="B294" s="953"/>
      <c r="C294" s="985" t="s">
        <v>21</v>
      </c>
      <c r="D294" s="986"/>
      <c r="E294" s="986"/>
      <c r="F294" s="641"/>
      <c r="G294" s="641"/>
      <c r="H294" s="641"/>
      <c r="I294" s="642" t="s">
        <v>22</v>
      </c>
      <c r="J294" s="34" t="s">
        <v>21</v>
      </c>
      <c r="K294" s="641"/>
      <c r="L294" s="641"/>
      <c r="M294" s="641"/>
      <c r="N294" s="986" t="s">
        <v>23</v>
      </c>
      <c r="O294" s="986"/>
      <c r="P294" s="987"/>
    </row>
    <row r="295" spans="1:19" ht="12.75" customHeight="1" x14ac:dyDescent="0.2">
      <c r="A295" s="44" t="s">
        <v>24</v>
      </c>
      <c r="B295" s="45" t="s">
        <v>25</v>
      </c>
      <c r="C295" s="965" t="s">
        <v>26</v>
      </c>
      <c r="D295" s="966"/>
      <c r="E295" s="966"/>
      <c r="F295" s="633" t="s">
        <v>27</v>
      </c>
      <c r="G295" s="633" t="s">
        <v>28</v>
      </c>
      <c r="H295" s="633" t="s">
        <v>29</v>
      </c>
      <c r="I295" s="46" t="s">
        <v>30</v>
      </c>
      <c r="J295" s="47" t="s">
        <v>31</v>
      </c>
      <c r="K295" s="633" t="s">
        <v>32</v>
      </c>
      <c r="L295" s="633" t="s">
        <v>33</v>
      </c>
      <c r="M295" s="633" t="s">
        <v>34</v>
      </c>
      <c r="N295" s="967" t="s">
        <v>35</v>
      </c>
      <c r="O295" s="966"/>
      <c r="P295" s="968"/>
    </row>
    <row r="296" spans="1:19" ht="12.75" customHeight="1" x14ac:dyDescent="0.2">
      <c r="A296" s="5"/>
      <c r="B296" s="6" t="s">
        <v>36</v>
      </c>
      <c r="C296" s="969">
        <f>SUM(C298,C301)</f>
        <v>629</v>
      </c>
      <c r="D296" s="970"/>
      <c r="E296" s="970"/>
      <c r="F296" s="634">
        <f>SUM(F298,F301)</f>
        <v>0</v>
      </c>
      <c r="G296" s="634">
        <f>SUM(G298,G301)</f>
        <v>0</v>
      </c>
      <c r="H296" s="634">
        <f>SUM(H298,H301)</f>
        <v>0</v>
      </c>
      <c r="I296" s="41">
        <f>SUM(I298,I301)</f>
        <v>629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971">
        <f t="shared" si="63"/>
        <v>0</v>
      </c>
      <c r="O296" s="972"/>
      <c r="P296" s="973"/>
    </row>
    <row r="297" spans="1:19" ht="18" customHeight="1" x14ac:dyDescent="0.2">
      <c r="A297" s="9">
        <v>1</v>
      </c>
      <c r="B297" s="78" t="s">
        <v>37</v>
      </c>
      <c r="C297" s="1036"/>
      <c r="D297" s="1036"/>
      <c r="E297" s="1036"/>
      <c r="F297" s="636"/>
      <c r="G297" s="636"/>
      <c r="H297" s="636"/>
      <c r="I297" s="671"/>
      <c r="J297" s="635"/>
      <c r="K297" s="636"/>
      <c r="L297" s="636"/>
      <c r="M297" s="636"/>
      <c r="N297" s="975"/>
      <c r="O297" s="975"/>
      <c r="P297" s="976"/>
    </row>
    <row r="298" spans="1:19" ht="18" customHeight="1" x14ac:dyDescent="0.2">
      <c r="A298" s="11"/>
      <c r="B298" s="10" t="s">
        <v>38</v>
      </c>
      <c r="C298" s="1037">
        <f>SUM(C299:E300)</f>
        <v>0</v>
      </c>
      <c r="D298" s="1038"/>
      <c r="E298" s="1038"/>
      <c r="F298" s="664">
        <f>SUM(F299:F300)</f>
        <v>0</v>
      </c>
      <c r="G298" s="664">
        <f t="shared" ref="G298:H298" si="64">SUM(G299:G300)</f>
        <v>0</v>
      </c>
      <c r="H298" s="643">
        <f t="shared" si="64"/>
        <v>0</v>
      </c>
      <c r="I298" s="666">
        <f>SUM(C298-F298+G298-H298)</f>
        <v>0</v>
      </c>
      <c r="J298" s="652">
        <f>SUM(J299:J300)</f>
        <v>0</v>
      </c>
      <c r="K298" s="652">
        <f t="shared" ref="K298:M298" si="65">SUM(K299:K300)</f>
        <v>0</v>
      </c>
      <c r="L298" s="652">
        <f t="shared" si="65"/>
        <v>0</v>
      </c>
      <c r="M298" s="652">
        <f t="shared" si="65"/>
        <v>0</v>
      </c>
      <c r="N298" s="990">
        <f>SUM(N299:P300)</f>
        <v>0</v>
      </c>
      <c r="O298" s="990"/>
      <c r="P298" s="991"/>
    </row>
    <row r="299" spans="1:19" ht="12.75" customHeight="1" x14ac:dyDescent="0.2">
      <c r="A299" s="11"/>
      <c r="B299" s="12" t="s">
        <v>39</v>
      </c>
      <c r="C299" s="992">
        <v>0</v>
      </c>
      <c r="D299" s="993"/>
      <c r="E299" s="993"/>
      <c r="F299" s="646">
        <v>0</v>
      </c>
      <c r="G299" s="646">
        <v>0</v>
      </c>
      <c r="H299" s="646">
        <v>0</v>
      </c>
      <c r="I299" s="42">
        <f t="shared" ref="I299:I303" si="66">SUM(C299-F299+G299-H299)</f>
        <v>0</v>
      </c>
      <c r="J299" s="79">
        <v>0</v>
      </c>
      <c r="K299" s="79">
        <v>0</v>
      </c>
      <c r="L299" s="79">
        <v>0</v>
      </c>
      <c r="M299" s="79">
        <v>0</v>
      </c>
      <c r="N299" s="990">
        <f>SUM(J299-K299+L299-M299)</f>
        <v>0</v>
      </c>
      <c r="O299" s="990"/>
      <c r="P299" s="991"/>
    </row>
    <row r="300" spans="1:19" ht="12.75" customHeight="1" x14ac:dyDescent="0.2">
      <c r="A300" s="11"/>
      <c r="B300" s="12" t="s">
        <v>40</v>
      </c>
      <c r="C300" s="992">
        <v>0</v>
      </c>
      <c r="D300" s="993"/>
      <c r="E300" s="993"/>
      <c r="F300" s="646">
        <v>0</v>
      </c>
      <c r="G300" s="646">
        <v>0</v>
      </c>
      <c r="H300" s="646">
        <v>0</v>
      </c>
      <c r="I300" s="42">
        <f t="shared" si="66"/>
        <v>0</v>
      </c>
      <c r="J300" s="79">
        <v>0</v>
      </c>
      <c r="K300" s="79">
        <v>0</v>
      </c>
      <c r="L300" s="79">
        <v>0</v>
      </c>
      <c r="M300" s="79">
        <v>0</v>
      </c>
      <c r="N300" s="990">
        <f>SUM(J300-K300+L300-M300)</f>
        <v>0</v>
      </c>
      <c r="O300" s="990"/>
      <c r="P300" s="991"/>
    </row>
    <row r="301" spans="1:19" ht="12.75" customHeight="1" x14ac:dyDescent="0.2">
      <c r="A301" s="11"/>
      <c r="B301" s="10" t="s">
        <v>41</v>
      </c>
      <c r="C301" s="988">
        <f>SUM(C302:E303)</f>
        <v>629</v>
      </c>
      <c r="D301" s="989"/>
      <c r="E301" s="989"/>
      <c r="F301" s="643">
        <f>SUM(F302:F303)</f>
        <v>0</v>
      </c>
      <c r="G301" s="643">
        <f t="shared" ref="G301:H301" si="67">SUM(G302:G303)</f>
        <v>0</v>
      </c>
      <c r="H301" s="643">
        <f t="shared" si="67"/>
        <v>0</v>
      </c>
      <c r="I301" s="666">
        <f t="shared" si="66"/>
        <v>629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990">
        <f>SUM(N302:P303)</f>
        <v>0</v>
      </c>
      <c r="O301" s="990"/>
      <c r="P301" s="991"/>
    </row>
    <row r="302" spans="1:19" ht="15" x14ac:dyDescent="0.2">
      <c r="A302" s="11"/>
      <c r="B302" s="12" t="s">
        <v>39</v>
      </c>
      <c r="C302" s="992">
        <v>163</v>
      </c>
      <c r="D302" s="993"/>
      <c r="E302" s="993"/>
      <c r="F302" s="646">
        <v>0</v>
      </c>
      <c r="G302" s="646">
        <v>0</v>
      </c>
      <c r="H302" s="646">
        <v>0</v>
      </c>
      <c r="I302" s="42">
        <f>SUM(C302-F302+G302-H302)</f>
        <v>163</v>
      </c>
      <c r="J302" s="36">
        <v>0</v>
      </c>
      <c r="K302" s="653">
        <v>0</v>
      </c>
      <c r="L302" s="653">
        <v>0</v>
      </c>
      <c r="M302" s="653">
        <v>0</v>
      </c>
      <c r="N302" s="990">
        <f>SUM(J302-K302+L302-M302)</f>
        <v>0</v>
      </c>
      <c r="O302" s="990"/>
      <c r="P302" s="991"/>
    </row>
    <row r="303" spans="1:19" ht="18.75" customHeight="1" x14ac:dyDescent="0.2">
      <c r="A303" s="11"/>
      <c r="B303" s="12" t="s">
        <v>40</v>
      </c>
      <c r="C303" s="992">
        <v>466</v>
      </c>
      <c r="D303" s="993"/>
      <c r="E303" s="993"/>
      <c r="F303" s="646">
        <v>0</v>
      </c>
      <c r="G303" s="646">
        <v>0</v>
      </c>
      <c r="H303" s="646">
        <v>0</v>
      </c>
      <c r="I303" s="42">
        <f t="shared" si="66"/>
        <v>466</v>
      </c>
      <c r="J303" s="36">
        <v>0</v>
      </c>
      <c r="K303" s="653">
        <v>0</v>
      </c>
      <c r="L303" s="653">
        <v>0</v>
      </c>
      <c r="M303" s="653">
        <v>0</v>
      </c>
      <c r="N303" s="990">
        <f>SUM(J303-K303+L303-M303)</f>
        <v>0</v>
      </c>
      <c r="O303" s="990"/>
      <c r="P303" s="991"/>
    </row>
    <row r="304" spans="1:19" ht="17.25" customHeight="1" x14ac:dyDescent="0.2">
      <c r="A304" s="9">
        <v>2</v>
      </c>
      <c r="B304" s="78" t="s">
        <v>42</v>
      </c>
      <c r="C304" s="1036"/>
      <c r="D304" s="1036"/>
      <c r="E304" s="1039"/>
      <c r="F304" s="636"/>
      <c r="G304" s="671"/>
      <c r="H304" s="671"/>
      <c r="I304" s="671"/>
      <c r="J304" s="635"/>
      <c r="K304" s="636"/>
      <c r="L304" s="636"/>
      <c r="M304" s="636"/>
      <c r="N304" s="994"/>
      <c r="O304" s="994"/>
      <c r="P304" s="995"/>
      <c r="S304" s="1" t="s">
        <v>1</v>
      </c>
    </row>
    <row r="305" spans="1:16" ht="20.100000000000001" customHeight="1" x14ac:dyDescent="0.2">
      <c r="A305" s="11"/>
      <c r="B305" s="12" t="s">
        <v>43</v>
      </c>
      <c r="C305" s="1040">
        <v>0</v>
      </c>
      <c r="D305" s="1041"/>
      <c r="E305" s="1041"/>
      <c r="F305" s="665">
        <v>0</v>
      </c>
      <c r="G305" s="665">
        <v>0</v>
      </c>
      <c r="H305" s="665">
        <v>0</v>
      </c>
      <c r="I305" s="666">
        <f t="shared" ref="I305:I308" si="69">SUM(C305-F305+G305-H305)</f>
        <v>0</v>
      </c>
      <c r="J305" s="635"/>
      <c r="K305" s="636"/>
      <c r="L305" s="636"/>
      <c r="M305" s="636"/>
      <c r="N305" s="994"/>
      <c r="O305" s="994"/>
      <c r="P305" s="995"/>
    </row>
    <row r="306" spans="1:16" ht="20.100000000000001" customHeight="1" x14ac:dyDescent="0.2">
      <c r="A306" s="11"/>
      <c r="B306" s="12" t="s">
        <v>44</v>
      </c>
      <c r="C306" s="992">
        <v>474</v>
      </c>
      <c r="D306" s="993"/>
      <c r="E306" s="993"/>
      <c r="F306" s="646">
        <v>0</v>
      </c>
      <c r="G306" s="646">
        <v>0</v>
      </c>
      <c r="H306" s="646">
        <v>0</v>
      </c>
      <c r="I306" s="666">
        <f t="shared" si="69"/>
        <v>474</v>
      </c>
      <c r="J306" s="635"/>
      <c r="K306" s="636"/>
      <c r="L306" s="636"/>
      <c r="M306" s="636"/>
      <c r="N306" s="994"/>
      <c r="O306" s="994"/>
      <c r="P306" s="995"/>
    </row>
    <row r="307" spans="1:16" ht="20.100000000000001" customHeight="1" x14ac:dyDescent="0.2">
      <c r="A307" s="9"/>
      <c r="B307" s="12" t="s">
        <v>45</v>
      </c>
      <c r="C307" s="992">
        <v>0</v>
      </c>
      <c r="D307" s="993"/>
      <c r="E307" s="993"/>
      <c r="F307" s="646">
        <v>0</v>
      </c>
      <c r="G307" s="646">
        <v>0</v>
      </c>
      <c r="H307" s="646">
        <v>0</v>
      </c>
      <c r="I307" s="666">
        <f t="shared" si="69"/>
        <v>0</v>
      </c>
      <c r="J307" s="635"/>
      <c r="K307" s="636"/>
      <c r="L307" s="636"/>
      <c r="M307" s="636"/>
      <c r="N307" s="994"/>
      <c r="O307" s="994"/>
      <c r="P307" s="995"/>
    </row>
    <row r="308" spans="1:16" ht="20.100000000000001" customHeight="1" x14ac:dyDescent="0.2">
      <c r="A308" s="14"/>
      <c r="B308" s="15" t="s">
        <v>46</v>
      </c>
      <c r="C308" s="996">
        <v>155</v>
      </c>
      <c r="D308" s="997"/>
      <c r="E308" s="997"/>
      <c r="F308" s="648">
        <v>0</v>
      </c>
      <c r="G308" s="648">
        <v>0</v>
      </c>
      <c r="H308" s="648">
        <v>0</v>
      </c>
      <c r="I308" s="666">
        <f t="shared" si="69"/>
        <v>155</v>
      </c>
      <c r="J308" s="37"/>
      <c r="K308" s="16"/>
      <c r="L308" s="16"/>
      <c r="M308" s="16"/>
      <c r="N308" s="998"/>
      <c r="O308" s="998"/>
      <c r="P308" s="999"/>
    </row>
    <row r="309" spans="1:16" ht="20.100000000000001" customHeight="1" thickBot="1" x14ac:dyDescent="0.25">
      <c r="A309" s="17">
        <v>3</v>
      </c>
      <c r="B309" s="18" t="s">
        <v>47</v>
      </c>
      <c r="C309" s="1000"/>
      <c r="D309" s="1001"/>
      <c r="E309" s="1001"/>
      <c r="F309" s="25">
        <v>0</v>
      </c>
      <c r="G309" s="25">
        <v>0</v>
      </c>
      <c r="H309" s="650"/>
      <c r="I309" s="38"/>
      <c r="J309" s="39"/>
      <c r="K309" s="673"/>
      <c r="L309" s="673"/>
      <c r="M309" s="673"/>
      <c r="N309" s="1002"/>
      <c r="O309" s="1002"/>
      <c r="P309" s="1003"/>
    </row>
    <row r="310" spans="1:16" ht="20.100000000000001" customHeight="1" x14ac:dyDescent="0.2">
      <c r="B310" s="630"/>
      <c r="C310" s="1006">
        <f>SUM(C305:E308)-C296</f>
        <v>0</v>
      </c>
      <c r="D310" s="1007"/>
      <c r="E310" s="1007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1008"/>
      <c r="O310" s="1008"/>
      <c r="P310" s="1008"/>
    </row>
    <row r="311" spans="1:16" ht="20.100000000000001" customHeight="1" x14ac:dyDescent="0.2">
      <c r="A311" s="129" t="s">
        <v>66</v>
      </c>
      <c r="C311" s="949"/>
      <c r="D311" s="949"/>
      <c r="E311" s="949"/>
      <c r="N311" s="949"/>
      <c r="O311" s="949"/>
      <c r="P311" s="949"/>
    </row>
    <row r="312" spans="1:16" ht="26.25" customHeight="1" x14ac:dyDescent="0.2">
      <c r="C312" s="630"/>
      <c r="D312" s="630"/>
      <c r="E312" s="630"/>
      <c r="J312" s="1" t="s">
        <v>1</v>
      </c>
      <c r="N312" s="630"/>
      <c r="O312" s="630"/>
      <c r="P312" s="630"/>
    </row>
    <row r="313" spans="1:16" ht="20.100000000000001" customHeight="1" x14ac:dyDescent="0.2">
      <c r="C313" s="630"/>
      <c r="D313" s="630"/>
      <c r="E313" s="630"/>
      <c r="N313" s="630"/>
      <c r="O313" s="630"/>
      <c r="P313" s="630"/>
    </row>
    <row r="314" spans="1:16" ht="20.100000000000001" customHeight="1" x14ac:dyDescent="0.2">
      <c r="C314" s="630"/>
      <c r="D314" s="630"/>
      <c r="E314" s="630"/>
      <c r="N314" s="630"/>
      <c r="O314" s="630"/>
      <c r="P314" s="630"/>
    </row>
    <row r="315" spans="1:16" ht="20.100000000000001" customHeight="1" x14ac:dyDescent="0.2">
      <c r="C315" s="630"/>
      <c r="D315" s="630"/>
      <c r="E315" s="630"/>
      <c r="N315" s="630"/>
      <c r="O315" s="630"/>
      <c r="P315" s="630"/>
    </row>
    <row r="316" spans="1:16" ht="20.100000000000001" customHeight="1" x14ac:dyDescent="0.2">
      <c r="C316" s="630"/>
      <c r="D316" s="630"/>
      <c r="E316" s="630"/>
      <c r="N316" s="630"/>
      <c r="O316" s="630"/>
      <c r="P316" s="630"/>
    </row>
    <row r="317" spans="1:16" ht="24" customHeight="1" x14ac:dyDescent="0.2">
      <c r="C317" s="630"/>
      <c r="D317" s="630"/>
      <c r="E317" s="630"/>
      <c r="N317" s="630"/>
      <c r="O317" s="630"/>
      <c r="P317" s="630"/>
    </row>
    <row r="318" spans="1:16" ht="12.75" customHeight="1" x14ac:dyDescent="0.2">
      <c r="A318" s="949" t="s">
        <v>0</v>
      </c>
      <c r="B318" s="949"/>
      <c r="F318" s="1" t="s">
        <v>1</v>
      </c>
      <c r="M318" s="954" t="s">
        <v>2</v>
      </c>
      <c r="N318" s="954"/>
      <c r="O318" s="954"/>
      <c r="P318" s="954"/>
    </row>
    <row r="319" spans="1:16" ht="12.75" customHeight="1" x14ac:dyDescent="0.2">
      <c r="A319" s="949" t="s">
        <v>3</v>
      </c>
      <c r="B319" s="949"/>
      <c r="M319" s="954"/>
      <c r="N319" s="954"/>
      <c r="O319" s="954"/>
      <c r="P319" s="954"/>
    </row>
    <row r="320" spans="1:16" x14ac:dyDescent="0.2">
      <c r="A320" s="949" t="s">
        <v>4</v>
      </c>
      <c r="B320" s="949"/>
    </row>
    <row r="321" spans="1:16" ht="20.25" customHeight="1" x14ac:dyDescent="0.3">
      <c r="F321" s="955" t="s">
        <v>5</v>
      </c>
      <c r="G321" s="955"/>
      <c r="H321" s="955"/>
      <c r="I321" s="955"/>
      <c r="J321" s="955"/>
      <c r="K321" s="955"/>
      <c r="L321" s="955"/>
    </row>
    <row r="322" spans="1:16" ht="12.75" customHeight="1" x14ac:dyDescent="0.2">
      <c r="F322" s="956" t="s">
        <v>65</v>
      </c>
      <c r="G322" s="956"/>
      <c r="H322" s="956"/>
      <c r="I322" s="956"/>
      <c r="J322" s="956"/>
      <c r="K322" s="956"/>
      <c r="L322" s="956"/>
    </row>
    <row r="323" spans="1:16" x14ac:dyDescent="0.2">
      <c r="A323" s="1" t="s">
        <v>6</v>
      </c>
      <c r="C323" s="27"/>
      <c r="D323" s="632">
        <v>1</v>
      </c>
      <c r="E323" s="632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7</v>
      </c>
      <c r="C324" s="28"/>
      <c r="D324" s="4">
        <v>0</v>
      </c>
      <c r="E324" s="4">
        <v>8</v>
      </c>
      <c r="I324" s="1062">
        <v>10</v>
      </c>
      <c r="K324" s="2"/>
      <c r="L324" s="23" t="s">
        <v>48</v>
      </c>
      <c r="M324" s="958" t="str">
        <f>+M288</f>
        <v>: Agustus</v>
      </c>
      <c r="N324" s="959"/>
      <c r="O324" s="632">
        <f>+O288</f>
        <v>0</v>
      </c>
      <c r="P324" s="632">
        <f>+P288</f>
        <v>8</v>
      </c>
    </row>
    <row r="325" spans="1:16" s="3" customFormat="1" ht="12.75" customHeight="1" x14ac:dyDescent="0.2">
      <c r="A325" s="3" t="s">
        <v>53</v>
      </c>
      <c r="C325" s="40">
        <v>0</v>
      </c>
      <c r="D325" s="40">
        <v>4</v>
      </c>
      <c r="E325" s="40">
        <v>1</v>
      </c>
      <c r="I325" s="1062"/>
      <c r="J325" s="67"/>
      <c r="K325" s="68"/>
      <c r="L325" s="69" t="s">
        <v>11</v>
      </c>
      <c r="M325" s="960" t="str">
        <f>+M289</f>
        <v>: 2022</v>
      </c>
      <c r="N325" s="961"/>
      <c r="O325" s="40">
        <f>+O289</f>
        <v>2</v>
      </c>
      <c r="P325" s="40">
        <f>+P289</f>
        <v>2</v>
      </c>
    </row>
    <row r="326" spans="1:16" ht="13.5" thickBot="1" x14ac:dyDescent="0.25">
      <c r="C326" s="29"/>
      <c r="D326" s="29"/>
      <c r="K326" s="2"/>
      <c r="L326" s="2"/>
      <c r="N326" s="2"/>
      <c r="O326" s="29"/>
      <c r="P326" s="29"/>
    </row>
    <row r="327" spans="1:16" ht="12.75" customHeight="1" x14ac:dyDescent="0.2">
      <c r="A327" s="950" t="s">
        <v>12</v>
      </c>
      <c r="B327" s="952" t="s">
        <v>13</v>
      </c>
      <c r="C327" s="962" t="s">
        <v>14</v>
      </c>
      <c r="D327" s="963"/>
      <c r="E327" s="963"/>
      <c r="F327" s="963"/>
      <c r="G327" s="963"/>
      <c r="H327" s="963"/>
      <c r="I327" s="964"/>
      <c r="J327" s="977" t="s">
        <v>15</v>
      </c>
      <c r="K327" s="963"/>
      <c r="L327" s="963"/>
      <c r="M327" s="963"/>
      <c r="N327" s="963"/>
      <c r="O327" s="963"/>
      <c r="P327" s="964"/>
    </row>
    <row r="328" spans="1:16" ht="12.75" customHeight="1" x14ac:dyDescent="0.2">
      <c r="A328" s="951"/>
      <c r="B328" s="953"/>
      <c r="C328" s="978" t="s">
        <v>16</v>
      </c>
      <c r="D328" s="979"/>
      <c r="E328" s="979"/>
      <c r="F328" s="4"/>
      <c r="G328" s="4"/>
      <c r="H328" s="4"/>
      <c r="I328" s="638" t="s">
        <v>16</v>
      </c>
      <c r="J328" s="32" t="s">
        <v>16</v>
      </c>
      <c r="K328" s="4"/>
      <c r="L328" s="4"/>
      <c r="M328" s="4"/>
      <c r="N328" s="979" t="s">
        <v>16</v>
      </c>
      <c r="O328" s="979"/>
      <c r="P328" s="980"/>
    </row>
    <row r="329" spans="1:16" ht="21" customHeight="1" x14ac:dyDescent="0.2">
      <c r="A329" s="951"/>
      <c r="B329" s="953"/>
      <c r="C329" s="981" t="s">
        <v>8</v>
      </c>
      <c r="D329" s="982"/>
      <c r="E329" s="982"/>
      <c r="F329" s="639" t="s">
        <v>17</v>
      </c>
      <c r="G329" s="639" t="s">
        <v>18</v>
      </c>
      <c r="H329" s="639" t="s">
        <v>19</v>
      </c>
      <c r="I329" s="640" t="s">
        <v>20</v>
      </c>
      <c r="J329" s="33" t="s">
        <v>8</v>
      </c>
      <c r="K329" s="639" t="s">
        <v>17</v>
      </c>
      <c r="L329" s="639" t="s">
        <v>18</v>
      </c>
      <c r="M329" s="639" t="s">
        <v>19</v>
      </c>
      <c r="N329" s="983" t="s">
        <v>20</v>
      </c>
      <c r="O329" s="983"/>
      <c r="P329" s="984"/>
    </row>
    <row r="330" spans="1:16" ht="18" customHeight="1" x14ac:dyDescent="0.2">
      <c r="A330" s="951"/>
      <c r="B330" s="953"/>
      <c r="C330" s="985" t="s">
        <v>21</v>
      </c>
      <c r="D330" s="986"/>
      <c r="E330" s="986"/>
      <c r="F330" s="641"/>
      <c r="G330" s="641"/>
      <c r="H330" s="641"/>
      <c r="I330" s="642" t="s">
        <v>22</v>
      </c>
      <c r="J330" s="34" t="s">
        <v>21</v>
      </c>
      <c r="K330" s="641"/>
      <c r="L330" s="641"/>
      <c r="M330" s="641"/>
      <c r="N330" s="986" t="s">
        <v>23</v>
      </c>
      <c r="O330" s="986"/>
      <c r="P330" s="987"/>
    </row>
    <row r="331" spans="1:16" ht="12.75" customHeight="1" x14ac:dyDescent="0.2">
      <c r="A331" s="44" t="s">
        <v>24</v>
      </c>
      <c r="B331" s="45" t="s">
        <v>25</v>
      </c>
      <c r="C331" s="965" t="s">
        <v>26</v>
      </c>
      <c r="D331" s="966"/>
      <c r="E331" s="966"/>
      <c r="F331" s="633" t="s">
        <v>27</v>
      </c>
      <c r="G331" s="633" t="s">
        <v>28</v>
      </c>
      <c r="H331" s="633" t="s">
        <v>29</v>
      </c>
      <c r="I331" s="46" t="s">
        <v>30</v>
      </c>
      <c r="J331" s="47" t="s">
        <v>31</v>
      </c>
      <c r="K331" s="633" t="s">
        <v>32</v>
      </c>
      <c r="L331" s="633" t="s">
        <v>33</v>
      </c>
      <c r="M331" s="633" t="s">
        <v>34</v>
      </c>
      <c r="N331" s="967" t="s">
        <v>35</v>
      </c>
      <c r="O331" s="966"/>
      <c r="P331" s="968"/>
    </row>
    <row r="332" spans="1:16" ht="12.75" customHeight="1" x14ac:dyDescent="0.2">
      <c r="A332" s="5"/>
      <c r="B332" s="6" t="s">
        <v>36</v>
      </c>
      <c r="C332" s="969">
        <f>SUM(C334,C337)</f>
        <v>0</v>
      </c>
      <c r="D332" s="970"/>
      <c r="E332" s="970"/>
      <c r="F332" s="654">
        <f>SUM(F334,F337)</f>
        <v>0</v>
      </c>
      <c r="G332" s="654">
        <f>SUM(G334,G337)</f>
        <v>0</v>
      </c>
      <c r="H332" s="654">
        <f>SUM(H334,H337)</f>
        <v>0</v>
      </c>
      <c r="I332" s="41">
        <f>SUM(I334,I337)</f>
        <v>0</v>
      </c>
      <c r="J332" s="41">
        <f>SUM(J334,J337)</f>
        <v>0</v>
      </c>
      <c r="K332" s="7">
        <f t="shared" ref="K332:N332" si="71">SUM(K334,K337)</f>
        <v>0</v>
      </c>
      <c r="L332" s="41">
        <f t="shared" si="71"/>
        <v>0</v>
      </c>
      <c r="M332" s="7">
        <f t="shared" si="71"/>
        <v>0</v>
      </c>
      <c r="N332" s="971">
        <f t="shared" si="71"/>
        <v>0</v>
      </c>
      <c r="O332" s="972"/>
      <c r="P332" s="973"/>
    </row>
    <row r="333" spans="1:16" ht="12.75" customHeight="1" x14ac:dyDescent="0.2">
      <c r="A333" s="9">
        <v>1</v>
      </c>
      <c r="B333" s="10" t="s">
        <v>37</v>
      </c>
      <c r="C333" s="1004"/>
      <c r="D333" s="1005"/>
      <c r="E333" s="1005"/>
      <c r="F333" s="636"/>
      <c r="G333" s="636"/>
      <c r="H333" s="636"/>
      <c r="I333" s="35"/>
      <c r="J333" s="636"/>
      <c r="K333" s="636"/>
      <c r="L333" s="636"/>
      <c r="M333" s="636"/>
      <c r="N333" s="975"/>
      <c r="O333" s="975"/>
      <c r="P333" s="976"/>
    </row>
    <row r="334" spans="1:16" ht="14.25" x14ac:dyDescent="0.2">
      <c r="A334" s="11"/>
      <c r="B334" s="10" t="s">
        <v>38</v>
      </c>
      <c r="C334" s="988">
        <f>SUM(C335:E336)</f>
        <v>0</v>
      </c>
      <c r="D334" s="989"/>
      <c r="E334" s="989"/>
      <c r="F334" s="652">
        <f>SUM(F335:F336)</f>
        <v>0</v>
      </c>
      <c r="G334" s="652">
        <f t="shared" ref="G334:H334" si="72">SUM(G335:G336)</f>
        <v>0</v>
      </c>
      <c r="H334" s="652">
        <f t="shared" si="72"/>
        <v>0</v>
      </c>
      <c r="I334" s="645">
        <f>SUM(C334-F334+G334-H334)</f>
        <v>0</v>
      </c>
      <c r="J334" s="643">
        <f>SUM(J335:J336)</f>
        <v>0</v>
      </c>
      <c r="K334" s="652">
        <f t="shared" ref="K334:M334" si="73">SUM(K335:K336)</f>
        <v>0</v>
      </c>
      <c r="L334" s="643">
        <f t="shared" si="73"/>
        <v>0</v>
      </c>
      <c r="M334" s="652">
        <f t="shared" si="73"/>
        <v>0</v>
      </c>
      <c r="N334" s="990">
        <f>SUM(N335:P336)</f>
        <v>0</v>
      </c>
      <c r="O334" s="990"/>
      <c r="P334" s="991"/>
    </row>
    <row r="335" spans="1:16" ht="30" customHeight="1" x14ac:dyDescent="0.2">
      <c r="A335" s="11"/>
      <c r="B335" s="12" t="s">
        <v>39</v>
      </c>
      <c r="C335" s="992">
        <v>0</v>
      </c>
      <c r="D335" s="993"/>
      <c r="E335" s="993"/>
      <c r="F335" s="653">
        <v>0</v>
      </c>
      <c r="G335" s="653">
        <v>0</v>
      </c>
      <c r="H335" s="653">
        <v>0</v>
      </c>
      <c r="I335" s="672">
        <f t="shared" ref="I335:I339" si="74">SUM(C335-F335+G335-H335)</f>
        <v>0</v>
      </c>
      <c r="J335" s="79">
        <v>0</v>
      </c>
      <c r="K335" s="79">
        <v>0</v>
      </c>
      <c r="L335" s="79">
        <v>0</v>
      </c>
      <c r="M335" s="79">
        <v>0</v>
      </c>
      <c r="N335" s="990">
        <f>SUM(J335-K335+L335-M335)</f>
        <v>0</v>
      </c>
      <c r="O335" s="990"/>
      <c r="P335" s="991"/>
    </row>
    <row r="336" spans="1:16" ht="25.5" customHeight="1" x14ac:dyDescent="0.2">
      <c r="A336" s="11"/>
      <c r="B336" s="12" t="s">
        <v>40</v>
      </c>
      <c r="C336" s="992">
        <v>0</v>
      </c>
      <c r="D336" s="993"/>
      <c r="E336" s="993"/>
      <c r="F336" s="653">
        <v>0</v>
      </c>
      <c r="G336" s="653">
        <v>0</v>
      </c>
      <c r="H336" s="653">
        <v>0</v>
      </c>
      <c r="I336" s="672">
        <f t="shared" si="74"/>
        <v>0</v>
      </c>
      <c r="J336" s="79">
        <v>0</v>
      </c>
      <c r="K336" s="79">
        <v>0</v>
      </c>
      <c r="L336" s="79">
        <v>0</v>
      </c>
      <c r="M336" s="79">
        <v>0</v>
      </c>
      <c r="N336" s="990">
        <f>SUM(J336-K336+L336-M336)</f>
        <v>0</v>
      </c>
      <c r="O336" s="990"/>
      <c r="P336" s="991"/>
    </row>
    <row r="337" spans="1:18" ht="20.100000000000001" customHeight="1" x14ac:dyDescent="0.2">
      <c r="A337" s="11"/>
      <c r="B337" s="10" t="s">
        <v>41</v>
      </c>
      <c r="C337" s="988">
        <f>SUM(C338:E339)</f>
        <v>0</v>
      </c>
      <c r="D337" s="989"/>
      <c r="E337" s="989"/>
      <c r="F337" s="652">
        <f>SUM(F338:F339)</f>
        <v>0</v>
      </c>
      <c r="G337" s="652">
        <f t="shared" ref="G337:H337" si="75">SUM(G338:G339)</f>
        <v>0</v>
      </c>
      <c r="H337" s="652">
        <f t="shared" si="75"/>
        <v>0</v>
      </c>
      <c r="I337" s="666">
        <f t="shared" si="74"/>
        <v>0</v>
      </c>
      <c r="J337" s="48">
        <f>SUM(J338:J339)</f>
        <v>0</v>
      </c>
      <c r="K337" s="13">
        <f t="shared" ref="K337:M337" si="76">SUM(K338:K339)</f>
        <v>0</v>
      </c>
      <c r="L337" s="48">
        <f t="shared" si="76"/>
        <v>0</v>
      </c>
      <c r="M337" s="13">
        <f t="shared" si="76"/>
        <v>0</v>
      </c>
      <c r="N337" s="990">
        <f>SUM(N338:P339)</f>
        <v>0</v>
      </c>
      <c r="O337" s="990"/>
      <c r="P337" s="991"/>
    </row>
    <row r="338" spans="1:18" ht="24" customHeight="1" x14ac:dyDescent="0.2">
      <c r="A338" s="11"/>
      <c r="B338" s="12" t="s">
        <v>39</v>
      </c>
      <c r="C338" s="992">
        <v>0</v>
      </c>
      <c r="D338" s="993"/>
      <c r="E338" s="993"/>
      <c r="F338" s="646">
        <v>0</v>
      </c>
      <c r="G338" s="646">
        <v>0</v>
      </c>
      <c r="H338" s="646">
        <v>0</v>
      </c>
      <c r="I338" s="42">
        <f t="shared" si="74"/>
        <v>0</v>
      </c>
      <c r="J338" s="49">
        <v>0</v>
      </c>
      <c r="K338" s="653">
        <v>0</v>
      </c>
      <c r="L338" s="646">
        <v>0</v>
      </c>
      <c r="M338" s="653">
        <v>0</v>
      </c>
      <c r="N338" s="990">
        <f>SUM(J338-K338+L338-M338)</f>
        <v>0</v>
      </c>
      <c r="O338" s="990"/>
      <c r="P338" s="991"/>
      <c r="R338" s="1" t="s">
        <v>1</v>
      </c>
    </row>
    <row r="339" spans="1:18" ht="15" x14ac:dyDescent="0.2">
      <c r="A339" s="11"/>
      <c r="B339" s="12" t="s">
        <v>40</v>
      </c>
      <c r="C339" s="992">
        <v>0</v>
      </c>
      <c r="D339" s="993"/>
      <c r="E339" s="993"/>
      <c r="F339" s="646">
        <v>0</v>
      </c>
      <c r="G339" s="646">
        <v>0</v>
      </c>
      <c r="H339" s="646">
        <v>0</v>
      </c>
      <c r="I339" s="42">
        <f t="shared" si="74"/>
        <v>0</v>
      </c>
      <c r="J339" s="49">
        <v>0</v>
      </c>
      <c r="K339" s="653">
        <v>0</v>
      </c>
      <c r="L339" s="646">
        <v>0</v>
      </c>
      <c r="M339" s="653">
        <v>0</v>
      </c>
      <c r="N339" s="990">
        <f>SUM(J339-K339+L339-M339)</f>
        <v>0</v>
      </c>
      <c r="O339" s="990"/>
      <c r="P339" s="991"/>
    </row>
    <row r="340" spans="1:18" x14ac:dyDescent="0.2">
      <c r="A340" s="9">
        <v>2</v>
      </c>
      <c r="B340" s="10" t="s">
        <v>42</v>
      </c>
      <c r="C340" s="1004"/>
      <c r="D340" s="1005"/>
      <c r="E340" s="1005"/>
      <c r="F340" s="636"/>
      <c r="G340" s="636"/>
      <c r="H340" s="636"/>
      <c r="I340" s="649"/>
      <c r="J340" s="636"/>
      <c r="K340" s="636"/>
      <c r="L340" s="636"/>
      <c r="M340" s="636"/>
      <c r="N340" s="994"/>
      <c r="O340" s="994"/>
      <c r="P340" s="995"/>
    </row>
    <row r="341" spans="1:18" ht="14.25" x14ac:dyDescent="0.2">
      <c r="A341" s="11"/>
      <c r="B341" s="12" t="s">
        <v>43</v>
      </c>
      <c r="C341" s="992">
        <v>0</v>
      </c>
      <c r="D341" s="993"/>
      <c r="E341" s="993"/>
      <c r="F341" s="653">
        <v>0</v>
      </c>
      <c r="G341" s="653">
        <v>0</v>
      </c>
      <c r="H341" s="653">
        <v>0</v>
      </c>
      <c r="I341" s="645">
        <f t="shared" ref="I341:I344" si="77">SUM(C341-F341+G341-H341)</f>
        <v>0</v>
      </c>
      <c r="J341" s="636"/>
      <c r="K341" s="636"/>
      <c r="L341" s="636"/>
      <c r="M341" s="636"/>
      <c r="N341" s="994"/>
      <c r="O341" s="994"/>
      <c r="P341" s="995"/>
    </row>
    <row r="342" spans="1:18" ht="12.75" customHeight="1" x14ac:dyDescent="0.2">
      <c r="A342" s="11"/>
      <c r="B342" s="12" t="s">
        <v>44</v>
      </c>
      <c r="C342" s="992">
        <v>0</v>
      </c>
      <c r="D342" s="993"/>
      <c r="E342" s="993"/>
      <c r="F342" s="653">
        <v>0</v>
      </c>
      <c r="G342" s="653">
        <v>0</v>
      </c>
      <c r="H342" s="653">
        <v>0</v>
      </c>
      <c r="I342" s="666">
        <f t="shared" si="77"/>
        <v>0</v>
      </c>
      <c r="J342" s="636"/>
      <c r="K342" s="636"/>
      <c r="L342" s="636"/>
      <c r="M342" s="636"/>
      <c r="N342" s="994"/>
      <c r="O342" s="994"/>
      <c r="P342" s="995"/>
    </row>
    <row r="343" spans="1:18" ht="12.75" customHeight="1" x14ac:dyDescent="0.2">
      <c r="A343" s="9"/>
      <c r="B343" s="12" t="s">
        <v>45</v>
      </c>
      <c r="C343" s="992">
        <v>0</v>
      </c>
      <c r="D343" s="993"/>
      <c r="E343" s="993"/>
      <c r="F343" s="653">
        <v>0</v>
      </c>
      <c r="G343" s="653">
        <v>0</v>
      </c>
      <c r="H343" s="653">
        <v>0</v>
      </c>
      <c r="I343" s="645">
        <f t="shared" si="77"/>
        <v>0</v>
      </c>
      <c r="J343" s="636"/>
      <c r="K343" s="636"/>
      <c r="L343" s="636"/>
      <c r="M343" s="636"/>
      <c r="N343" s="994"/>
      <c r="O343" s="994"/>
      <c r="P343" s="995"/>
    </row>
    <row r="344" spans="1:18" ht="14.25" x14ac:dyDescent="0.2">
      <c r="A344" s="14"/>
      <c r="B344" s="15" t="s">
        <v>46</v>
      </c>
      <c r="C344" s="996">
        <v>0</v>
      </c>
      <c r="D344" s="997"/>
      <c r="E344" s="997"/>
      <c r="F344" s="655">
        <v>0</v>
      </c>
      <c r="G344" s="655">
        <v>0</v>
      </c>
      <c r="H344" s="655">
        <v>0</v>
      </c>
      <c r="I344" s="645">
        <f t="shared" si="77"/>
        <v>0</v>
      </c>
      <c r="J344" s="16"/>
      <c r="K344" s="16"/>
      <c r="L344" s="16"/>
      <c r="M344" s="16"/>
      <c r="N344" s="998"/>
      <c r="O344" s="998"/>
      <c r="P344" s="999"/>
    </row>
    <row r="345" spans="1:18" ht="15" thickBot="1" x14ac:dyDescent="0.25">
      <c r="A345" s="17">
        <v>3</v>
      </c>
      <c r="B345" s="18" t="s">
        <v>47</v>
      </c>
      <c r="C345" s="1000">
        <v>0</v>
      </c>
      <c r="D345" s="1001"/>
      <c r="E345" s="1001"/>
      <c r="F345" s="25">
        <v>0</v>
      </c>
      <c r="G345" s="25">
        <v>0</v>
      </c>
      <c r="H345" s="650"/>
      <c r="I345" s="38"/>
      <c r="J345" s="673"/>
      <c r="K345" s="673"/>
      <c r="L345" s="673"/>
      <c r="M345" s="673"/>
      <c r="N345" s="1002"/>
      <c r="O345" s="1002"/>
      <c r="P345" s="1003"/>
    </row>
    <row r="346" spans="1:18" x14ac:dyDescent="0.2">
      <c r="B346" s="630"/>
      <c r="C346" s="1006">
        <f>SUM(C341:E344)-C332</f>
        <v>0</v>
      </c>
      <c r="D346" s="1007"/>
      <c r="E346" s="1007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1008"/>
      <c r="O346" s="1008"/>
      <c r="P346" s="1008"/>
    </row>
    <row r="347" spans="1:18" x14ac:dyDescent="0.2">
      <c r="A347" s="129" t="s">
        <v>66</v>
      </c>
      <c r="B347" s="630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651"/>
      <c r="O347" s="651"/>
      <c r="P347" s="651"/>
    </row>
    <row r="348" spans="1:18" x14ac:dyDescent="0.2">
      <c r="B348" s="630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651"/>
      <c r="O348" s="651"/>
      <c r="P348" s="651"/>
    </row>
    <row r="349" spans="1:18" x14ac:dyDescent="0.2">
      <c r="B349" s="630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651"/>
      <c r="O349" s="651"/>
      <c r="P349" s="651"/>
    </row>
    <row r="350" spans="1:18" x14ac:dyDescent="0.2">
      <c r="C350" s="949"/>
      <c r="D350" s="949"/>
      <c r="E350" s="949"/>
      <c r="K350" s="1" t="s">
        <v>54</v>
      </c>
      <c r="N350" s="949"/>
      <c r="O350" s="949"/>
      <c r="P350" s="949"/>
    </row>
    <row r="351" spans="1:18" ht="12.75" customHeight="1" x14ac:dyDescent="0.2">
      <c r="C351" s="630"/>
      <c r="D351" s="630"/>
      <c r="E351" s="630"/>
      <c r="N351" s="630"/>
      <c r="O351" s="630"/>
      <c r="P351" s="630"/>
    </row>
    <row r="352" spans="1:18" ht="12.75" customHeight="1" x14ac:dyDescent="0.2">
      <c r="C352" s="630"/>
      <c r="D352" s="630"/>
      <c r="E352" s="630"/>
      <c r="N352" s="630"/>
      <c r="O352" s="630"/>
      <c r="P352" s="630"/>
    </row>
    <row r="353" spans="1:16" ht="12.75" customHeight="1" x14ac:dyDescent="0.2">
      <c r="C353" s="630"/>
      <c r="D353" s="630"/>
      <c r="E353" s="630"/>
      <c r="N353" s="630"/>
      <c r="O353" s="630"/>
      <c r="P353" s="630"/>
    </row>
    <row r="354" spans="1:16" ht="12.75" customHeight="1" x14ac:dyDescent="0.2">
      <c r="A354" s="949" t="s">
        <v>0</v>
      </c>
      <c r="B354" s="949"/>
      <c r="F354" s="1" t="s">
        <v>1</v>
      </c>
      <c r="M354" s="954" t="s">
        <v>2</v>
      </c>
      <c r="N354" s="954"/>
      <c r="O354" s="954"/>
      <c r="P354" s="954"/>
    </row>
    <row r="355" spans="1:16" ht="12.75" customHeight="1" x14ac:dyDescent="0.2">
      <c r="A355" s="949" t="s">
        <v>3</v>
      </c>
      <c r="B355" s="949"/>
      <c r="M355" s="954"/>
      <c r="N355" s="954"/>
      <c r="O355" s="954"/>
      <c r="P355" s="954"/>
    </row>
    <row r="356" spans="1:16" x14ac:dyDescent="0.2">
      <c r="A356" s="949" t="s">
        <v>4</v>
      </c>
      <c r="B356" s="949"/>
    </row>
    <row r="357" spans="1:16" ht="20.25" x14ac:dyDescent="0.3">
      <c r="F357" s="955" t="s">
        <v>5</v>
      </c>
      <c r="G357" s="955"/>
      <c r="H357" s="955"/>
      <c r="I357" s="955"/>
      <c r="J357" s="955"/>
      <c r="K357" s="955"/>
      <c r="L357" s="955"/>
    </row>
    <row r="358" spans="1:16" x14ac:dyDescent="0.2">
      <c r="F358" s="956" t="s">
        <v>65</v>
      </c>
      <c r="G358" s="956"/>
      <c r="H358" s="956"/>
      <c r="I358" s="956"/>
      <c r="J358" s="956"/>
      <c r="K358" s="956"/>
      <c r="L358" s="956"/>
    </row>
    <row r="359" spans="1:16" ht="12.75" customHeight="1" x14ac:dyDescent="0.2">
      <c r="A359" s="1" t="s">
        <v>6</v>
      </c>
      <c r="C359" s="27"/>
      <c r="D359" s="632">
        <v>1</v>
      </c>
      <c r="E359" s="632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7</v>
      </c>
      <c r="C360" s="28"/>
      <c r="D360" s="4">
        <v>0</v>
      </c>
      <c r="E360" s="4">
        <v>8</v>
      </c>
      <c r="I360" s="1062">
        <v>11</v>
      </c>
      <c r="K360" s="2"/>
      <c r="L360" s="23" t="s">
        <v>48</v>
      </c>
      <c r="M360" s="958" t="str">
        <f>+M324</f>
        <v>: Agustus</v>
      </c>
      <c r="N360" s="959"/>
      <c r="O360" s="632">
        <f>+O324</f>
        <v>0</v>
      </c>
      <c r="P360" s="632">
        <f>+P324</f>
        <v>8</v>
      </c>
    </row>
    <row r="361" spans="1:16" s="3" customFormat="1" ht="15" customHeight="1" x14ac:dyDescent="0.2">
      <c r="A361" s="3" t="s">
        <v>59</v>
      </c>
      <c r="C361" s="40">
        <v>0</v>
      </c>
      <c r="D361" s="40">
        <v>4</v>
      </c>
      <c r="E361" s="40">
        <v>2</v>
      </c>
      <c r="I361" s="1062"/>
      <c r="J361" s="67"/>
      <c r="K361" s="68"/>
      <c r="L361" s="69" t="s">
        <v>11</v>
      </c>
      <c r="M361" s="960" t="str">
        <f>+M325</f>
        <v>: 2022</v>
      </c>
      <c r="N361" s="961"/>
      <c r="O361" s="40">
        <f>+O325</f>
        <v>2</v>
      </c>
      <c r="P361" s="40">
        <f>+P325</f>
        <v>2</v>
      </c>
    </row>
    <row r="362" spans="1:16" ht="13.5" customHeight="1" thickBot="1" x14ac:dyDescent="0.25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 x14ac:dyDescent="0.2">
      <c r="A363" s="950" t="s">
        <v>12</v>
      </c>
      <c r="B363" s="952" t="s">
        <v>13</v>
      </c>
      <c r="C363" s="962" t="s">
        <v>14</v>
      </c>
      <c r="D363" s="963"/>
      <c r="E363" s="963"/>
      <c r="F363" s="963"/>
      <c r="G363" s="963"/>
      <c r="H363" s="963"/>
      <c r="I363" s="964"/>
      <c r="J363" s="977" t="s">
        <v>15</v>
      </c>
      <c r="K363" s="963"/>
      <c r="L363" s="963"/>
      <c r="M363" s="963"/>
      <c r="N363" s="963"/>
      <c r="O363" s="963"/>
      <c r="P363" s="964"/>
    </row>
    <row r="364" spans="1:16" ht="12.75" customHeight="1" x14ac:dyDescent="0.2">
      <c r="A364" s="951"/>
      <c r="B364" s="953"/>
      <c r="C364" s="978" t="s">
        <v>16</v>
      </c>
      <c r="D364" s="979"/>
      <c r="E364" s="979"/>
      <c r="F364" s="4"/>
      <c r="G364" s="4"/>
      <c r="H364" s="4"/>
      <c r="I364" s="638" t="s">
        <v>16</v>
      </c>
      <c r="J364" s="32" t="s">
        <v>16</v>
      </c>
      <c r="K364" s="4"/>
      <c r="L364" s="4"/>
      <c r="M364" s="4"/>
      <c r="N364" s="979" t="s">
        <v>16</v>
      </c>
      <c r="O364" s="979"/>
      <c r="P364" s="980"/>
    </row>
    <row r="365" spans="1:16" ht="12.75" customHeight="1" x14ac:dyDescent="0.2">
      <c r="A365" s="951"/>
      <c r="B365" s="953"/>
      <c r="C365" s="981" t="s">
        <v>8</v>
      </c>
      <c r="D365" s="982"/>
      <c r="E365" s="982"/>
      <c r="F365" s="639" t="s">
        <v>17</v>
      </c>
      <c r="G365" s="639" t="s">
        <v>18</v>
      </c>
      <c r="H365" s="639" t="s">
        <v>19</v>
      </c>
      <c r="I365" s="640" t="s">
        <v>20</v>
      </c>
      <c r="J365" s="33" t="s">
        <v>8</v>
      </c>
      <c r="K365" s="639" t="s">
        <v>17</v>
      </c>
      <c r="L365" s="639" t="s">
        <v>18</v>
      </c>
      <c r="M365" s="639" t="s">
        <v>19</v>
      </c>
      <c r="N365" s="983" t="s">
        <v>20</v>
      </c>
      <c r="O365" s="983"/>
      <c r="P365" s="984"/>
    </row>
    <row r="366" spans="1:16" ht="12.75" customHeight="1" x14ac:dyDescent="0.2">
      <c r="A366" s="951"/>
      <c r="B366" s="953"/>
      <c r="C366" s="985" t="s">
        <v>21</v>
      </c>
      <c r="D366" s="986"/>
      <c r="E366" s="986"/>
      <c r="F366" s="641"/>
      <c r="G366" s="641"/>
      <c r="H366" s="641"/>
      <c r="I366" s="642" t="s">
        <v>22</v>
      </c>
      <c r="J366" s="34" t="s">
        <v>21</v>
      </c>
      <c r="K366" s="641"/>
      <c r="L366" s="641"/>
      <c r="M366" s="641"/>
      <c r="N366" s="986" t="s">
        <v>23</v>
      </c>
      <c r="O366" s="986"/>
      <c r="P366" s="987"/>
    </row>
    <row r="367" spans="1:16" ht="13.5" customHeight="1" x14ac:dyDescent="0.2">
      <c r="A367" s="44" t="s">
        <v>24</v>
      </c>
      <c r="B367" s="45" t="s">
        <v>25</v>
      </c>
      <c r="C367" s="965" t="s">
        <v>26</v>
      </c>
      <c r="D367" s="966"/>
      <c r="E367" s="966"/>
      <c r="F367" s="633" t="s">
        <v>27</v>
      </c>
      <c r="G367" s="633" t="s">
        <v>28</v>
      </c>
      <c r="H367" s="633" t="s">
        <v>29</v>
      </c>
      <c r="I367" s="46" t="s">
        <v>30</v>
      </c>
      <c r="J367" s="47" t="s">
        <v>31</v>
      </c>
      <c r="K367" s="633" t="s">
        <v>32</v>
      </c>
      <c r="L367" s="633" t="s">
        <v>33</v>
      </c>
      <c r="M367" s="633" t="s">
        <v>34</v>
      </c>
      <c r="N367" s="967" t="s">
        <v>35</v>
      </c>
      <c r="O367" s="966"/>
      <c r="P367" s="968"/>
    </row>
    <row r="368" spans="1:16" ht="25.5" customHeight="1" x14ac:dyDescent="0.2">
      <c r="A368" s="5"/>
      <c r="B368" s="6" t="s">
        <v>36</v>
      </c>
      <c r="C368" s="1013">
        <f>SUM(C370,C373)</f>
        <v>0</v>
      </c>
      <c r="D368" s="1014"/>
      <c r="E368" s="1014"/>
      <c r="F368" s="654">
        <f>SUM(F370,F373)</f>
        <v>0</v>
      </c>
      <c r="G368" s="654">
        <f>SUM(G370,G373)</f>
        <v>98</v>
      </c>
      <c r="H368" s="654">
        <f>SUM(H370,H373)</f>
        <v>0</v>
      </c>
      <c r="I368" s="7">
        <f>SUM(I370,I373)</f>
        <v>98</v>
      </c>
      <c r="J368" s="7">
        <f>SUM(J370,J373)</f>
        <v>0</v>
      </c>
      <c r="K368" s="41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971">
        <f t="shared" si="79"/>
        <v>0</v>
      </c>
      <c r="O368" s="972"/>
      <c r="P368" s="973"/>
    </row>
    <row r="369" spans="1:16" ht="20.100000000000001" customHeight="1" x14ac:dyDescent="0.2">
      <c r="A369" s="9">
        <v>1</v>
      </c>
      <c r="B369" s="10" t="s">
        <v>37</v>
      </c>
      <c r="C369" s="974"/>
      <c r="D369" s="975"/>
      <c r="E369" s="975"/>
      <c r="F369" s="636"/>
      <c r="G369" s="636"/>
      <c r="H369" s="636"/>
      <c r="I369" s="35"/>
      <c r="J369" s="635"/>
      <c r="K369" s="635"/>
      <c r="L369" s="636"/>
      <c r="M369" s="636"/>
      <c r="N369" s="975"/>
      <c r="O369" s="975"/>
      <c r="P369" s="976"/>
    </row>
    <row r="370" spans="1:16" ht="20.100000000000001" customHeight="1" x14ac:dyDescent="0.2">
      <c r="A370" s="11"/>
      <c r="B370" s="10" t="s">
        <v>38</v>
      </c>
      <c r="C370" s="1009">
        <f>SUM(C371:E372)</f>
        <v>0</v>
      </c>
      <c r="D370" s="1010"/>
      <c r="E370" s="1010"/>
      <c r="F370" s="652">
        <f>SUM(F371:F372)</f>
        <v>0</v>
      </c>
      <c r="G370" s="652">
        <f t="shared" ref="G370:H370" si="80">SUM(G371:G372)</f>
        <v>0</v>
      </c>
      <c r="H370" s="652">
        <f t="shared" si="80"/>
        <v>0</v>
      </c>
      <c r="I370" s="645">
        <f>SUM(C370-F370+G370-H370)</f>
        <v>0</v>
      </c>
      <c r="J370" s="652">
        <f>SUM(J371:J372)</f>
        <v>0</v>
      </c>
      <c r="K370" s="643">
        <f t="shared" ref="K370:M370" si="81">SUM(K371:K372)</f>
        <v>0</v>
      </c>
      <c r="L370" s="652">
        <f t="shared" si="81"/>
        <v>0</v>
      </c>
      <c r="M370" s="652">
        <f t="shared" si="81"/>
        <v>0</v>
      </c>
      <c r="N370" s="990">
        <f>SUM(N371:P372)</f>
        <v>0</v>
      </c>
      <c r="O370" s="990"/>
      <c r="P370" s="991"/>
    </row>
    <row r="371" spans="1:16" ht="20.100000000000001" customHeight="1" x14ac:dyDescent="0.2">
      <c r="A371" s="11"/>
      <c r="B371" s="12" t="s">
        <v>39</v>
      </c>
      <c r="C371" s="1011">
        <v>0</v>
      </c>
      <c r="D371" s="1012"/>
      <c r="E371" s="1012"/>
      <c r="F371" s="653">
        <v>0</v>
      </c>
      <c r="G371" s="653">
        <v>0</v>
      </c>
      <c r="H371" s="653">
        <v>0</v>
      </c>
      <c r="I371" s="672">
        <f t="shared" ref="I371:I375" si="82">SUM(C371-F371+G371-H371)</f>
        <v>0</v>
      </c>
      <c r="J371" s="79">
        <v>0</v>
      </c>
      <c r="K371" s="79">
        <v>0</v>
      </c>
      <c r="L371" s="79">
        <v>0</v>
      </c>
      <c r="M371" s="79">
        <v>0</v>
      </c>
      <c r="N371" s="990">
        <f>SUM(J371-K371+L371-M371)</f>
        <v>0</v>
      </c>
      <c r="O371" s="990"/>
      <c r="P371" s="991"/>
    </row>
    <row r="372" spans="1:16" ht="20.100000000000001" customHeight="1" x14ac:dyDescent="0.2">
      <c r="A372" s="11"/>
      <c r="B372" s="12" t="s">
        <v>40</v>
      </c>
      <c r="C372" s="1011">
        <v>0</v>
      </c>
      <c r="D372" s="1012"/>
      <c r="E372" s="1012"/>
      <c r="F372" s="653">
        <v>0</v>
      </c>
      <c r="G372" s="653">
        <v>0</v>
      </c>
      <c r="H372" s="653">
        <v>0</v>
      </c>
      <c r="I372" s="672">
        <f t="shared" si="82"/>
        <v>0</v>
      </c>
      <c r="J372" s="79">
        <v>0</v>
      </c>
      <c r="K372" s="79">
        <v>0</v>
      </c>
      <c r="L372" s="79">
        <v>0</v>
      </c>
      <c r="M372" s="79">
        <v>0</v>
      </c>
      <c r="N372" s="990">
        <f>SUM(J372-K372+L372-M372)</f>
        <v>0</v>
      </c>
      <c r="O372" s="990"/>
      <c r="P372" s="991"/>
    </row>
    <row r="373" spans="1:16" ht="20.100000000000001" customHeight="1" x14ac:dyDescent="0.2">
      <c r="A373" s="11"/>
      <c r="B373" s="10" t="s">
        <v>41</v>
      </c>
      <c r="C373" s="1009">
        <f>SUM(C374:E375)</f>
        <v>0</v>
      </c>
      <c r="D373" s="1010"/>
      <c r="E373" s="1010"/>
      <c r="F373" s="652">
        <f>SUM(F374:F375)</f>
        <v>0</v>
      </c>
      <c r="G373" s="652">
        <f t="shared" ref="G373:H373" si="83">SUM(G374:G375)</f>
        <v>98</v>
      </c>
      <c r="H373" s="652">
        <f t="shared" si="83"/>
        <v>0</v>
      </c>
      <c r="I373" s="645">
        <f t="shared" si="82"/>
        <v>98</v>
      </c>
      <c r="J373" s="13">
        <f>SUM(J374:J375)</f>
        <v>0</v>
      </c>
      <c r="K373" s="48">
        <f t="shared" ref="K373:M373" si="84">SUM(K374:K375)</f>
        <v>0</v>
      </c>
      <c r="L373" s="48">
        <f t="shared" si="84"/>
        <v>0</v>
      </c>
      <c r="M373" s="48">
        <f t="shared" si="84"/>
        <v>0</v>
      </c>
      <c r="N373" s="1042">
        <f>SUM(N374:P375)</f>
        <v>0</v>
      </c>
      <c r="O373" s="1042"/>
      <c r="P373" s="1043"/>
    </row>
    <row r="374" spans="1:16" ht="20.100000000000001" customHeight="1" x14ac:dyDescent="0.2">
      <c r="A374" s="11"/>
      <c r="B374" s="12" t="s">
        <v>39</v>
      </c>
      <c r="C374" s="1011">
        <v>0</v>
      </c>
      <c r="D374" s="1012"/>
      <c r="E374" s="1012"/>
      <c r="F374" s="653">
        <v>0</v>
      </c>
      <c r="G374" s="653">
        <v>98</v>
      </c>
      <c r="H374" s="653">
        <v>0</v>
      </c>
      <c r="I374" s="672">
        <f t="shared" si="82"/>
        <v>98</v>
      </c>
      <c r="J374" s="36">
        <v>0</v>
      </c>
      <c r="K374" s="646">
        <v>0</v>
      </c>
      <c r="L374" s="653">
        <v>0</v>
      </c>
      <c r="M374" s="653">
        <v>0</v>
      </c>
      <c r="N374" s="990">
        <f>SUM(J374-K374+L374-M374)</f>
        <v>0</v>
      </c>
      <c r="O374" s="990"/>
      <c r="P374" s="991"/>
    </row>
    <row r="375" spans="1:16" ht="20.100000000000001" customHeight="1" x14ac:dyDescent="0.2">
      <c r="A375" s="11"/>
      <c r="B375" s="12" t="s">
        <v>40</v>
      </c>
      <c r="C375" s="1011">
        <v>0</v>
      </c>
      <c r="D375" s="1012"/>
      <c r="E375" s="1012"/>
      <c r="F375" s="653">
        <v>0</v>
      </c>
      <c r="G375" s="646">
        <v>0</v>
      </c>
      <c r="H375" s="653">
        <v>0</v>
      </c>
      <c r="I375" s="672">
        <f t="shared" si="82"/>
        <v>0</v>
      </c>
      <c r="J375" s="36">
        <v>0</v>
      </c>
      <c r="K375" s="646">
        <v>0</v>
      </c>
      <c r="L375" s="653">
        <v>0</v>
      </c>
      <c r="M375" s="653">
        <v>0</v>
      </c>
      <c r="N375" s="990">
        <f>SUM(J375-K375+L375-M375)</f>
        <v>0</v>
      </c>
      <c r="O375" s="990"/>
      <c r="P375" s="991"/>
    </row>
    <row r="376" spans="1:16" ht="26.25" customHeight="1" x14ac:dyDescent="0.2">
      <c r="A376" s="9">
        <v>2</v>
      </c>
      <c r="B376" s="10" t="s">
        <v>42</v>
      </c>
      <c r="C376" s="974"/>
      <c r="D376" s="975"/>
      <c r="E376" s="975"/>
      <c r="F376" s="636"/>
      <c r="G376" s="636"/>
      <c r="H376" s="636"/>
      <c r="I376" s="649"/>
      <c r="J376" s="635"/>
      <c r="K376" s="636"/>
      <c r="L376" s="636"/>
      <c r="M376" s="636"/>
      <c r="N376" s="994"/>
      <c r="O376" s="994"/>
      <c r="P376" s="995"/>
    </row>
    <row r="377" spans="1:16" ht="20.100000000000001" customHeight="1" x14ac:dyDescent="0.2">
      <c r="A377" s="11"/>
      <c r="B377" s="12" t="s">
        <v>43</v>
      </c>
      <c r="C377" s="1011">
        <v>0</v>
      </c>
      <c r="D377" s="1012"/>
      <c r="E377" s="1012"/>
      <c r="F377" s="653">
        <v>0</v>
      </c>
      <c r="G377" s="653">
        <v>0</v>
      </c>
      <c r="H377" s="653">
        <v>0</v>
      </c>
      <c r="I377" s="645">
        <f t="shared" ref="I377:I380" si="85">SUM(C377-F377+G377-H377)</f>
        <v>0</v>
      </c>
      <c r="J377" s="635"/>
      <c r="K377" s="636"/>
      <c r="L377" s="636"/>
      <c r="M377" s="636"/>
      <c r="N377" s="994"/>
      <c r="O377" s="994"/>
      <c r="P377" s="995"/>
    </row>
    <row r="378" spans="1:16" ht="20.100000000000001" customHeight="1" x14ac:dyDescent="0.2">
      <c r="A378" s="11"/>
      <c r="B378" s="12" t="s">
        <v>44</v>
      </c>
      <c r="C378" s="1011">
        <v>0</v>
      </c>
      <c r="D378" s="1012"/>
      <c r="E378" s="1012"/>
      <c r="F378" s="653">
        <v>0</v>
      </c>
      <c r="G378" s="653">
        <v>98</v>
      </c>
      <c r="H378" s="653">
        <v>0</v>
      </c>
      <c r="I378" s="645">
        <f t="shared" si="85"/>
        <v>98</v>
      </c>
      <c r="J378" s="635"/>
      <c r="K378" s="636"/>
      <c r="L378" s="636"/>
      <c r="M378" s="636"/>
      <c r="N378" s="994"/>
      <c r="O378" s="994"/>
      <c r="P378" s="995"/>
    </row>
    <row r="379" spans="1:16" ht="20.100000000000001" customHeight="1" x14ac:dyDescent="0.2">
      <c r="A379" s="9"/>
      <c r="B379" s="12" t="s">
        <v>45</v>
      </c>
      <c r="C379" s="1011">
        <v>0</v>
      </c>
      <c r="D379" s="1012"/>
      <c r="E379" s="1012"/>
      <c r="F379" s="653">
        <v>0</v>
      </c>
      <c r="G379" s="653">
        <v>0</v>
      </c>
      <c r="H379" s="653">
        <v>0</v>
      </c>
      <c r="I379" s="645">
        <f t="shared" si="85"/>
        <v>0</v>
      </c>
      <c r="J379" s="635" t="s">
        <v>1</v>
      </c>
      <c r="K379" s="636"/>
      <c r="L379" s="636"/>
      <c r="M379" s="636"/>
      <c r="N379" s="994"/>
      <c r="O379" s="994"/>
      <c r="P379" s="995"/>
    </row>
    <row r="380" spans="1:16" ht="20.100000000000001" customHeight="1" x14ac:dyDescent="0.2">
      <c r="A380" s="14"/>
      <c r="B380" s="15" t="s">
        <v>46</v>
      </c>
      <c r="C380" s="1015">
        <v>0</v>
      </c>
      <c r="D380" s="1016"/>
      <c r="E380" s="1016"/>
      <c r="F380" s="655">
        <v>0</v>
      </c>
      <c r="G380" s="655">
        <v>0</v>
      </c>
      <c r="H380" s="655">
        <v>0</v>
      </c>
      <c r="I380" s="645">
        <f t="shared" si="85"/>
        <v>0</v>
      </c>
      <c r="J380" s="37"/>
      <c r="K380" s="16"/>
      <c r="L380" s="16"/>
      <c r="M380" s="16"/>
      <c r="N380" s="998"/>
      <c r="O380" s="998"/>
      <c r="P380" s="999"/>
    </row>
    <row r="381" spans="1:16" ht="24" customHeight="1" thickBot="1" x14ac:dyDescent="0.25">
      <c r="A381" s="17">
        <v>3</v>
      </c>
      <c r="B381" s="18" t="s">
        <v>47</v>
      </c>
      <c r="C381" s="1000">
        <v>0</v>
      </c>
      <c r="D381" s="1001"/>
      <c r="E381" s="1001"/>
      <c r="F381" s="25">
        <v>0</v>
      </c>
      <c r="G381" s="25">
        <v>0</v>
      </c>
      <c r="H381" s="650"/>
      <c r="I381" s="38"/>
      <c r="J381" s="39"/>
      <c r="K381" s="673"/>
      <c r="L381" s="673"/>
      <c r="M381" s="673"/>
      <c r="N381" s="1002"/>
      <c r="O381" s="1002"/>
      <c r="P381" s="1003"/>
    </row>
    <row r="382" spans="1:16" x14ac:dyDescent="0.2">
      <c r="B382" s="630"/>
      <c r="C382" s="1006">
        <f>SUM(C377:E380)-C368</f>
        <v>0</v>
      </c>
      <c r="D382" s="1007"/>
      <c r="E382" s="1007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1008"/>
      <c r="O382" s="1008"/>
      <c r="P382" s="1008"/>
    </row>
    <row r="383" spans="1:16" x14ac:dyDescent="0.2">
      <c r="A383" s="129" t="s">
        <v>66</v>
      </c>
      <c r="C383" s="630"/>
      <c r="D383" s="630"/>
      <c r="E383" s="630"/>
      <c r="N383" s="630"/>
      <c r="O383" s="630"/>
      <c r="P383" s="630"/>
    </row>
    <row r="384" spans="1:16" x14ac:dyDescent="0.2">
      <c r="C384" s="630"/>
      <c r="D384" s="630"/>
      <c r="E384" s="630"/>
      <c r="N384" s="630"/>
      <c r="O384" s="630"/>
      <c r="P384" s="630"/>
    </row>
    <row r="385" spans="1:16" ht="12.75" customHeight="1" x14ac:dyDescent="0.2">
      <c r="C385" s="630"/>
      <c r="D385" s="630"/>
      <c r="E385" s="630"/>
      <c r="N385" s="630"/>
      <c r="O385" s="630"/>
      <c r="P385" s="630"/>
    </row>
    <row r="386" spans="1:16" ht="12.75" customHeight="1" x14ac:dyDescent="0.2">
      <c r="C386" s="630"/>
      <c r="D386" s="630"/>
      <c r="E386" s="630"/>
      <c r="N386" s="630"/>
      <c r="O386" s="630"/>
      <c r="P386" s="630"/>
    </row>
    <row r="387" spans="1:16" x14ac:dyDescent="0.2">
      <c r="C387" s="630"/>
      <c r="D387" s="630"/>
      <c r="E387" s="630"/>
      <c r="N387" s="630"/>
      <c r="O387" s="630"/>
      <c r="P387" s="630"/>
    </row>
    <row r="388" spans="1:16" x14ac:dyDescent="0.2">
      <c r="C388" s="630"/>
      <c r="D388" s="630"/>
      <c r="E388" s="630"/>
      <c r="N388" s="630"/>
      <c r="O388" s="630"/>
      <c r="P388" s="630"/>
    </row>
    <row r="389" spans="1:16" x14ac:dyDescent="0.2">
      <c r="C389" s="630"/>
      <c r="D389" s="630"/>
      <c r="E389" s="630"/>
      <c r="N389" s="630"/>
      <c r="O389" s="630"/>
      <c r="P389" s="630"/>
    </row>
    <row r="390" spans="1:16" ht="12.75" customHeight="1" x14ac:dyDescent="0.2">
      <c r="A390" s="949" t="s">
        <v>0</v>
      </c>
      <c r="B390" s="949"/>
      <c r="F390" s="1" t="s">
        <v>1</v>
      </c>
      <c r="M390" s="954" t="s">
        <v>2</v>
      </c>
      <c r="N390" s="954"/>
      <c r="O390" s="954"/>
      <c r="P390" s="954"/>
    </row>
    <row r="391" spans="1:16" ht="12.75" customHeight="1" x14ac:dyDescent="0.2">
      <c r="A391" s="949" t="s">
        <v>3</v>
      </c>
      <c r="B391" s="949"/>
      <c r="M391" s="954"/>
      <c r="N391" s="954"/>
      <c r="O391" s="954"/>
      <c r="P391" s="954"/>
    </row>
    <row r="392" spans="1:16" ht="7.5" customHeight="1" x14ac:dyDescent="0.2">
      <c r="A392" s="949" t="s">
        <v>4</v>
      </c>
      <c r="B392" s="949"/>
    </row>
    <row r="393" spans="1:16" ht="18" customHeight="1" x14ac:dyDescent="0.3">
      <c r="F393" s="955" t="s">
        <v>5</v>
      </c>
      <c r="G393" s="955"/>
      <c r="H393" s="955"/>
      <c r="I393" s="955"/>
      <c r="J393" s="955"/>
      <c r="K393" s="955"/>
      <c r="L393" s="955"/>
    </row>
    <row r="394" spans="1:16" ht="12.75" customHeight="1" x14ac:dyDescent="0.2">
      <c r="F394" s="956" t="s">
        <v>65</v>
      </c>
      <c r="G394" s="956"/>
      <c r="H394" s="956"/>
      <c r="I394" s="956"/>
      <c r="J394" s="956"/>
      <c r="K394" s="956"/>
      <c r="L394" s="956"/>
    </row>
    <row r="395" spans="1:16" ht="12.75" customHeight="1" x14ac:dyDescent="0.2">
      <c r="A395" s="1" t="s">
        <v>6</v>
      </c>
      <c r="C395" s="27"/>
      <c r="D395" s="632">
        <v>1</v>
      </c>
      <c r="E395" s="632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7</v>
      </c>
      <c r="C396" s="28"/>
      <c r="D396" s="4">
        <v>0</v>
      </c>
      <c r="E396" s="4">
        <v>8</v>
      </c>
      <c r="I396" s="1062">
        <v>12</v>
      </c>
      <c r="K396" s="2"/>
      <c r="L396" s="23" t="s">
        <v>48</v>
      </c>
      <c r="M396" s="958" t="str">
        <f>+M360</f>
        <v>: Agustus</v>
      </c>
      <c r="N396" s="959"/>
      <c r="O396" s="632">
        <f>+O360</f>
        <v>0</v>
      </c>
      <c r="P396" s="632">
        <f>+P360</f>
        <v>8</v>
      </c>
    </row>
    <row r="397" spans="1:16" s="3" customFormat="1" ht="12.75" customHeight="1" x14ac:dyDescent="0.2">
      <c r="A397" s="3" t="s">
        <v>58</v>
      </c>
      <c r="C397" s="40">
        <v>0</v>
      </c>
      <c r="D397" s="40">
        <v>4</v>
      </c>
      <c r="E397" s="40">
        <v>3</v>
      </c>
      <c r="I397" s="1062"/>
      <c r="J397" s="67"/>
      <c r="K397" s="68"/>
      <c r="L397" s="69" t="s">
        <v>11</v>
      </c>
      <c r="M397" s="960" t="str">
        <f>+M361</f>
        <v>: 2022</v>
      </c>
      <c r="N397" s="961"/>
      <c r="O397" s="40">
        <f>+O361</f>
        <v>2</v>
      </c>
      <c r="P397" s="40">
        <f>+P361</f>
        <v>2</v>
      </c>
    </row>
    <row r="398" spans="1:16" ht="16.5" customHeight="1" thickBot="1" x14ac:dyDescent="0.25">
      <c r="C398" s="29"/>
      <c r="D398" s="29"/>
      <c r="K398" s="2"/>
      <c r="L398" s="2"/>
      <c r="N398" s="2"/>
      <c r="O398" s="29"/>
      <c r="P398" s="29"/>
    </row>
    <row r="399" spans="1:16" ht="21" customHeight="1" x14ac:dyDescent="0.2">
      <c r="A399" s="950" t="s">
        <v>12</v>
      </c>
      <c r="B399" s="952" t="s">
        <v>13</v>
      </c>
      <c r="C399" s="962" t="s">
        <v>14</v>
      </c>
      <c r="D399" s="963"/>
      <c r="E399" s="963"/>
      <c r="F399" s="963"/>
      <c r="G399" s="963"/>
      <c r="H399" s="963"/>
      <c r="I399" s="964"/>
      <c r="J399" s="977" t="s">
        <v>15</v>
      </c>
      <c r="K399" s="963"/>
      <c r="L399" s="963"/>
      <c r="M399" s="963"/>
      <c r="N399" s="963"/>
      <c r="O399" s="963"/>
      <c r="P399" s="964"/>
    </row>
    <row r="400" spans="1:16" ht="20.100000000000001" customHeight="1" x14ac:dyDescent="0.2">
      <c r="A400" s="951"/>
      <c r="B400" s="953"/>
      <c r="C400" s="978" t="s">
        <v>16</v>
      </c>
      <c r="D400" s="979"/>
      <c r="E400" s="979"/>
      <c r="F400" s="4"/>
      <c r="G400" s="4"/>
      <c r="H400" s="4"/>
      <c r="I400" s="638" t="s">
        <v>16</v>
      </c>
      <c r="J400" s="32" t="s">
        <v>16</v>
      </c>
      <c r="K400" s="4"/>
      <c r="L400" s="4"/>
      <c r="M400" s="4"/>
      <c r="N400" s="979" t="s">
        <v>16</v>
      </c>
      <c r="O400" s="979"/>
      <c r="P400" s="980"/>
    </row>
    <row r="401" spans="1:16" ht="20.100000000000001" customHeight="1" x14ac:dyDescent="0.2">
      <c r="A401" s="951"/>
      <c r="B401" s="953"/>
      <c r="C401" s="981" t="s">
        <v>8</v>
      </c>
      <c r="D401" s="982"/>
      <c r="E401" s="982"/>
      <c r="F401" s="639" t="s">
        <v>17</v>
      </c>
      <c r="G401" s="639" t="s">
        <v>18</v>
      </c>
      <c r="H401" s="639" t="s">
        <v>19</v>
      </c>
      <c r="I401" s="640" t="s">
        <v>20</v>
      </c>
      <c r="J401" s="33" t="s">
        <v>8</v>
      </c>
      <c r="K401" s="639" t="s">
        <v>17</v>
      </c>
      <c r="L401" s="639" t="s">
        <v>18</v>
      </c>
      <c r="M401" s="639" t="s">
        <v>19</v>
      </c>
      <c r="N401" s="983" t="s">
        <v>20</v>
      </c>
      <c r="O401" s="983"/>
      <c r="P401" s="984"/>
    </row>
    <row r="402" spans="1:16" ht="20.100000000000001" customHeight="1" x14ac:dyDescent="0.2">
      <c r="A402" s="951"/>
      <c r="B402" s="953"/>
      <c r="C402" s="985" t="s">
        <v>21</v>
      </c>
      <c r="D402" s="986"/>
      <c r="E402" s="986"/>
      <c r="F402" s="641"/>
      <c r="G402" s="641"/>
      <c r="H402" s="641"/>
      <c r="I402" s="642" t="s">
        <v>22</v>
      </c>
      <c r="J402" s="34" t="s">
        <v>21</v>
      </c>
      <c r="K402" s="641"/>
      <c r="L402" s="641"/>
      <c r="M402" s="641"/>
      <c r="N402" s="986" t="s">
        <v>23</v>
      </c>
      <c r="O402" s="986"/>
      <c r="P402" s="987"/>
    </row>
    <row r="403" spans="1:16" ht="16.5" customHeight="1" x14ac:dyDescent="0.2">
      <c r="A403" s="44" t="s">
        <v>24</v>
      </c>
      <c r="B403" s="45" t="s">
        <v>25</v>
      </c>
      <c r="C403" s="965" t="s">
        <v>26</v>
      </c>
      <c r="D403" s="966"/>
      <c r="E403" s="966"/>
      <c r="F403" s="633" t="s">
        <v>27</v>
      </c>
      <c r="G403" s="633" t="s">
        <v>28</v>
      </c>
      <c r="H403" s="633" t="s">
        <v>29</v>
      </c>
      <c r="I403" s="46" t="s">
        <v>30</v>
      </c>
      <c r="J403" s="47" t="s">
        <v>31</v>
      </c>
      <c r="K403" s="633" t="s">
        <v>32</v>
      </c>
      <c r="L403" s="633" t="s">
        <v>33</v>
      </c>
      <c r="M403" s="633" t="s">
        <v>34</v>
      </c>
      <c r="N403" s="967" t="s">
        <v>35</v>
      </c>
      <c r="O403" s="966"/>
      <c r="P403" s="968"/>
    </row>
    <row r="404" spans="1:16" ht="20.100000000000001" customHeight="1" x14ac:dyDescent="0.2">
      <c r="A404" s="5"/>
      <c r="B404" s="6" t="s">
        <v>36</v>
      </c>
      <c r="C404" s="1013">
        <f>SUM(C406,C409)</f>
        <v>0</v>
      </c>
      <c r="D404" s="1014"/>
      <c r="E404" s="1014"/>
      <c r="F404" s="654">
        <f>SUM(F406,F409)</f>
        <v>0</v>
      </c>
      <c r="G404" s="654">
        <f>SUM(G406,G409)</f>
        <v>25</v>
      </c>
      <c r="H404" s="654">
        <f>SUM(H406,H409)</f>
        <v>0</v>
      </c>
      <c r="I404" s="7">
        <f>SUM(I406,I409)</f>
        <v>25</v>
      </c>
      <c r="J404" s="7">
        <f>SUM(J406,J409)</f>
        <v>0</v>
      </c>
      <c r="K404" s="7">
        <f t="shared" ref="K404:N404" si="87">SUM(K406,K409)</f>
        <v>0</v>
      </c>
      <c r="L404" s="7">
        <f t="shared" si="87"/>
        <v>0</v>
      </c>
      <c r="M404" s="7">
        <f t="shared" si="87"/>
        <v>0</v>
      </c>
      <c r="N404" s="971">
        <f t="shared" si="87"/>
        <v>0</v>
      </c>
      <c r="O404" s="972"/>
      <c r="P404" s="973"/>
    </row>
    <row r="405" spans="1:16" ht="20.100000000000001" customHeight="1" x14ac:dyDescent="0.2">
      <c r="A405" s="9">
        <v>1</v>
      </c>
      <c r="B405" s="10" t="s">
        <v>37</v>
      </c>
      <c r="C405" s="974"/>
      <c r="D405" s="975"/>
      <c r="E405" s="975"/>
      <c r="F405" s="636"/>
      <c r="G405" s="636"/>
      <c r="H405" s="636"/>
      <c r="I405" s="35"/>
      <c r="J405" s="635"/>
      <c r="K405" s="636"/>
      <c r="L405" s="636"/>
      <c r="M405" s="636"/>
      <c r="N405" s="975"/>
      <c r="O405" s="975"/>
      <c r="P405" s="976"/>
    </row>
    <row r="406" spans="1:16" ht="20.100000000000001" customHeight="1" x14ac:dyDescent="0.2">
      <c r="A406" s="11"/>
      <c r="B406" s="10" t="s">
        <v>38</v>
      </c>
      <c r="C406" s="1009">
        <f>SUM(C407:E408)</f>
        <v>0</v>
      </c>
      <c r="D406" s="1010"/>
      <c r="E406" s="1010"/>
      <c r="F406" s="652">
        <f>SUM(F407:F408)</f>
        <v>0</v>
      </c>
      <c r="G406" s="652">
        <f t="shared" ref="G406:H406" si="88">SUM(G407:G408)</f>
        <v>0</v>
      </c>
      <c r="H406" s="652">
        <f t="shared" si="88"/>
        <v>0</v>
      </c>
      <c r="I406" s="645">
        <f>SUM(C406-F406+G406-H406)</f>
        <v>0</v>
      </c>
      <c r="J406" s="652">
        <f>SUM(J407:J408)</f>
        <v>0</v>
      </c>
      <c r="K406" s="652">
        <f t="shared" ref="K406:M406" si="89">SUM(K407:K408)</f>
        <v>0</v>
      </c>
      <c r="L406" s="652">
        <f t="shared" si="89"/>
        <v>0</v>
      </c>
      <c r="M406" s="652">
        <f t="shared" si="89"/>
        <v>0</v>
      </c>
      <c r="N406" s="990">
        <f>SUM(N407:P408)</f>
        <v>0</v>
      </c>
      <c r="O406" s="990"/>
      <c r="P406" s="991"/>
    </row>
    <row r="407" spans="1:16" ht="26.25" customHeight="1" x14ac:dyDescent="0.2">
      <c r="A407" s="11"/>
      <c r="B407" s="12" t="s">
        <v>39</v>
      </c>
      <c r="C407" s="1011">
        <v>0</v>
      </c>
      <c r="D407" s="1012"/>
      <c r="E407" s="1012"/>
      <c r="F407" s="653">
        <v>0</v>
      </c>
      <c r="G407" s="653">
        <v>0</v>
      </c>
      <c r="H407" s="653">
        <v>0</v>
      </c>
      <c r="I407" s="672">
        <f t="shared" ref="I407:I411" si="90">SUM(C407-F407+G407-H407)</f>
        <v>0</v>
      </c>
      <c r="J407" s="83">
        <v>0</v>
      </c>
      <c r="K407" s="84">
        <v>0</v>
      </c>
      <c r="L407" s="82">
        <v>0</v>
      </c>
      <c r="M407" s="82">
        <v>0</v>
      </c>
      <c r="N407" s="990">
        <f>SUM(J407-K407+L407-M407)</f>
        <v>0</v>
      </c>
      <c r="O407" s="990"/>
      <c r="P407" s="991"/>
    </row>
    <row r="408" spans="1:16" ht="20.100000000000001" customHeight="1" x14ac:dyDescent="0.2">
      <c r="A408" s="11"/>
      <c r="B408" s="12" t="s">
        <v>40</v>
      </c>
      <c r="C408" s="1011">
        <v>0</v>
      </c>
      <c r="D408" s="1012"/>
      <c r="E408" s="1012"/>
      <c r="F408" s="653">
        <v>0</v>
      </c>
      <c r="G408" s="653">
        <v>0</v>
      </c>
      <c r="H408" s="653">
        <v>0</v>
      </c>
      <c r="I408" s="672">
        <f t="shared" si="90"/>
        <v>0</v>
      </c>
      <c r="J408" s="83">
        <v>0</v>
      </c>
      <c r="K408" s="84">
        <v>0</v>
      </c>
      <c r="L408" s="82">
        <v>0</v>
      </c>
      <c r="M408" s="82">
        <v>0</v>
      </c>
      <c r="N408" s="990">
        <f>SUM(J408-K408+L408-M408)</f>
        <v>0</v>
      </c>
      <c r="O408" s="990"/>
      <c r="P408" s="991"/>
    </row>
    <row r="409" spans="1:16" ht="20.100000000000001" customHeight="1" x14ac:dyDescent="0.2">
      <c r="A409" s="11"/>
      <c r="B409" s="10" t="s">
        <v>41</v>
      </c>
      <c r="C409" s="1009">
        <f>SUM(C410:E411)</f>
        <v>0</v>
      </c>
      <c r="D409" s="1010"/>
      <c r="E409" s="1010"/>
      <c r="F409" s="652">
        <f>SUM(F410:F411)</f>
        <v>0</v>
      </c>
      <c r="G409" s="652">
        <f t="shared" ref="G409:H409" si="91">SUM(G410:G411)</f>
        <v>25</v>
      </c>
      <c r="H409" s="652">
        <f t="shared" si="91"/>
        <v>0</v>
      </c>
      <c r="I409" s="645">
        <f t="shared" si="90"/>
        <v>25</v>
      </c>
      <c r="J409" s="13">
        <f>SUM(J410:J411)</f>
        <v>0</v>
      </c>
      <c r="K409" s="13">
        <f t="shared" ref="K409:M409" si="92">SUM(K410:K411)</f>
        <v>0</v>
      </c>
      <c r="L409" s="13">
        <f t="shared" si="92"/>
        <v>0</v>
      </c>
      <c r="M409" s="13">
        <f t="shared" si="92"/>
        <v>0</v>
      </c>
      <c r="N409" s="990">
        <f>SUM(N410:P411)</f>
        <v>0</v>
      </c>
      <c r="O409" s="990"/>
      <c r="P409" s="991"/>
    </row>
    <row r="410" spans="1:16" ht="20.100000000000001" customHeight="1" x14ac:dyDescent="0.2">
      <c r="A410" s="11"/>
      <c r="B410" s="12" t="s">
        <v>39</v>
      </c>
      <c r="C410" s="1011">
        <v>0</v>
      </c>
      <c r="D410" s="1012"/>
      <c r="E410" s="1012"/>
      <c r="F410" s="653">
        <v>0</v>
      </c>
      <c r="G410" s="653">
        <v>25</v>
      </c>
      <c r="H410" s="653">
        <v>0</v>
      </c>
      <c r="I410" s="672">
        <f t="shared" si="90"/>
        <v>25</v>
      </c>
      <c r="J410" s="36">
        <v>0</v>
      </c>
      <c r="K410" s="653">
        <v>0</v>
      </c>
      <c r="L410" s="653">
        <v>0</v>
      </c>
      <c r="M410" s="653">
        <v>0</v>
      </c>
      <c r="N410" s="990">
        <f>SUM(J410-K410+L410-M410)</f>
        <v>0</v>
      </c>
      <c r="O410" s="990"/>
      <c r="P410" s="991"/>
    </row>
    <row r="411" spans="1:16" ht="20.100000000000001" customHeight="1" x14ac:dyDescent="0.2">
      <c r="A411" s="11"/>
      <c r="B411" s="12" t="s">
        <v>40</v>
      </c>
      <c r="C411" s="1011">
        <v>0</v>
      </c>
      <c r="D411" s="1012"/>
      <c r="E411" s="1012"/>
      <c r="F411" s="653">
        <v>0</v>
      </c>
      <c r="G411" s="653">
        <v>0</v>
      </c>
      <c r="H411" s="653">
        <v>0</v>
      </c>
      <c r="I411" s="672">
        <f t="shared" si="90"/>
        <v>0</v>
      </c>
      <c r="J411" s="36">
        <v>0</v>
      </c>
      <c r="K411" s="653">
        <v>0</v>
      </c>
      <c r="L411" s="653">
        <v>0</v>
      </c>
      <c r="M411" s="653">
        <v>0</v>
      </c>
      <c r="N411" s="990">
        <f>SUM(J411-K411+L411-M411)</f>
        <v>0</v>
      </c>
      <c r="O411" s="990"/>
      <c r="P411" s="991"/>
    </row>
    <row r="412" spans="1:16" ht="24" customHeight="1" x14ac:dyDescent="0.2">
      <c r="A412" s="9">
        <v>2</v>
      </c>
      <c r="B412" s="10" t="s">
        <v>42</v>
      </c>
      <c r="C412" s="974"/>
      <c r="D412" s="975"/>
      <c r="E412" s="975"/>
      <c r="F412" s="636"/>
      <c r="G412" s="636"/>
      <c r="H412" s="636"/>
      <c r="I412" s="649"/>
      <c r="J412" s="635"/>
      <c r="K412" s="636"/>
      <c r="L412" s="636"/>
      <c r="M412" s="636"/>
      <c r="N412" s="994"/>
      <c r="O412" s="994"/>
      <c r="P412" s="995"/>
    </row>
    <row r="413" spans="1:16" ht="12.75" customHeight="1" x14ac:dyDescent="0.2">
      <c r="A413" s="11"/>
      <c r="B413" s="12" t="s">
        <v>43</v>
      </c>
      <c r="C413" s="1011">
        <v>0</v>
      </c>
      <c r="D413" s="1012"/>
      <c r="E413" s="1012"/>
      <c r="F413" s="653">
        <v>0</v>
      </c>
      <c r="G413" s="646">
        <v>20</v>
      </c>
      <c r="H413" s="653">
        <v>0</v>
      </c>
      <c r="I413" s="645">
        <f>SUM(C413-F413+G413-H413)</f>
        <v>20</v>
      </c>
      <c r="J413" s="635"/>
      <c r="K413" s="636"/>
      <c r="L413" s="636"/>
      <c r="M413" s="636"/>
      <c r="N413" s="994"/>
      <c r="O413" s="994"/>
      <c r="P413" s="995"/>
    </row>
    <row r="414" spans="1:16" ht="14.25" x14ac:dyDescent="0.2">
      <c r="A414" s="11"/>
      <c r="B414" s="12" t="s">
        <v>44</v>
      </c>
      <c r="C414" s="1011">
        <v>0</v>
      </c>
      <c r="D414" s="1012"/>
      <c r="E414" s="1012"/>
      <c r="F414" s="653">
        <v>0</v>
      </c>
      <c r="G414" s="653">
        <v>0</v>
      </c>
      <c r="H414" s="653">
        <v>0</v>
      </c>
      <c r="I414" s="645">
        <f t="shared" ref="I414:I416" si="93">SUM(C414-F414+G414-H414)</f>
        <v>0</v>
      </c>
      <c r="J414" s="635"/>
      <c r="K414" s="636"/>
      <c r="L414" s="636"/>
      <c r="M414" s="636"/>
      <c r="N414" s="994"/>
      <c r="O414" s="994"/>
      <c r="P414" s="995"/>
    </row>
    <row r="415" spans="1:16" ht="14.25" x14ac:dyDescent="0.2">
      <c r="A415" s="9"/>
      <c r="B415" s="12" t="s">
        <v>45</v>
      </c>
      <c r="C415" s="1011">
        <v>0</v>
      </c>
      <c r="D415" s="1012"/>
      <c r="E415" s="1012"/>
      <c r="F415" s="653">
        <v>0</v>
      </c>
      <c r="G415" s="653">
        <v>0</v>
      </c>
      <c r="H415" s="653">
        <v>0</v>
      </c>
      <c r="I415" s="645">
        <f t="shared" si="93"/>
        <v>0</v>
      </c>
      <c r="J415" s="635"/>
      <c r="K415" s="636"/>
      <c r="L415" s="636"/>
      <c r="M415" s="636"/>
      <c r="N415" s="994"/>
      <c r="O415" s="994"/>
      <c r="P415" s="995"/>
    </row>
    <row r="416" spans="1:16" ht="14.25" x14ac:dyDescent="0.2">
      <c r="A416" s="14"/>
      <c r="B416" s="15" t="s">
        <v>46</v>
      </c>
      <c r="C416" s="1015">
        <v>0</v>
      </c>
      <c r="D416" s="1016"/>
      <c r="E416" s="1016"/>
      <c r="F416" s="655">
        <v>0</v>
      </c>
      <c r="G416" s="655">
        <v>5</v>
      </c>
      <c r="H416" s="655">
        <v>0</v>
      </c>
      <c r="I416" s="645">
        <f t="shared" si="93"/>
        <v>5</v>
      </c>
      <c r="J416" s="37"/>
      <c r="K416" s="16"/>
      <c r="L416" s="16"/>
      <c r="M416" s="16"/>
      <c r="N416" s="998"/>
      <c r="O416" s="998"/>
      <c r="P416" s="999"/>
    </row>
    <row r="417" spans="1:16" ht="15" thickBot="1" x14ac:dyDescent="0.25">
      <c r="A417" s="17">
        <v>3</v>
      </c>
      <c r="B417" s="18" t="s">
        <v>47</v>
      </c>
      <c r="C417" s="1000"/>
      <c r="D417" s="1001"/>
      <c r="E417" s="1001"/>
      <c r="F417" s="25">
        <v>0</v>
      </c>
      <c r="G417" s="25">
        <v>0</v>
      </c>
      <c r="H417" s="650"/>
      <c r="I417" s="38"/>
      <c r="J417" s="39"/>
      <c r="K417" s="673"/>
      <c r="L417" s="673"/>
      <c r="M417" s="673"/>
      <c r="N417" s="1002"/>
      <c r="O417" s="1002"/>
      <c r="P417" s="1003"/>
    </row>
    <row r="418" spans="1:16" x14ac:dyDescent="0.2">
      <c r="B418" s="630"/>
      <c r="C418" s="1006">
        <f>SUM(C413:E416)-C404</f>
        <v>0</v>
      </c>
      <c r="D418" s="1007"/>
      <c r="E418" s="1007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1008"/>
      <c r="O418" s="1008"/>
      <c r="P418" s="1008"/>
    </row>
    <row r="419" spans="1:16" x14ac:dyDescent="0.2">
      <c r="A419" s="129" t="s">
        <v>66</v>
      </c>
      <c r="C419" s="949"/>
      <c r="D419" s="949"/>
      <c r="E419" s="949"/>
      <c r="N419" s="949"/>
      <c r="O419" s="949"/>
      <c r="P419" s="949"/>
    </row>
    <row r="420" spans="1:16" x14ac:dyDescent="0.2">
      <c r="C420" s="630"/>
      <c r="D420" s="630"/>
      <c r="E420" s="630"/>
      <c r="N420" s="630"/>
      <c r="O420" s="630"/>
      <c r="P420" s="630"/>
    </row>
    <row r="421" spans="1:16" x14ac:dyDescent="0.2">
      <c r="C421" s="630"/>
      <c r="D421" s="630"/>
      <c r="E421" s="630"/>
      <c r="N421" s="630"/>
      <c r="O421" s="630"/>
      <c r="P421" s="630"/>
    </row>
    <row r="422" spans="1:16" x14ac:dyDescent="0.2">
      <c r="C422" s="630"/>
      <c r="D422" s="630"/>
      <c r="E422" s="630"/>
      <c r="N422" s="630"/>
      <c r="O422" s="630"/>
      <c r="P422" s="630"/>
    </row>
    <row r="423" spans="1:16" x14ac:dyDescent="0.2">
      <c r="C423" s="630"/>
      <c r="D423" s="630"/>
      <c r="E423" s="630"/>
      <c r="N423" s="630"/>
      <c r="O423" s="630"/>
      <c r="P423" s="630"/>
    </row>
    <row r="424" spans="1:16" x14ac:dyDescent="0.2">
      <c r="C424" s="630"/>
      <c r="D424" s="630"/>
      <c r="E424" s="630"/>
      <c r="N424" s="630"/>
      <c r="O424" s="630"/>
      <c r="P424" s="630"/>
    </row>
    <row r="425" spans="1:16" x14ac:dyDescent="0.2">
      <c r="C425" s="630"/>
      <c r="D425" s="630"/>
      <c r="E425" s="630"/>
      <c r="I425" s="80" t="s">
        <v>69</v>
      </c>
      <c r="N425" s="630"/>
      <c r="O425" s="630"/>
      <c r="P425" s="630"/>
    </row>
    <row r="426" spans="1:16" ht="12.75" customHeight="1" x14ac:dyDescent="0.2">
      <c r="A426" s="949" t="s">
        <v>0</v>
      </c>
      <c r="B426" s="949"/>
      <c r="F426" s="1" t="s">
        <v>1</v>
      </c>
      <c r="I426" s="52"/>
      <c r="M426" s="1044" t="s">
        <v>61</v>
      </c>
      <c r="N426" s="1044"/>
      <c r="O426" s="1044"/>
      <c r="P426" s="1044"/>
    </row>
    <row r="427" spans="1:16" ht="12.75" customHeight="1" x14ac:dyDescent="0.2">
      <c r="A427" s="949" t="s">
        <v>3</v>
      </c>
      <c r="B427" s="949"/>
      <c r="I427" s="52"/>
      <c r="M427" s="1044"/>
      <c r="N427" s="1044"/>
      <c r="O427" s="1044"/>
      <c r="P427" s="1044"/>
    </row>
    <row r="428" spans="1:16" x14ac:dyDescent="0.2">
      <c r="A428" s="949" t="s">
        <v>4</v>
      </c>
      <c r="B428" s="949"/>
      <c r="I428" s="52"/>
      <c r="M428" s="1" t="s">
        <v>1</v>
      </c>
    </row>
    <row r="429" spans="1:16" ht="20.25" x14ac:dyDescent="0.3">
      <c r="F429" s="955" t="s">
        <v>5</v>
      </c>
      <c r="G429" s="955"/>
      <c r="H429" s="955"/>
      <c r="I429" s="955"/>
      <c r="J429" s="955"/>
      <c r="K429" s="955"/>
      <c r="L429" s="955"/>
    </row>
    <row r="430" spans="1:16" x14ac:dyDescent="0.2">
      <c r="F430" s="956" t="s">
        <v>65</v>
      </c>
      <c r="G430" s="956"/>
      <c r="H430" s="956"/>
      <c r="I430" s="956"/>
      <c r="J430" s="956"/>
      <c r="K430" s="956"/>
      <c r="L430" s="956"/>
    </row>
    <row r="431" spans="1:16" ht="12.75" customHeight="1" x14ac:dyDescent="0.2">
      <c r="A431" s="1" t="s">
        <v>6</v>
      </c>
      <c r="C431" s="27"/>
      <c r="D431" s="632">
        <v>1</v>
      </c>
      <c r="E431" s="632">
        <v>5</v>
      </c>
      <c r="I431" s="957">
        <v>13</v>
      </c>
      <c r="K431" s="2"/>
      <c r="L431" s="23" t="s">
        <v>48</v>
      </c>
      <c r="M431" s="958" t="str">
        <f>+M396</f>
        <v>: Agustus</v>
      </c>
      <c r="N431" s="959"/>
      <c r="O431" s="632">
        <f>+O396</f>
        <v>0</v>
      </c>
      <c r="P431" s="632">
        <f>+P396</f>
        <v>8</v>
      </c>
    </row>
    <row r="432" spans="1:16" ht="12.75" customHeight="1" x14ac:dyDescent="0.2">
      <c r="A432" s="1" t="s">
        <v>7</v>
      </c>
      <c r="C432" s="27"/>
      <c r="D432" s="632">
        <v>0</v>
      </c>
      <c r="E432" s="632">
        <v>8</v>
      </c>
      <c r="G432" s="1" t="s">
        <v>1</v>
      </c>
      <c r="I432" s="957"/>
      <c r="K432" s="2"/>
      <c r="L432" s="23" t="s">
        <v>11</v>
      </c>
      <c r="M432" s="958" t="str">
        <f>+M397</f>
        <v>: 2022</v>
      </c>
      <c r="N432" s="959"/>
      <c r="O432" s="632">
        <f>+O397</f>
        <v>2</v>
      </c>
      <c r="P432" s="632">
        <f>+P397</f>
        <v>2</v>
      </c>
    </row>
    <row r="433" spans="1:21" ht="13.5" thickBot="1" x14ac:dyDescent="0.25">
      <c r="C433" s="29"/>
      <c r="D433" s="29"/>
      <c r="K433" s="2"/>
      <c r="L433" s="2"/>
      <c r="N433" s="2"/>
      <c r="O433" s="29"/>
      <c r="P433" s="29"/>
    </row>
    <row r="434" spans="1:21" ht="12.75" customHeight="1" x14ac:dyDescent="0.2">
      <c r="A434" s="950" t="s">
        <v>12</v>
      </c>
      <c r="B434" s="952" t="s">
        <v>13</v>
      </c>
      <c r="C434" s="962" t="s">
        <v>14</v>
      </c>
      <c r="D434" s="963"/>
      <c r="E434" s="963"/>
      <c r="F434" s="963"/>
      <c r="G434" s="963"/>
      <c r="H434" s="963"/>
      <c r="I434" s="964"/>
      <c r="J434" s="977" t="s">
        <v>15</v>
      </c>
      <c r="K434" s="963"/>
      <c r="L434" s="963"/>
      <c r="M434" s="963"/>
      <c r="N434" s="963"/>
      <c r="O434" s="963"/>
      <c r="P434" s="964"/>
    </row>
    <row r="435" spans="1:21" ht="12.75" customHeight="1" x14ac:dyDescent="0.2">
      <c r="A435" s="951"/>
      <c r="B435" s="953"/>
      <c r="C435" s="978" t="s">
        <v>16</v>
      </c>
      <c r="D435" s="979"/>
      <c r="E435" s="979"/>
      <c r="F435" s="4"/>
      <c r="G435" s="4"/>
      <c r="H435" s="4"/>
      <c r="I435" s="638" t="s">
        <v>16</v>
      </c>
      <c r="J435" s="32" t="s">
        <v>16</v>
      </c>
      <c r="K435" s="4"/>
      <c r="L435" s="4"/>
      <c r="M435" s="4"/>
      <c r="N435" s="979" t="s">
        <v>16</v>
      </c>
      <c r="O435" s="979"/>
      <c r="P435" s="980"/>
    </row>
    <row r="436" spans="1:21" ht="12.75" customHeight="1" x14ac:dyDescent="0.2">
      <c r="A436" s="951"/>
      <c r="B436" s="953"/>
      <c r="C436" s="981" t="s">
        <v>8</v>
      </c>
      <c r="D436" s="982"/>
      <c r="E436" s="982"/>
      <c r="F436" s="639" t="s">
        <v>17</v>
      </c>
      <c r="G436" s="639" t="s">
        <v>18</v>
      </c>
      <c r="H436" s="639" t="s">
        <v>19</v>
      </c>
      <c r="I436" s="640" t="s">
        <v>20</v>
      </c>
      <c r="J436" s="33" t="s">
        <v>8</v>
      </c>
      <c r="K436" s="639" t="s">
        <v>17</v>
      </c>
      <c r="L436" s="639" t="s">
        <v>18</v>
      </c>
      <c r="M436" s="639" t="s">
        <v>19</v>
      </c>
      <c r="N436" s="983" t="s">
        <v>20</v>
      </c>
      <c r="O436" s="983"/>
      <c r="P436" s="984"/>
    </row>
    <row r="437" spans="1:21" ht="12.75" customHeight="1" x14ac:dyDescent="0.2">
      <c r="A437" s="951"/>
      <c r="B437" s="953"/>
      <c r="C437" s="985" t="s">
        <v>21</v>
      </c>
      <c r="D437" s="986"/>
      <c r="E437" s="986"/>
      <c r="F437" s="641"/>
      <c r="G437" s="641"/>
      <c r="H437" s="641"/>
      <c r="I437" s="642" t="s">
        <v>22</v>
      </c>
      <c r="J437" s="34" t="s">
        <v>21</v>
      </c>
      <c r="K437" s="641"/>
      <c r="L437" s="641"/>
      <c r="M437" s="641"/>
      <c r="N437" s="986" t="s">
        <v>23</v>
      </c>
      <c r="O437" s="986"/>
      <c r="P437" s="987"/>
      <c r="U437" s="1" t="s">
        <v>1</v>
      </c>
    </row>
    <row r="438" spans="1:21" x14ac:dyDescent="0.2">
      <c r="A438" s="44" t="s">
        <v>24</v>
      </c>
      <c r="B438" s="45" t="s">
        <v>25</v>
      </c>
      <c r="C438" s="965" t="s">
        <v>26</v>
      </c>
      <c r="D438" s="966"/>
      <c r="E438" s="966"/>
      <c r="F438" s="633" t="s">
        <v>27</v>
      </c>
      <c r="G438" s="633" t="s">
        <v>28</v>
      </c>
      <c r="H438" s="633" t="s">
        <v>29</v>
      </c>
      <c r="I438" s="46" t="s">
        <v>30</v>
      </c>
      <c r="J438" s="47" t="s">
        <v>31</v>
      </c>
      <c r="K438" s="633" t="s">
        <v>32</v>
      </c>
      <c r="L438" s="633" t="s">
        <v>33</v>
      </c>
      <c r="M438" s="633" t="s">
        <v>34</v>
      </c>
      <c r="N438" s="967" t="s">
        <v>35</v>
      </c>
      <c r="O438" s="966"/>
      <c r="P438" s="968"/>
      <c r="Q438" s="1" t="s">
        <v>1</v>
      </c>
    </row>
    <row r="439" spans="1:21" ht="15.75" x14ac:dyDescent="0.2">
      <c r="A439" s="5"/>
      <c r="B439" s="6" t="s">
        <v>36</v>
      </c>
      <c r="C439" s="1013">
        <f>SUM(C15,C50,C85,C120,C155,C190,C225,C261,C296,C332,C368,C404)</f>
        <v>2591</v>
      </c>
      <c r="D439" s="1014"/>
      <c r="E439" s="1014"/>
      <c r="F439" s="55">
        <f t="shared" ref="F439:N439" si="95">SUM(F15,F50,F85,F120,F155,F190,F225,F261,F296,F332,F368,F404)</f>
        <v>153</v>
      </c>
      <c r="G439" s="81">
        <f>SUM(G15,G50,G85,G120,G155,G190,G225,G261,G296,G332,G368,G404)</f>
        <v>464</v>
      </c>
      <c r="H439" s="55">
        <f t="shared" si="95"/>
        <v>0</v>
      </c>
      <c r="I439" s="56">
        <f t="shared" si="95"/>
        <v>2902</v>
      </c>
      <c r="J439" s="63">
        <f t="shared" si="95"/>
        <v>0</v>
      </c>
      <c r="K439" s="55">
        <f t="shared" si="95"/>
        <v>0</v>
      </c>
      <c r="L439" s="81">
        <f t="shared" si="95"/>
        <v>0</v>
      </c>
      <c r="M439" s="55">
        <f t="shared" si="95"/>
        <v>0</v>
      </c>
      <c r="N439" s="971">
        <f t="shared" si="95"/>
        <v>0</v>
      </c>
      <c r="O439" s="972"/>
      <c r="P439" s="973"/>
      <c r="Q439" s="1" t="s">
        <v>1</v>
      </c>
    </row>
    <row r="440" spans="1:21" x14ac:dyDescent="0.2">
      <c r="A440" s="9">
        <v>1</v>
      </c>
      <c r="B440" s="10" t="s">
        <v>37</v>
      </c>
      <c r="C440" s="974"/>
      <c r="D440" s="975"/>
      <c r="E440" s="975"/>
      <c r="F440" s="636"/>
      <c r="G440" s="636"/>
      <c r="H440" s="636"/>
      <c r="I440" s="637"/>
      <c r="J440" s="635"/>
      <c r="K440" s="636"/>
      <c r="L440" s="636"/>
      <c r="M440" s="636"/>
      <c r="N440" s="975"/>
      <c r="O440" s="975"/>
      <c r="P440" s="976"/>
    </row>
    <row r="441" spans="1:21" ht="14.25" x14ac:dyDescent="0.2">
      <c r="A441" s="11"/>
      <c r="B441" s="10" t="s">
        <v>38</v>
      </c>
      <c r="C441" s="1045">
        <f t="shared" ref="C441:C443" si="96">SUM(C87,C17,C298,C192,C122,C334,C227,C263,C157,C406,C370,C52)</f>
        <v>0</v>
      </c>
      <c r="D441" s="1046"/>
      <c r="E441" s="1046"/>
      <c r="F441" s="668">
        <f t="shared" ref="F441:N443" si="97">SUM(F87,F17,F298,F192,F122,F334,F227,F263,F157,F406,F370,F52)</f>
        <v>0</v>
      </c>
      <c r="G441" s="668">
        <f t="shared" si="97"/>
        <v>0</v>
      </c>
      <c r="H441" s="668">
        <f t="shared" si="97"/>
        <v>0</v>
      </c>
      <c r="I441" s="669">
        <f t="shared" si="97"/>
        <v>0</v>
      </c>
      <c r="J441" s="667">
        <f t="shared" si="97"/>
        <v>0</v>
      </c>
      <c r="K441" s="668">
        <f t="shared" si="97"/>
        <v>0</v>
      </c>
      <c r="L441" s="668">
        <f t="shared" si="97"/>
        <v>0</v>
      </c>
      <c r="M441" s="668">
        <f t="shared" si="97"/>
        <v>0</v>
      </c>
      <c r="N441" s="1046">
        <f t="shared" si="97"/>
        <v>0</v>
      </c>
      <c r="O441" s="1046"/>
      <c r="P441" s="1047"/>
    </row>
    <row r="442" spans="1:21" ht="15" x14ac:dyDescent="0.2">
      <c r="A442" s="11"/>
      <c r="B442" s="12" t="s">
        <v>39</v>
      </c>
      <c r="C442" s="1018">
        <f t="shared" si="96"/>
        <v>0</v>
      </c>
      <c r="D442" s="1019"/>
      <c r="E442" s="1019"/>
      <c r="F442" s="657">
        <f t="shared" si="97"/>
        <v>0</v>
      </c>
      <c r="G442" s="657">
        <f t="shared" si="97"/>
        <v>0</v>
      </c>
      <c r="H442" s="657">
        <f t="shared" si="97"/>
        <v>0</v>
      </c>
      <c r="I442" s="672">
        <f t="shared" si="97"/>
        <v>0</v>
      </c>
      <c r="J442" s="656">
        <f t="shared" si="97"/>
        <v>0</v>
      </c>
      <c r="K442" s="657">
        <f t="shared" si="97"/>
        <v>0</v>
      </c>
      <c r="L442" s="657">
        <f t="shared" si="97"/>
        <v>0</v>
      </c>
      <c r="M442" s="657">
        <f t="shared" si="97"/>
        <v>0</v>
      </c>
      <c r="N442" s="990">
        <f t="shared" si="97"/>
        <v>0</v>
      </c>
      <c r="O442" s="990"/>
      <c r="P442" s="991"/>
    </row>
    <row r="443" spans="1:21" ht="15" x14ac:dyDescent="0.2">
      <c r="A443" s="11"/>
      <c r="B443" s="12" t="s">
        <v>40</v>
      </c>
      <c r="C443" s="1048">
        <f t="shared" si="96"/>
        <v>0</v>
      </c>
      <c r="D443" s="1049"/>
      <c r="E443" s="1049"/>
      <c r="F443" s="670">
        <f t="shared" si="97"/>
        <v>0</v>
      </c>
      <c r="G443" s="670">
        <f t="shared" si="97"/>
        <v>0</v>
      </c>
      <c r="H443" s="670">
        <f t="shared" si="97"/>
        <v>0</v>
      </c>
      <c r="I443" s="43">
        <f t="shared" si="97"/>
        <v>0</v>
      </c>
      <c r="J443" s="656">
        <f t="shared" si="97"/>
        <v>0</v>
      </c>
      <c r="K443" s="657">
        <f t="shared" si="97"/>
        <v>0</v>
      </c>
      <c r="L443" s="657">
        <f t="shared" si="97"/>
        <v>0</v>
      </c>
      <c r="M443" s="657">
        <f t="shared" si="97"/>
        <v>0</v>
      </c>
      <c r="N443" s="990">
        <f t="shared" si="97"/>
        <v>0</v>
      </c>
      <c r="O443" s="990"/>
      <c r="P443" s="991"/>
      <c r="S443" s="1" t="s">
        <v>1</v>
      </c>
    </row>
    <row r="444" spans="1:21" ht="14.25" x14ac:dyDescent="0.2">
      <c r="A444" s="11"/>
      <c r="B444" s="10" t="s">
        <v>41</v>
      </c>
      <c r="C444" s="1055">
        <f>SUM(C20,C55,C90,C125,C160,C195,C230,C266,C301,C337,C373,C409)</f>
        <v>2591</v>
      </c>
      <c r="D444" s="1056"/>
      <c r="E444" s="1056"/>
      <c r="F444" s="57">
        <f t="shared" ref="F444:N451" si="98">SUM(F20,F55,F90,F125,F160,F195,F230,F266,F301,F337,F373,F409)</f>
        <v>153</v>
      </c>
      <c r="G444" s="57">
        <f t="shared" si="98"/>
        <v>464</v>
      </c>
      <c r="H444" s="57">
        <f t="shared" si="98"/>
        <v>0</v>
      </c>
      <c r="I444" s="58">
        <f t="shared" si="98"/>
        <v>2902</v>
      </c>
      <c r="J444" s="65">
        <f t="shared" si="98"/>
        <v>0</v>
      </c>
      <c r="K444" s="66">
        <f t="shared" si="98"/>
        <v>0</v>
      </c>
      <c r="L444" s="66">
        <f t="shared" si="98"/>
        <v>0</v>
      </c>
      <c r="M444" s="66">
        <f t="shared" si="98"/>
        <v>0</v>
      </c>
      <c r="N444" s="990">
        <f t="shared" si="98"/>
        <v>0</v>
      </c>
      <c r="O444" s="990"/>
      <c r="P444" s="991"/>
      <c r="T444" s="1" t="s">
        <v>1</v>
      </c>
    </row>
    <row r="445" spans="1:21" ht="15" x14ac:dyDescent="0.2">
      <c r="A445" s="11"/>
      <c r="B445" s="12" t="s">
        <v>39</v>
      </c>
      <c r="C445" s="1018">
        <f t="shared" ref="C445:C451" si="99">SUM(C21,C56,C91,C126,C161,C196,C231,C267,C302,C338,C374,C410)</f>
        <v>1521</v>
      </c>
      <c r="D445" s="1019"/>
      <c r="E445" s="1019"/>
      <c r="F445" s="61">
        <f>SUM(F21,F56,F91,F126,F161,F196,F231,F267,F302,F338,F374,F410)</f>
        <v>150</v>
      </c>
      <c r="G445" s="61">
        <f t="shared" si="98"/>
        <v>459</v>
      </c>
      <c r="H445" s="61">
        <f t="shared" si="98"/>
        <v>0</v>
      </c>
      <c r="I445" s="62">
        <f t="shared" si="98"/>
        <v>1830</v>
      </c>
      <c r="J445" s="64">
        <f t="shared" si="98"/>
        <v>0</v>
      </c>
      <c r="K445" s="61">
        <f t="shared" si="98"/>
        <v>0</v>
      </c>
      <c r="L445" s="61">
        <f t="shared" si="98"/>
        <v>0</v>
      </c>
      <c r="M445" s="61">
        <f t="shared" si="98"/>
        <v>0</v>
      </c>
      <c r="N445" s="1019">
        <f t="shared" si="98"/>
        <v>0</v>
      </c>
      <c r="O445" s="1019"/>
      <c r="P445" s="1057"/>
      <c r="Q445" s="1" t="s">
        <v>63</v>
      </c>
    </row>
    <row r="446" spans="1:21" ht="15" x14ac:dyDescent="0.2">
      <c r="A446" s="11"/>
      <c r="B446" s="12" t="s">
        <v>40</v>
      </c>
      <c r="C446" s="1053">
        <f t="shared" si="99"/>
        <v>1070</v>
      </c>
      <c r="D446" s="1054"/>
      <c r="E446" s="1054"/>
      <c r="F446" s="59">
        <f t="shared" si="98"/>
        <v>3</v>
      </c>
      <c r="G446" s="59">
        <f t="shared" si="98"/>
        <v>5</v>
      </c>
      <c r="H446" s="59">
        <f t="shared" si="98"/>
        <v>0</v>
      </c>
      <c r="I446" s="60">
        <f t="shared" si="98"/>
        <v>1072</v>
      </c>
      <c r="J446" s="64">
        <f t="shared" si="98"/>
        <v>0</v>
      </c>
      <c r="K446" s="61">
        <f t="shared" si="98"/>
        <v>0</v>
      </c>
      <c r="L446" s="61">
        <f t="shared" si="98"/>
        <v>0</v>
      </c>
      <c r="M446" s="61">
        <f t="shared" si="98"/>
        <v>0</v>
      </c>
      <c r="N446" s="1019">
        <f t="shared" si="98"/>
        <v>0</v>
      </c>
      <c r="O446" s="1019"/>
      <c r="P446" s="1057"/>
    </row>
    <row r="447" spans="1:21" x14ac:dyDescent="0.2">
      <c r="A447" s="9">
        <v>2</v>
      </c>
      <c r="B447" s="10" t="s">
        <v>42</v>
      </c>
      <c r="C447" s="1050"/>
      <c r="D447" s="1051"/>
      <c r="E447" s="1052"/>
      <c r="F447" s="636"/>
      <c r="G447" s="636"/>
      <c r="H447" s="636"/>
      <c r="I447" s="647"/>
      <c r="J447" s="635"/>
      <c r="K447" s="636"/>
      <c r="L447" s="636"/>
      <c r="M447" s="636"/>
      <c r="N447" s="994"/>
      <c r="O447" s="994"/>
      <c r="P447" s="995"/>
    </row>
    <row r="448" spans="1:21" ht="15" x14ac:dyDescent="0.2">
      <c r="A448" s="11"/>
      <c r="B448" s="12" t="s">
        <v>43</v>
      </c>
      <c r="C448" s="1053">
        <f>SUM(C24,C59,C94,C129,C164,C199,C234,C270,C305,C341,C377,C413)</f>
        <v>170</v>
      </c>
      <c r="D448" s="1054"/>
      <c r="E448" s="1054"/>
      <c r="F448" s="59">
        <f t="shared" si="98"/>
        <v>0</v>
      </c>
      <c r="G448" s="59">
        <f t="shared" si="98"/>
        <v>20</v>
      </c>
      <c r="H448" s="59">
        <f t="shared" si="98"/>
        <v>0</v>
      </c>
      <c r="I448" s="60">
        <f t="shared" si="98"/>
        <v>190</v>
      </c>
      <c r="J448" s="635"/>
      <c r="K448" s="636"/>
      <c r="L448" s="636"/>
      <c r="M448" s="636"/>
      <c r="N448" s="994"/>
      <c r="O448" s="994"/>
      <c r="P448" s="995"/>
    </row>
    <row r="449" spans="1:20" ht="15" x14ac:dyDescent="0.2">
      <c r="A449" s="11"/>
      <c r="B449" s="12" t="s">
        <v>44</v>
      </c>
      <c r="C449" s="1053">
        <f t="shared" si="99"/>
        <v>2266</v>
      </c>
      <c r="D449" s="1054"/>
      <c r="E449" s="1054"/>
      <c r="F449" s="59">
        <f t="shared" si="98"/>
        <v>153</v>
      </c>
      <c r="G449" s="59">
        <f t="shared" si="98"/>
        <v>439</v>
      </c>
      <c r="H449" s="59">
        <f t="shared" si="98"/>
        <v>0</v>
      </c>
      <c r="I449" s="60">
        <f t="shared" si="98"/>
        <v>2552</v>
      </c>
      <c r="J449" s="635"/>
      <c r="K449" s="636"/>
      <c r="L449" s="636"/>
      <c r="M449" s="636"/>
      <c r="N449" s="994"/>
      <c r="O449" s="994"/>
      <c r="P449" s="995"/>
    </row>
    <row r="450" spans="1:20" ht="15" x14ac:dyDescent="0.2">
      <c r="A450" s="9"/>
      <c r="B450" s="12" t="s">
        <v>45</v>
      </c>
      <c r="C450" s="1053">
        <f t="shared" si="99"/>
        <v>0</v>
      </c>
      <c r="D450" s="1054"/>
      <c r="E450" s="1054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635"/>
      <c r="K450" s="636"/>
      <c r="L450" s="636"/>
      <c r="M450" s="636"/>
      <c r="N450" s="994"/>
      <c r="O450" s="994"/>
      <c r="P450" s="995"/>
      <c r="Q450" s="1" t="s">
        <v>1</v>
      </c>
    </row>
    <row r="451" spans="1:20" ht="12.75" customHeight="1" x14ac:dyDescent="0.2">
      <c r="A451" s="14"/>
      <c r="B451" s="15" t="s">
        <v>46</v>
      </c>
      <c r="C451" s="1053">
        <f t="shared" si="99"/>
        <v>155</v>
      </c>
      <c r="D451" s="1054"/>
      <c r="E451" s="1054"/>
      <c r="F451" s="59">
        <f t="shared" si="98"/>
        <v>0</v>
      </c>
      <c r="G451" s="59">
        <f t="shared" si="98"/>
        <v>5</v>
      </c>
      <c r="H451" s="59">
        <f t="shared" si="98"/>
        <v>0</v>
      </c>
      <c r="I451" s="60">
        <f t="shared" si="98"/>
        <v>160</v>
      </c>
      <c r="J451" s="37"/>
      <c r="K451" s="16"/>
      <c r="L451" s="16"/>
      <c r="M451" s="16"/>
      <c r="N451" s="998"/>
      <c r="O451" s="998"/>
      <c r="P451" s="999"/>
    </row>
    <row r="452" spans="1:20" ht="12.75" customHeight="1" thickBot="1" x14ac:dyDescent="0.25">
      <c r="A452" s="21">
        <v>3</v>
      </c>
      <c r="B452" s="22" t="s">
        <v>47</v>
      </c>
      <c r="C452" s="1058"/>
      <c r="D452" s="1059"/>
      <c r="E452" s="1059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650"/>
      <c r="I452" s="38"/>
      <c r="J452" s="39"/>
      <c r="K452" s="673"/>
      <c r="L452" s="673"/>
      <c r="M452" s="673"/>
      <c r="N452" s="1002"/>
      <c r="O452" s="1002"/>
      <c r="P452" s="1003"/>
    </row>
    <row r="453" spans="1:20" ht="12.75" customHeight="1" x14ac:dyDescent="0.2">
      <c r="B453" s="630"/>
      <c r="C453" s="1006">
        <f>SUM(C448:E451)-C439</f>
        <v>0</v>
      </c>
      <c r="D453" s="1007"/>
      <c r="E453" s="1007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1008"/>
      <c r="O453" s="1008"/>
      <c r="P453" s="1008"/>
    </row>
    <row r="454" spans="1:20" x14ac:dyDescent="0.2">
      <c r="A454" s="129" t="s">
        <v>66</v>
      </c>
      <c r="C454" s="949"/>
      <c r="D454" s="949"/>
      <c r="E454" s="949"/>
      <c r="G454" s="1" t="s">
        <v>62</v>
      </c>
      <c r="N454" s="949"/>
      <c r="O454" s="949"/>
      <c r="P454" s="949"/>
    </row>
    <row r="455" spans="1:20" x14ac:dyDescent="0.2">
      <c r="C455" s="630"/>
      <c r="D455" s="630"/>
      <c r="E455" s="630"/>
      <c r="K455" s="1" t="s">
        <v>1</v>
      </c>
      <c r="N455" s="630"/>
      <c r="O455" s="630"/>
      <c r="P455" s="630"/>
    </row>
    <row r="456" spans="1:20" x14ac:dyDescent="0.2">
      <c r="C456" s="630"/>
      <c r="D456" s="630"/>
      <c r="E456" s="630"/>
      <c r="K456" s="1" t="s">
        <v>1</v>
      </c>
      <c r="N456" s="630"/>
      <c r="O456" s="630"/>
      <c r="P456" s="630"/>
      <c r="T456" s="1" t="s">
        <v>70</v>
      </c>
    </row>
    <row r="457" spans="1:20" ht="20.100000000000001" customHeight="1" x14ac:dyDescent="0.2"/>
    <row r="458" spans="1:20" ht="20.100000000000001" customHeight="1" x14ac:dyDescent="0.2"/>
    <row r="459" spans="1:20" ht="20.100000000000001" customHeight="1" x14ac:dyDescent="0.2"/>
    <row r="460" spans="1:20" ht="20.100000000000001" customHeight="1" x14ac:dyDescent="0.2"/>
    <row r="461" spans="1:20" ht="20.100000000000001" customHeight="1" x14ac:dyDescent="0.2"/>
    <row r="462" spans="1:20" ht="20.100000000000001" customHeight="1" x14ac:dyDescent="0.2"/>
    <row r="463" spans="1:20" ht="26.25" customHeight="1" x14ac:dyDescent="0.2"/>
    <row r="464" spans="1:20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A10:A13"/>
    <mergeCell ref="B10:B13"/>
    <mergeCell ref="C10:I10"/>
    <mergeCell ref="J10:P10"/>
    <mergeCell ref="C11:E11"/>
    <mergeCell ref="N11:P11"/>
    <mergeCell ref="C12:E12"/>
    <mergeCell ref="A1:B1"/>
    <mergeCell ref="M1:P2"/>
    <mergeCell ref="A2:B2"/>
    <mergeCell ref="A3:B3"/>
    <mergeCell ref="F4:L4"/>
    <mergeCell ref="F5:L5"/>
    <mergeCell ref="N12:P12"/>
    <mergeCell ref="C13:E13"/>
    <mergeCell ref="N13:P13"/>
    <mergeCell ref="C14:E14"/>
    <mergeCell ref="N14:P14"/>
    <mergeCell ref="C15:E15"/>
    <mergeCell ref="N15:P15"/>
    <mergeCell ref="I7:I8"/>
    <mergeCell ref="M7:N7"/>
    <mergeCell ref="M8:N8"/>
    <mergeCell ref="C19:E19"/>
    <mergeCell ref="N19:P19"/>
    <mergeCell ref="C20:E20"/>
    <mergeCell ref="N20:P20"/>
    <mergeCell ref="C21:E21"/>
    <mergeCell ref="N21:P21"/>
    <mergeCell ref="C16:E16"/>
    <mergeCell ref="N16:P16"/>
    <mergeCell ref="C17:E17"/>
    <mergeCell ref="N17:P17"/>
    <mergeCell ref="C18:E18"/>
    <mergeCell ref="N18:P18"/>
    <mergeCell ref="C25:E25"/>
    <mergeCell ref="N25:P25"/>
    <mergeCell ref="C26:E26"/>
    <mergeCell ref="N26:P26"/>
    <mergeCell ref="C27:E27"/>
    <mergeCell ref="N27:P27"/>
    <mergeCell ref="C22:E22"/>
    <mergeCell ref="N22:P22"/>
    <mergeCell ref="C23:E23"/>
    <mergeCell ref="F23:H23"/>
    <mergeCell ref="N23:P23"/>
    <mergeCell ref="C24:E24"/>
    <mergeCell ref="N24:P24"/>
    <mergeCell ref="A38:B38"/>
    <mergeCell ref="F39:L39"/>
    <mergeCell ref="F40:L40"/>
    <mergeCell ref="I42:I43"/>
    <mergeCell ref="M42:N42"/>
    <mergeCell ref="M43:N43"/>
    <mergeCell ref="C28:E28"/>
    <mergeCell ref="N28:P28"/>
    <mergeCell ref="C29:E29"/>
    <mergeCell ref="N29:P29"/>
    <mergeCell ref="A36:B36"/>
    <mergeCell ref="M36:P37"/>
    <mergeCell ref="A37:B37"/>
    <mergeCell ref="C49:E49"/>
    <mergeCell ref="N49:P49"/>
    <mergeCell ref="C50:E50"/>
    <mergeCell ref="N50:P50"/>
    <mergeCell ref="C51:E51"/>
    <mergeCell ref="N51:P51"/>
    <mergeCell ref="A45:A48"/>
    <mergeCell ref="B45:B48"/>
    <mergeCell ref="C45:I45"/>
    <mergeCell ref="J45:P45"/>
    <mergeCell ref="C46:E46"/>
    <mergeCell ref="N46:P46"/>
    <mergeCell ref="C47:E47"/>
    <mergeCell ref="N47:P47"/>
    <mergeCell ref="C48:E48"/>
    <mergeCell ref="N48:P48"/>
    <mergeCell ref="C55:E55"/>
    <mergeCell ref="N55:P55"/>
    <mergeCell ref="C56:E56"/>
    <mergeCell ref="N56:P56"/>
    <mergeCell ref="C57:E57"/>
    <mergeCell ref="N57:P57"/>
    <mergeCell ref="C52:E52"/>
    <mergeCell ref="N52:P52"/>
    <mergeCell ref="C53:E53"/>
    <mergeCell ref="N53:P53"/>
    <mergeCell ref="C54:E54"/>
    <mergeCell ref="N54:P54"/>
    <mergeCell ref="C61:E61"/>
    <mergeCell ref="N61:P61"/>
    <mergeCell ref="C62:E62"/>
    <mergeCell ref="N62:P62"/>
    <mergeCell ref="C63:E63"/>
    <mergeCell ref="N63:P63"/>
    <mergeCell ref="C58:E58"/>
    <mergeCell ref="N58:P58"/>
    <mergeCell ref="C59:E59"/>
    <mergeCell ref="N59:P59"/>
    <mergeCell ref="C60:E60"/>
    <mergeCell ref="N60:P60"/>
    <mergeCell ref="A80:A83"/>
    <mergeCell ref="B80:B83"/>
    <mergeCell ref="C80:I80"/>
    <mergeCell ref="J80:P80"/>
    <mergeCell ref="C81:E81"/>
    <mergeCell ref="C64:E64"/>
    <mergeCell ref="N64:P64"/>
    <mergeCell ref="A71:B71"/>
    <mergeCell ref="M71:P72"/>
    <mergeCell ref="A72:B72"/>
    <mergeCell ref="A73:B73"/>
    <mergeCell ref="N81:P81"/>
    <mergeCell ref="C82:E82"/>
    <mergeCell ref="N82:P82"/>
    <mergeCell ref="C83:E83"/>
    <mergeCell ref="N83:P83"/>
    <mergeCell ref="C84:E84"/>
    <mergeCell ref="N84:P84"/>
    <mergeCell ref="F74:L74"/>
    <mergeCell ref="F75:L75"/>
    <mergeCell ref="I77:I78"/>
    <mergeCell ref="M77:N77"/>
    <mergeCell ref="M78:N78"/>
    <mergeCell ref="C88:E88"/>
    <mergeCell ref="N88:P88"/>
    <mergeCell ref="C89:E89"/>
    <mergeCell ref="N89:P89"/>
    <mergeCell ref="C90:E90"/>
    <mergeCell ref="N90:P90"/>
    <mergeCell ref="C85:E85"/>
    <mergeCell ref="N85:P85"/>
    <mergeCell ref="C86:E86"/>
    <mergeCell ref="N86:P86"/>
    <mergeCell ref="C87:E87"/>
    <mergeCell ref="N87:P87"/>
    <mergeCell ref="C94:E94"/>
    <mergeCell ref="N94:P94"/>
    <mergeCell ref="C95:E95"/>
    <mergeCell ref="N95:P95"/>
    <mergeCell ref="C96:E96"/>
    <mergeCell ref="N96:P96"/>
    <mergeCell ref="C91:E91"/>
    <mergeCell ref="N91:P91"/>
    <mergeCell ref="C92:E92"/>
    <mergeCell ref="N92:P92"/>
    <mergeCell ref="C93:E93"/>
    <mergeCell ref="N93:P93"/>
    <mergeCell ref="C100:E100"/>
    <mergeCell ref="N100:P100"/>
    <mergeCell ref="A106:B106"/>
    <mergeCell ref="M106:P107"/>
    <mergeCell ref="A107:B107"/>
    <mergeCell ref="A108:B108"/>
    <mergeCell ref="C97:E97"/>
    <mergeCell ref="N97:P97"/>
    <mergeCell ref="C98:E98"/>
    <mergeCell ref="N98:P98"/>
    <mergeCell ref="C99:E99"/>
    <mergeCell ref="N99:P99"/>
    <mergeCell ref="F109:L109"/>
    <mergeCell ref="F110:L110"/>
    <mergeCell ref="I112:I113"/>
    <mergeCell ref="M112:N112"/>
    <mergeCell ref="M113:N113"/>
    <mergeCell ref="A115:A118"/>
    <mergeCell ref="B115:B118"/>
    <mergeCell ref="C115:I115"/>
    <mergeCell ref="J115:P115"/>
    <mergeCell ref="C116:E116"/>
    <mergeCell ref="C120:E120"/>
    <mergeCell ref="N120:P120"/>
    <mergeCell ref="C121:E121"/>
    <mergeCell ref="N121:P121"/>
    <mergeCell ref="C122:E122"/>
    <mergeCell ref="N122:P122"/>
    <mergeCell ref="N116:P116"/>
    <mergeCell ref="C117:E117"/>
    <mergeCell ref="N117:P117"/>
    <mergeCell ref="C118:E118"/>
    <mergeCell ref="N118:P118"/>
    <mergeCell ref="C119:E119"/>
    <mergeCell ref="N119:P119"/>
    <mergeCell ref="C126:E126"/>
    <mergeCell ref="N126:P126"/>
    <mergeCell ref="C127:E127"/>
    <mergeCell ref="N127:P127"/>
    <mergeCell ref="C128:E128"/>
    <mergeCell ref="N128:P128"/>
    <mergeCell ref="C123:E123"/>
    <mergeCell ref="N123:P123"/>
    <mergeCell ref="C124:E124"/>
    <mergeCell ref="N124:P124"/>
    <mergeCell ref="C125:E125"/>
    <mergeCell ref="N125:P125"/>
    <mergeCell ref="C132:E132"/>
    <mergeCell ref="N132:P132"/>
    <mergeCell ref="C133:E133"/>
    <mergeCell ref="N133:P133"/>
    <mergeCell ref="C134:E134"/>
    <mergeCell ref="N134:P134"/>
    <mergeCell ref="C129:E129"/>
    <mergeCell ref="N129:P129"/>
    <mergeCell ref="C130:E130"/>
    <mergeCell ref="N130:P130"/>
    <mergeCell ref="C131:E131"/>
    <mergeCell ref="N131:P131"/>
    <mergeCell ref="A150:A153"/>
    <mergeCell ref="B150:B153"/>
    <mergeCell ref="C150:I150"/>
    <mergeCell ref="J150:P150"/>
    <mergeCell ref="C151:E151"/>
    <mergeCell ref="N151:P151"/>
    <mergeCell ref="C152:E152"/>
    <mergeCell ref="A141:B141"/>
    <mergeCell ref="M141:P142"/>
    <mergeCell ref="A142:B142"/>
    <mergeCell ref="A143:B143"/>
    <mergeCell ref="F144:L144"/>
    <mergeCell ref="F145:L145"/>
    <mergeCell ref="N152:P152"/>
    <mergeCell ref="C153:E153"/>
    <mergeCell ref="N153:P153"/>
    <mergeCell ref="C154:E154"/>
    <mergeCell ref="N154:P154"/>
    <mergeCell ref="C155:E155"/>
    <mergeCell ref="N155:P155"/>
    <mergeCell ref="I147:I148"/>
    <mergeCell ref="M147:N147"/>
    <mergeCell ref="M148:N148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A176:B176"/>
    <mergeCell ref="M176:P177"/>
    <mergeCell ref="A177:B177"/>
    <mergeCell ref="A178:B178"/>
    <mergeCell ref="F179:L179"/>
    <mergeCell ref="F180:L180"/>
    <mergeCell ref="C168:E168"/>
    <mergeCell ref="N168:P168"/>
    <mergeCell ref="C169:E169"/>
    <mergeCell ref="N169:P169"/>
    <mergeCell ref="C173:E173"/>
    <mergeCell ref="N173:P173"/>
    <mergeCell ref="I182:I183"/>
    <mergeCell ref="M182:N182"/>
    <mergeCell ref="M183:N183"/>
    <mergeCell ref="A185:A188"/>
    <mergeCell ref="B185:B188"/>
    <mergeCell ref="C185:I185"/>
    <mergeCell ref="J185:P185"/>
    <mergeCell ref="C186:E186"/>
    <mergeCell ref="N186:P186"/>
    <mergeCell ref="C187:E187"/>
    <mergeCell ref="C191:E191"/>
    <mergeCell ref="N191:P191"/>
    <mergeCell ref="C192:E192"/>
    <mergeCell ref="N192:P192"/>
    <mergeCell ref="C193:E193"/>
    <mergeCell ref="N193:P193"/>
    <mergeCell ref="N187:P187"/>
    <mergeCell ref="C188:E188"/>
    <mergeCell ref="N188:P188"/>
    <mergeCell ref="C189:E189"/>
    <mergeCell ref="N189:P189"/>
    <mergeCell ref="C190:E190"/>
    <mergeCell ref="N190:P190"/>
    <mergeCell ref="C197:E197"/>
    <mergeCell ref="N197:P197"/>
    <mergeCell ref="C198:E198"/>
    <mergeCell ref="N198:P198"/>
    <mergeCell ref="C199:E199"/>
    <mergeCell ref="N199:P199"/>
    <mergeCell ref="C194:E194"/>
    <mergeCell ref="N194:P194"/>
    <mergeCell ref="C195:E195"/>
    <mergeCell ref="N195:P195"/>
    <mergeCell ref="C196:E196"/>
    <mergeCell ref="N196:P196"/>
    <mergeCell ref="C203:E203"/>
    <mergeCell ref="N203:P203"/>
    <mergeCell ref="C204:E204"/>
    <mergeCell ref="N204:P204"/>
    <mergeCell ref="C210:E210"/>
    <mergeCell ref="N210:P210"/>
    <mergeCell ref="C200:E200"/>
    <mergeCell ref="N200:P200"/>
    <mergeCell ref="C201:E201"/>
    <mergeCell ref="N201:P201"/>
    <mergeCell ref="C202:E202"/>
    <mergeCell ref="N202:P202"/>
    <mergeCell ref="A220:A223"/>
    <mergeCell ref="B220:B223"/>
    <mergeCell ref="C220:I220"/>
    <mergeCell ref="J220:P220"/>
    <mergeCell ref="C221:E221"/>
    <mergeCell ref="N221:P221"/>
    <mergeCell ref="C222:E222"/>
    <mergeCell ref="A211:B211"/>
    <mergeCell ref="M211:P212"/>
    <mergeCell ref="A212:B212"/>
    <mergeCell ref="A213:B213"/>
    <mergeCell ref="F214:L214"/>
    <mergeCell ref="F215:L215"/>
    <mergeCell ref="N222:P222"/>
    <mergeCell ref="C223:E223"/>
    <mergeCell ref="N223:P223"/>
    <mergeCell ref="C224:E224"/>
    <mergeCell ref="N224:P224"/>
    <mergeCell ref="C225:E225"/>
    <mergeCell ref="N225:P225"/>
    <mergeCell ref="I217:I218"/>
    <mergeCell ref="M217:N217"/>
    <mergeCell ref="M218:N218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A249:B249"/>
    <mergeCell ref="F250:L250"/>
    <mergeCell ref="F251:L251"/>
    <mergeCell ref="I253:I254"/>
    <mergeCell ref="M253:N253"/>
    <mergeCell ref="M254:N254"/>
    <mergeCell ref="C238:E238"/>
    <mergeCell ref="N238:P238"/>
    <mergeCell ref="C239:E239"/>
    <mergeCell ref="N239:P239"/>
    <mergeCell ref="A247:B247"/>
    <mergeCell ref="M247:P248"/>
    <mergeCell ref="A248:B248"/>
    <mergeCell ref="A256:A259"/>
    <mergeCell ref="B256:B259"/>
    <mergeCell ref="C256:I256"/>
    <mergeCell ref="J256:P256"/>
    <mergeCell ref="C257:E257"/>
    <mergeCell ref="N257:P257"/>
    <mergeCell ref="C258:E258"/>
    <mergeCell ref="N258:P258"/>
    <mergeCell ref="C259:E259"/>
    <mergeCell ref="N259:P259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C269:E269"/>
    <mergeCell ref="N269:P269"/>
    <mergeCell ref="C270:E270"/>
    <mergeCell ref="N270:P270"/>
    <mergeCell ref="C271:E271"/>
    <mergeCell ref="N271:P271"/>
    <mergeCell ref="C266:E266"/>
    <mergeCell ref="N266:P266"/>
    <mergeCell ref="C267:E267"/>
    <mergeCell ref="N267:P267"/>
    <mergeCell ref="C268:E268"/>
    <mergeCell ref="N268:P268"/>
    <mergeCell ref="C275:E275"/>
    <mergeCell ref="N275:P275"/>
    <mergeCell ref="A282:B282"/>
    <mergeCell ref="M282:P283"/>
    <mergeCell ref="A283:B283"/>
    <mergeCell ref="A284:B284"/>
    <mergeCell ref="C272:E272"/>
    <mergeCell ref="N272:P272"/>
    <mergeCell ref="C273:E273"/>
    <mergeCell ref="N273:P273"/>
    <mergeCell ref="C274:E274"/>
    <mergeCell ref="N274:P274"/>
    <mergeCell ref="F285:L285"/>
    <mergeCell ref="F286:L286"/>
    <mergeCell ref="I288:I289"/>
    <mergeCell ref="M288:N288"/>
    <mergeCell ref="M289:N289"/>
    <mergeCell ref="A291:A294"/>
    <mergeCell ref="B291:B294"/>
    <mergeCell ref="C291:I291"/>
    <mergeCell ref="J291:P291"/>
    <mergeCell ref="C292:E292"/>
    <mergeCell ref="C296:E296"/>
    <mergeCell ref="N296:P296"/>
    <mergeCell ref="C297:E297"/>
    <mergeCell ref="N297:P297"/>
    <mergeCell ref="C298:E298"/>
    <mergeCell ref="N298:P298"/>
    <mergeCell ref="N292:P292"/>
    <mergeCell ref="C293:E293"/>
    <mergeCell ref="N293:P293"/>
    <mergeCell ref="C294:E294"/>
    <mergeCell ref="N294:P294"/>
    <mergeCell ref="C295:E295"/>
    <mergeCell ref="N295:P295"/>
    <mergeCell ref="C302:E302"/>
    <mergeCell ref="N302:P302"/>
    <mergeCell ref="C303:E303"/>
    <mergeCell ref="N303:P303"/>
    <mergeCell ref="C304:E304"/>
    <mergeCell ref="N304:P304"/>
    <mergeCell ref="C299:E299"/>
    <mergeCell ref="N299:P299"/>
    <mergeCell ref="C300:E300"/>
    <mergeCell ref="N300:P300"/>
    <mergeCell ref="C301:E301"/>
    <mergeCell ref="N301:P301"/>
    <mergeCell ref="C308:E308"/>
    <mergeCell ref="N308:P308"/>
    <mergeCell ref="C309:E309"/>
    <mergeCell ref="N309:P309"/>
    <mergeCell ref="C310:E310"/>
    <mergeCell ref="N310:P310"/>
    <mergeCell ref="C305:E305"/>
    <mergeCell ref="N305:P305"/>
    <mergeCell ref="C306:E306"/>
    <mergeCell ref="N306:P306"/>
    <mergeCell ref="C307:E307"/>
    <mergeCell ref="N307:P307"/>
    <mergeCell ref="A327:A330"/>
    <mergeCell ref="B327:B330"/>
    <mergeCell ref="C327:I327"/>
    <mergeCell ref="J327:P327"/>
    <mergeCell ref="C328:E328"/>
    <mergeCell ref="C311:E311"/>
    <mergeCell ref="N311:P311"/>
    <mergeCell ref="A318:B318"/>
    <mergeCell ref="M318:P319"/>
    <mergeCell ref="A319:B319"/>
    <mergeCell ref="A320:B320"/>
    <mergeCell ref="N328:P328"/>
    <mergeCell ref="C329:E329"/>
    <mergeCell ref="N329:P329"/>
    <mergeCell ref="C330:E330"/>
    <mergeCell ref="N330:P330"/>
    <mergeCell ref="C331:E331"/>
    <mergeCell ref="N331:P331"/>
    <mergeCell ref="F321:L321"/>
    <mergeCell ref="F322:L322"/>
    <mergeCell ref="I324:I325"/>
    <mergeCell ref="M324:N324"/>
    <mergeCell ref="M325:N325"/>
    <mergeCell ref="C335:E335"/>
    <mergeCell ref="N335:P335"/>
    <mergeCell ref="C336:E336"/>
    <mergeCell ref="N336:P336"/>
    <mergeCell ref="C337:E337"/>
    <mergeCell ref="N337:P337"/>
    <mergeCell ref="C332:E332"/>
    <mergeCell ref="N332:P332"/>
    <mergeCell ref="C333:E333"/>
    <mergeCell ref="N333:P333"/>
    <mergeCell ref="C334:E334"/>
    <mergeCell ref="N334:P334"/>
    <mergeCell ref="C341:E341"/>
    <mergeCell ref="N341:P341"/>
    <mergeCell ref="C342:E342"/>
    <mergeCell ref="N342:P342"/>
    <mergeCell ref="C343:E343"/>
    <mergeCell ref="N343:P343"/>
    <mergeCell ref="C338:E338"/>
    <mergeCell ref="N338:P338"/>
    <mergeCell ref="C339:E339"/>
    <mergeCell ref="N339:P339"/>
    <mergeCell ref="C340:E340"/>
    <mergeCell ref="N340:P340"/>
    <mergeCell ref="C350:E350"/>
    <mergeCell ref="N350:P350"/>
    <mergeCell ref="A354:B354"/>
    <mergeCell ref="M354:P355"/>
    <mergeCell ref="A355:B355"/>
    <mergeCell ref="A356:B356"/>
    <mergeCell ref="C344:E344"/>
    <mergeCell ref="N344:P344"/>
    <mergeCell ref="C345:E345"/>
    <mergeCell ref="N345:P345"/>
    <mergeCell ref="C346:E346"/>
    <mergeCell ref="N346:P346"/>
    <mergeCell ref="F357:L357"/>
    <mergeCell ref="F358:L358"/>
    <mergeCell ref="I360:I361"/>
    <mergeCell ref="M360:N360"/>
    <mergeCell ref="M361:N361"/>
    <mergeCell ref="A363:A366"/>
    <mergeCell ref="B363:B366"/>
    <mergeCell ref="C363:I363"/>
    <mergeCell ref="J363:P363"/>
    <mergeCell ref="C364:E364"/>
    <mergeCell ref="C368:E368"/>
    <mergeCell ref="N368:P368"/>
    <mergeCell ref="C369:E369"/>
    <mergeCell ref="N369:P369"/>
    <mergeCell ref="C370:E370"/>
    <mergeCell ref="N370:P370"/>
    <mergeCell ref="N364:P364"/>
    <mergeCell ref="C365:E365"/>
    <mergeCell ref="N365:P365"/>
    <mergeCell ref="C366:E366"/>
    <mergeCell ref="N366:P366"/>
    <mergeCell ref="C367:E367"/>
    <mergeCell ref="N367:P367"/>
    <mergeCell ref="C374:E374"/>
    <mergeCell ref="N374:P374"/>
    <mergeCell ref="C375:E375"/>
    <mergeCell ref="N375:P375"/>
    <mergeCell ref="C376:E376"/>
    <mergeCell ref="N376:P376"/>
    <mergeCell ref="C371:E371"/>
    <mergeCell ref="N371:P371"/>
    <mergeCell ref="C372:E372"/>
    <mergeCell ref="N372:P372"/>
    <mergeCell ref="C373:E373"/>
    <mergeCell ref="N373:P373"/>
    <mergeCell ref="C380:E380"/>
    <mergeCell ref="N380:P380"/>
    <mergeCell ref="C381:E381"/>
    <mergeCell ref="N381:P381"/>
    <mergeCell ref="C382:E382"/>
    <mergeCell ref="N382:P382"/>
    <mergeCell ref="C377:E377"/>
    <mergeCell ref="N377:P377"/>
    <mergeCell ref="C378:E378"/>
    <mergeCell ref="N378:P378"/>
    <mergeCell ref="C379:E379"/>
    <mergeCell ref="N379:P379"/>
    <mergeCell ref="A399:A402"/>
    <mergeCell ref="B399:B402"/>
    <mergeCell ref="C399:I399"/>
    <mergeCell ref="J399:P399"/>
    <mergeCell ref="C400:E400"/>
    <mergeCell ref="N400:P400"/>
    <mergeCell ref="C401:E401"/>
    <mergeCell ref="A390:B390"/>
    <mergeCell ref="M390:P391"/>
    <mergeCell ref="A391:B391"/>
    <mergeCell ref="A392:B392"/>
    <mergeCell ref="F393:L393"/>
    <mergeCell ref="F394:L394"/>
    <mergeCell ref="N401:P401"/>
    <mergeCell ref="C402:E402"/>
    <mergeCell ref="N402:P402"/>
    <mergeCell ref="C403:E403"/>
    <mergeCell ref="N403:P403"/>
    <mergeCell ref="C404:E404"/>
    <mergeCell ref="N404:P404"/>
    <mergeCell ref="I396:I397"/>
    <mergeCell ref="M396:N396"/>
    <mergeCell ref="M397:N397"/>
    <mergeCell ref="C408:E408"/>
    <mergeCell ref="N408:P408"/>
    <mergeCell ref="C409:E409"/>
    <mergeCell ref="N409:P409"/>
    <mergeCell ref="C410:E410"/>
    <mergeCell ref="N410:P410"/>
    <mergeCell ref="C405:E405"/>
    <mergeCell ref="N405:P405"/>
    <mergeCell ref="C406:E406"/>
    <mergeCell ref="N406:P406"/>
    <mergeCell ref="C407:E407"/>
    <mergeCell ref="N407:P407"/>
    <mergeCell ref="C414:E414"/>
    <mergeCell ref="N414:P414"/>
    <mergeCell ref="C415:E415"/>
    <mergeCell ref="N415:P415"/>
    <mergeCell ref="C416:E416"/>
    <mergeCell ref="N416:P416"/>
    <mergeCell ref="C411:E411"/>
    <mergeCell ref="N411:P411"/>
    <mergeCell ref="C412:E412"/>
    <mergeCell ref="N412:P412"/>
    <mergeCell ref="C413:E413"/>
    <mergeCell ref="N413:P413"/>
    <mergeCell ref="A426:B426"/>
    <mergeCell ref="M426:P427"/>
    <mergeCell ref="A427:B427"/>
    <mergeCell ref="A428:B428"/>
    <mergeCell ref="F429:L429"/>
    <mergeCell ref="F430:L430"/>
    <mergeCell ref="C417:E417"/>
    <mergeCell ref="N417:P417"/>
    <mergeCell ref="C418:E418"/>
    <mergeCell ref="N418:P418"/>
    <mergeCell ref="C419:E419"/>
    <mergeCell ref="N419:P419"/>
    <mergeCell ref="I431:I432"/>
    <mergeCell ref="M431:N431"/>
    <mergeCell ref="M432:N432"/>
    <mergeCell ref="A434:A437"/>
    <mergeCell ref="B434:B437"/>
    <mergeCell ref="C434:I434"/>
    <mergeCell ref="J434:P434"/>
    <mergeCell ref="C435:E435"/>
    <mergeCell ref="N435:P435"/>
    <mergeCell ref="C436:E436"/>
    <mergeCell ref="C440:E440"/>
    <mergeCell ref="N440:P440"/>
    <mergeCell ref="C441:E441"/>
    <mergeCell ref="N441:P441"/>
    <mergeCell ref="C442:E442"/>
    <mergeCell ref="N442:P442"/>
    <mergeCell ref="N436:P436"/>
    <mergeCell ref="C437:E437"/>
    <mergeCell ref="N437:P437"/>
    <mergeCell ref="C438:E438"/>
    <mergeCell ref="N438:P438"/>
    <mergeCell ref="C439:E439"/>
    <mergeCell ref="N439:P439"/>
    <mergeCell ref="C446:E446"/>
    <mergeCell ref="N446:P446"/>
    <mergeCell ref="C447:E447"/>
    <mergeCell ref="N447:P447"/>
    <mergeCell ref="C448:E448"/>
    <mergeCell ref="N448:P448"/>
    <mergeCell ref="C443:E443"/>
    <mergeCell ref="N443:P443"/>
    <mergeCell ref="C444:E444"/>
    <mergeCell ref="N444:P444"/>
    <mergeCell ref="C445:E445"/>
    <mergeCell ref="N445:P445"/>
    <mergeCell ref="C452:E452"/>
    <mergeCell ref="N452:P452"/>
    <mergeCell ref="C453:E453"/>
    <mergeCell ref="N453:P453"/>
    <mergeCell ref="C454:E454"/>
    <mergeCell ref="N454:P454"/>
    <mergeCell ref="C449:E449"/>
    <mergeCell ref="N449:P449"/>
    <mergeCell ref="C450:E450"/>
    <mergeCell ref="N450:P450"/>
    <mergeCell ref="C451:E451"/>
    <mergeCell ref="N451:P451"/>
  </mergeCells>
  <pageMargins left="0.69930555555555596" right="0.69930555555555596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86"/>
  <sheetViews>
    <sheetView topLeftCell="A317" zoomScale="80" zoomScaleNormal="80" workbookViewId="0">
      <pane xSplit="2" topLeftCell="C1" activePane="topRight" state="frozen"/>
      <selection activeCell="O501" sqref="O501"/>
      <selection pane="topRight" activeCell="K298" sqref="K298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22" ht="12.75" customHeight="1" x14ac:dyDescent="0.2">
      <c r="A1" s="949" t="s">
        <v>0</v>
      </c>
      <c r="B1" s="949"/>
      <c r="F1" s="1" t="s">
        <v>1</v>
      </c>
      <c r="M1" s="954" t="s">
        <v>2</v>
      </c>
      <c r="N1" s="954"/>
      <c r="O1" s="954"/>
      <c r="P1" s="954"/>
    </row>
    <row r="2" spans="1:22" ht="12.75" customHeight="1" x14ac:dyDescent="0.2">
      <c r="A2" s="949" t="s">
        <v>3</v>
      </c>
      <c r="B2" s="949"/>
      <c r="M2" s="954"/>
      <c r="N2" s="954"/>
      <c r="O2" s="954"/>
      <c r="P2" s="954"/>
    </row>
    <row r="3" spans="1:22" x14ac:dyDescent="0.2">
      <c r="A3" s="949" t="s">
        <v>4</v>
      </c>
      <c r="B3" s="949"/>
    </row>
    <row r="4" spans="1:22" ht="20.25" x14ac:dyDescent="0.3">
      <c r="F4" s="955" t="s">
        <v>5</v>
      </c>
      <c r="G4" s="955"/>
      <c r="H4" s="955"/>
      <c r="I4" s="955"/>
      <c r="J4" s="955"/>
      <c r="K4" s="955"/>
      <c r="L4" s="955"/>
    </row>
    <row r="5" spans="1:22" x14ac:dyDescent="0.2">
      <c r="F5" s="956" t="s">
        <v>65</v>
      </c>
      <c r="G5" s="956"/>
      <c r="H5" s="956"/>
      <c r="I5" s="956"/>
      <c r="J5" s="956"/>
      <c r="K5" s="956"/>
      <c r="L5" s="956"/>
    </row>
    <row r="6" spans="1:22" x14ac:dyDescent="0.2">
      <c r="A6" s="1" t="s">
        <v>6</v>
      </c>
      <c r="C6" s="27"/>
      <c r="D6" s="704">
        <v>1</v>
      </c>
      <c r="E6" s="704">
        <v>5</v>
      </c>
      <c r="K6" s="2"/>
      <c r="L6" s="2"/>
      <c r="M6" s="2"/>
      <c r="N6" s="2"/>
      <c r="O6" s="2"/>
      <c r="P6" s="2"/>
    </row>
    <row r="7" spans="1:22" ht="12.75" customHeight="1" x14ac:dyDescent="0.2">
      <c r="A7" s="1" t="s">
        <v>7</v>
      </c>
      <c r="C7" s="28"/>
      <c r="D7" s="4">
        <v>0</v>
      </c>
      <c r="E7" s="4">
        <v>8</v>
      </c>
      <c r="I7" s="1062">
        <v>1</v>
      </c>
      <c r="K7" s="2"/>
      <c r="L7" s="23" t="s">
        <v>8</v>
      </c>
      <c r="M7" s="958" t="s">
        <v>77</v>
      </c>
      <c r="N7" s="959"/>
      <c r="O7" s="704">
        <v>0</v>
      </c>
      <c r="P7" s="704">
        <v>9</v>
      </c>
    </row>
    <row r="8" spans="1:22" s="3" customFormat="1" ht="12.75" customHeight="1" x14ac:dyDescent="0.2">
      <c r="A8" s="19" t="s">
        <v>49</v>
      </c>
      <c r="B8" s="19"/>
      <c r="C8" s="40">
        <v>0</v>
      </c>
      <c r="D8" s="40">
        <v>1</v>
      </c>
      <c r="E8" s="40">
        <v>0</v>
      </c>
      <c r="I8" s="1062"/>
      <c r="J8" s="67"/>
      <c r="K8" s="68"/>
      <c r="L8" s="69" t="s">
        <v>11</v>
      </c>
      <c r="M8" s="960" t="s">
        <v>67</v>
      </c>
      <c r="N8" s="961"/>
      <c r="O8" s="40">
        <v>2</v>
      </c>
      <c r="P8" s="40">
        <v>2</v>
      </c>
    </row>
    <row r="9" spans="1:22" ht="7.5" customHeight="1" thickBot="1" x14ac:dyDescent="0.25">
      <c r="A9" s="3"/>
      <c r="B9" s="3"/>
      <c r="C9" s="29"/>
      <c r="D9" s="29"/>
      <c r="K9" s="2"/>
      <c r="L9" s="2"/>
      <c r="N9" s="2"/>
      <c r="O9" s="29"/>
      <c r="P9" s="29"/>
    </row>
    <row r="10" spans="1:22" ht="18" customHeight="1" x14ac:dyDescent="0.2">
      <c r="A10" s="950" t="s">
        <v>12</v>
      </c>
      <c r="B10" s="952" t="s">
        <v>13</v>
      </c>
      <c r="C10" s="962" t="s">
        <v>14</v>
      </c>
      <c r="D10" s="963"/>
      <c r="E10" s="963"/>
      <c r="F10" s="963"/>
      <c r="G10" s="963"/>
      <c r="H10" s="963"/>
      <c r="I10" s="964"/>
      <c r="J10" s="977" t="s">
        <v>15</v>
      </c>
      <c r="K10" s="963"/>
      <c r="L10" s="963"/>
      <c r="M10" s="963"/>
      <c r="N10" s="963"/>
      <c r="O10" s="963"/>
      <c r="P10" s="964"/>
    </row>
    <row r="11" spans="1:22" ht="12.75" customHeight="1" x14ac:dyDescent="0.2">
      <c r="A11" s="951"/>
      <c r="B11" s="953"/>
      <c r="C11" s="978" t="s">
        <v>16</v>
      </c>
      <c r="D11" s="979"/>
      <c r="E11" s="979"/>
      <c r="F11" s="4"/>
      <c r="G11" s="4"/>
      <c r="H11" s="4"/>
      <c r="I11" s="710" t="s">
        <v>16</v>
      </c>
      <c r="J11" s="32" t="s">
        <v>16</v>
      </c>
      <c r="K11" s="4"/>
      <c r="L11" s="4"/>
      <c r="M11" s="4"/>
      <c r="N11" s="979" t="s">
        <v>16</v>
      </c>
      <c r="O11" s="979"/>
      <c r="P11" s="980"/>
    </row>
    <row r="12" spans="1:22" ht="12.75" customHeight="1" x14ac:dyDescent="0.2">
      <c r="A12" s="951"/>
      <c r="B12" s="953"/>
      <c r="C12" s="981" t="s">
        <v>8</v>
      </c>
      <c r="D12" s="982"/>
      <c r="E12" s="982"/>
      <c r="F12" s="711" t="s">
        <v>17</v>
      </c>
      <c r="G12" s="711" t="s">
        <v>18</v>
      </c>
      <c r="H12" s="711" t="s">
        <v>19</v>
      </c>
      <c r="I12" s="712" t="s">
        <v>20</v>
      </c>
      <c r="J12" s="33" t="s">
        <v>8</v>
      </c>
      <c r="K12" s="711" t="s">
        <v>17</v>
      </c>
      <c r="L12" s="711" t="s">
        <v>18</v>
      </c>
      <c r="M12" s="711" t="s">
        <v>19</v>
      </c>
      <c r="N12" s="983" t="s">
        <v>20</v>
      </c>
      <c r="O12" s="983"/>
      <c r="P12" s="984"/>
    </row>
    <row r="13" spans="1:22" ht="12.75" customHeight="1" x14ac:dyDescent="0.2">
      <c r="A13" s="951"/>
      <c r="B13" s="953"/>
      <c r="C13" s="985" t="s">
        <v>21</v>
      </c>
      <c r="D13" s="986"/>
      <c r="E13" s="986"/>
      <c r="F13" s="713"/>
      <c r="G13" s="713"/>
      <c r="H13" s="713"/>
      <c r="I13" s="714" t="s">
        <v>22</v>
      </c>
      <c r="J13" s="34" t="s">
        <v>21</v>
      </c>
      <c r="K13" s="713"/>
      <c r="L13" s="713"/>
      <c r="M13" s="713"/>
      <c r="N13" s="986" t="s">
        <v>23</v>
      </c>
      <c r="O13" s="986"/>
      <c r="P13" s="987"/>
      <c r="V13" s="1" t="s">
        <v>1</v>
      </c>
    </row>
    <row r="14" spans="1:22" x14ac:dyDescent="0.2">
      <c r="A14" s="44" t="s">
        <v>24</v>
      </c>
      <c r="B14" s="45" t="s">
        <v>25</v>
      </c>
      <c r="C14" s="965" t="s">
        <v>26</v>
      </c>
      <c r="D14" s="966"/>
      <c r="E14" s="966"/>
      <c r="F14" s="705" t="s">
        <v>27</v>
      </c>
      <c r="G14" s="705" t="s">
        <v>28</v>
      </c>
      <c r="H14" s="705" t="s">
        <v>29</v>
      </c>
      <c r="I14" s="46" t="s">
        <v>30</v>
      </c>
      <c r="J14" s="47" t="s">
        <v>31</v>
      </c>
      <c r="K14" s="705" t="s">
        <v>32</v>
      </c>
      <c r="L14" s="705" t="s">
        <v>33</v>
      </c>
      <c r="M14" s="705" t="s">
        <v>34</v>
      </c>
      <c r="N14" s="967" t="s">
        <v>35</v>
      </c>
      <c r="O14" s="966"/>
      <c r="P14" s="968"/>
    </row>
    <row r="15" spans="1:22" ht="30" customHeight="1" x14ac:dyDescent="0.2">
      <c r="A15" s="5"/>
      <c r="B15" s="6" t="s">
        <v>36</v>
      </c>
      <c r="C15" s="969">
        <f>SUM(C17,C20)</f>
        <v>685</v>
      </c>
      <c r="D15" s="970"/>
      <c r="E15" s="970"/>
      <c r="F15" s="706">
        <f>SUM(F17,F20)</f>
        <v>149</v>
      </c>
      <c r="G15" s="706">
        <f>SUM(G17,G20)</f>
        <v>0</v>
      </c>
      <c r="H15" s="706">
        <f>SUM(H17,H20)</f>
        <v>0</v>
      </c>
      <c r="I15" s="41">
        <f>SUM(I17,I20)</f>
        <v>536</v>
      </c>
      <c r="J15" s="7">
        <f>SUM(J17,J20)</f>
        <v>0</v>
      </c>
      <c r="K15" s="41">
        <f t="shared" ref="K15:N15" si="0">SUM(K17,K20)</f>
        <v>0</v>
      </c>
      <c r="L15" s="41">
        <f t="shared" si="0"/>
        <v>0</v>
      </c>
      <c r="M15" s="7">
        <f t="shared" si="0"/>
        <v>0</v>
      </c>
      <c r="N15" s="1060">
        <f t="shared" si="0"/>
        <v>0</v>
      </c>
      <c r="O15" s="972"/>
      <c r="P15" s="973"/>
    </row>
    <row r="16" spans="1:22" ht="25.5" customHeight="1" x14ac:dyDescent="0.2">
      <c r="A16" s="9">
        <v>1</v>
      </c>
      <c r="B16" s="10" t="s">
        <v>37</v>
      </c>
      <c r="C16" s="974"/>
      <c r="D16" s="975"/>
      <c r="E16" s="975"/>
      <c r="F16" s="708"/>
      <c r="G16" s="708"/>
      <c r="H16" s="708"/>
      <c r="I16" s="35"/>
      <c r="J16" s="707"/>
      <c r="K16" s="708"/>
      <c r="L16" s="708"/>
      <c r="M16" s="708"/>
      <c r="N16" s="975"/>
      <c r="O16" s="975"/>
      <c r="P16" s="976"/>
    </row>
    <row r="17" spans="1:16" ht="12.75" customHeight="1" x14ac:dyDescent="0.2">
      <c r="A17" s="11"/>
      <c r="B17" s="10" t="s">
        <v>38</v>
      </c>
      <c r="C17" s="988">
        <f>SUM(C18:E19)</f>
        <v>0</v>
      </c>
      <c r="D17" s="989"/>
      <c r="E17" s="989"/>
      <c r="F17" s="715">
        <f>SUM(F18:F19)</f>
        <v>0</v>
      </c>
      <c r="G17" s="715">
        <f t="shared" ref="G17:H17" si="1">SUM(G18:G19)</f>
        <v>0</v>
      </c>
      <c r="H17" s="715">
        <f t="shared" si="1"/>
        <v>0</v>
      </c>
      <c r="I17" s="738">
        <f>SUM(C17-F17+G17-H17)</f>
        <v>0</v>
      </c>
      <c r="J17" s="724">
        <f>SUM(J18:J19)</f>
        <v>0</v>
      </c>
      <c r="K17" s="715">
        <f t="shared" ref="K17:M17" si="2">SUM(K18:K19)</f>
        <v>0</v>
      </c>
      <c r="L17" s="715">
        <f t="shared" si="2"/>
        <v>0</v>
      </c>
      <c r="M17" s="724">
        <f t="shared" si="2"/>
        <v>0</v>
      </c>
      <c r="N17" s="990">
        <f>SUM(N18:P19)</f>
        <v>0</v>
      </c>
      <c r="O17" s="990"/>
      <c r="P17" s="991"/>
    </row>
    <row r="18" spans="1:16" ht="12.75" customHeight="1" x14ac:dyDescent="0.2">
      <c r="A18" s="11"/>
      <c r="B18" s="12" t="s">
        <v>39</v>
      </c>
      <c r="C18" s="992">
        <v>0</v>
      </c>
      <c r="D18" s="993"/>
      <c r="E18" s="993"/>
      <c r="F18" s="718">
        <v>0</v>
      </c>
      <c r="G18" s="718">
        <v>0</v>
      </c>
      <c r="H18" s="718">
        <v>0</v>
      </c>
      <c r="I18" s="42">
        <f t="shared" ref="I18:I22" si="3">SUM(C18-F18+G18-H18)</f>
        <v>0</v>
      </c>
      <c r="J18" s="79">
        <v>0</v>
      </c>
      <c r="K18" s="79">
        <v>0</v>
      </c>
      <c r="L18" s="79">
        <v>0</v>
      </c>
      <c r="M18" s="79">
        <v>0</v>
      </c>
      <c r="N18" s="990">
        <f>SUM(J18-K18+L18-M18)</f>
        <v>0</v>
      </c>
      <c r="O18" s="990"/>
      <c r="P18" s="991"/>
    </row>
    <row r="19" spans="1:16" ht="12.75" customHeight="1" x14ac:dyDescent="0.2">
      <c r="A19" s="11"/>
      <c r="B19" s="12" t="s">
        <v>40</v>
      </c>
      <c r="C19" s="992">
        <v>0</v>
      </c>
      <c r="D19" s="993"/>
      <c r="E19" s="993"/>
      <c r="F19" s="718">
        <v>0</v>
      </c>
      <c r="G19" s="718">
        <v>0</v>
      </c>
      <c r="H19" s="718">
        <v>0</v>
      </c>
      <c r="I19" s="42">
        <f t="shared" si="3"/>
        <v>0</v>
      </c>
      <c r="J19" s="79">
        <v>0</v>
      </c>
      <c r="K19" s="79">
        <v>0</v>
      </c>
      <c r="L19" s="79">
        <v>0</v>
      </c>
      <c r="M19" s="79">
        <v>0</v>
      </c>
      <c r="N19" s="990">
        <f>SUM(J19-K19+L19-M19)</f>
        <v>0</v>
      </c>
      <c r="O19" s="990"/>
      <c r="P19" s="991"/>
    </row>
    <row r="20" spans="1:16" ht="12.75" customHeight="1" x14ac:dyDescent="0.2">
      <c r="A20" s="11"/>
      <c r="B20" s="10" t="s">
        <v>41</v>
      </c>
      <c r="C20" s="988">
        <f>SUM(C21:E22)</f>
        <v>685</v>
      </c>
      <c r="D20" s="989"/>
      <c r="E20" s="989"/>
      <c r="F20" s="715">
        <f>SUM(F21:F22)</f>
        <v>149</v>
      </c>
      <c r="G20" s="715">
        <f>SUM(G21:G22)</f>
        <v>0</v>
      </c>
      <c r="H20" s="715">
        <f t="shared" ref="H20" si="4">SUM(H21:H22)</f>
        <v>0</v>
      </c>
      <c r="I20" s="738">
        <f t="shared" si="3"/>
        <v>536</v>
      </c>
      <c r="J20" s="13">
        <f>SUM(J21:J22)</f>
        <v>0</v>
      </c>
      <c r="K20" s="48">
        <f t="shared" ref="K20:M20" si="5">SUM(K21:K22)</f>
        <v>0</v>
      </c>
      <c r="L20" s="48">
        <f t="shared" si="5"/>
        <v>0</v>
      </c>
      <c r="M20" s="13">
        <f t="shared" si="5"/>
        <v>0</v>
      </c>
      <c r="N20" s="990">
        <f>SUM(N21:P22)</f>
        <v>0</v>
      </c>
      <c r="O20" s="990"/>
      <c r="P20" s="991"/>
    </row>
    <row r="21" spans="1:16" ht="12.75" customHeight="1" x14ac:dyDescent="0.2">
      <c r="A21" s="11"/>
      <c r="B21" s="12" t="s">
        <v>39</v>
      </c>
      <c r="C21" s="992">
        <v>186</v>
      </c>
      <c r="D21" s="993"/>
      <c r="E21" s="993"/>
      <c r="F21" s="718">
        <v>149</v>
      </c>
      <c r="G21" s="718">
        <v>0</v>
      </c>
      <c r="H21" s="718">
        <v>0</v>
      </c>
      <c r="I21" s="42">
        <f t="shared" si="3"/>
        <v>37</v>
      </c>
      <c r="J21" s="36">
        <v>0</v>
      </c>
      <c r="K21" s="718">
        <v>0</v>
      </c>
      <c r="L21" s="718">
        <v>0</v>
      </c>
      <c r="M21" s="725">
        <v>0</v>
      </c>
      <c r="N21" s="990">
        <f>SUM(J21-K21+L21-M21)</f>
        <v>0</v>
      </c>
      <c r="O21" s="990"/>
      <c r="P21" s="991"/>
    </row>
    <row r="22" spans="1:16" ht="15" x14ac:dyDescent="0.2">
      <c r="A22" s="11"/>
      <c r="B22" s="12" t="s">
        <v>40</v>
      </c>
      <c r="C22" s="992">
        <v>499</v>
      </c>
      <c r="D22" s="993"/>
      <c r="E22" s="993"/>
      <c r="F22" s="718">
        <v>0</v>
      </c>
      <c r="G22" s="718">
        <v>0</v>
      </c>
      <c r="H22" s="718">
        <v>0</v>
      </c>
      <c r="I22" s="42">
        <f t="shared" si="3"/>
        <v>499</v>
      </c>
      <c r="J22" s="36">
        <v>0</v>
      </c>
      <c r="K22" s="725">
        <v>0</v>
      </c>
      <c r="L22" s="725">
        <v>0</v>
      </c>
      <c r="M22" s="725">
        <v>0</v>
      </c>
      <c r="N22" s="990">
        <f>SUM(J22-K22+L22-M22)</f>
        <v>0</v>
      </c>
      <c r="O22" s="990"/>
      <c r="P22" s="991"/>
    </row>
    <row r="23" spans="1:16" x14ac:dyDescent="0.2">
      <c r="A23" s="9">
        <v>2</v>
      </c>
      <c r="B23" s="10" t="s">
        <v>42</v>
      </c>
      <c r="C23" s="1004"/>
      <c r="D23" s="1005"/>
      <c r="E23" s="1005"/>
      <c r="F23" s="1004"/>
      <c r="G23" s="1005"/>
      <c r="H23" s="1005"/>
      <c r="I23" s="50"/>
      <c r="J23" s="707"/>
      <c r="K23" s="708"/>
      <c r="L23" s="708"/>
      <c r="M23" s="708"/>
      <c r="N23" s="994"/>
      <c r="O23" s="994"/>
      <c r="P23" s="995"/>
    </row>
    <row r="24" spans="1:16" ht="14.25" x14ac:dyDescent="0.2">
      <c r="A24" s="11"/>
      <c r="B24" s="12" t="s">
        <v>43</v>
      </c>
      <c r="C24" s="992">
        <v>0</v>
      </c>
      <c r="D24" s="993"/>
      <c r="E24" s="993"/>
      <c r="F24" s="718">
        <v>0</v>
      </c>
      <c r="G24" s="718">
        <v>0</v>
      </c>
      <c r="H24" s="718">
        <v>0</v>
      </c>
      <c r="I24" s="738">
        <f t="shared" ref="I24:I27" si="6">SUM(C24-F24+G24-H24)</f>
        <v>0</v>
      </c>
      <c r="J24" s="707"/>
      <c r="K24" s="708"/>
      <c r="L24" s="708"/>
      <c r="M24" s="708"/>
      <c r="N24" s="994"/>
      <c r="O24" s="994"/>
      <c r="P24" s="995"/>
    </row>
    <row r="25" spans="1:16" ht="12.75" customHeight="1" x14ac:dyDescent="0.2">
      <c r="A25" s="11"/>
      <c r="B25" s="12" t="s">
        <v>44</v>
      </c>
      <c r="C25" s="992">
        <v>685</v>
      </c>
      <c r="D25" s="993"/>
      <c r="E25" s="993"/>
      <c r="F25" s="718">
        <v>149</v>
      </c>
      <c r="G25" s="718">
        <v>0</v>
      </c>
      <c r="H25" s="718">
        <v>0</v>
      </c>
      <c r="I25" s="738">
        <f t="shared" si="6"/>
        <v>536</v>
      </c>
      <c r="J25" s="707"/>
      <c r="K25" s="708"/>
      <c r="L25" s="708"/>
      <c r="M25" s="708"/>
      <c r="N25" s="994"/>
      <c r="O25" s="994"/>
      <c r="P25" s="995"/>
    </row>
    <row r="26" spans="1:16" ht="12.75" customHeight="1" x14ac:dyDescent="0.2">
      <c r="A26" s="9"/>
      <c r="B26" s="12" t="s">
        <v>45</v>
      </c>
      <c r="C26" s="992">
        <v>0</v>
      </c>
      <c r="D26" s="993"/>
      <c r="E26" s="993"/>
      <c r="F26" s="718">
        <v>0</v>
      </c>
      <c r="G26" s="718">
        <v>0</v>
      </c>
      <c r="H26" s="718">
        <v>0</v>
      </c>
      <c r="I26" s="738">
        <f t="shared" si="6"/>
        <v>0</v>
      </c>
      <c r="J26" s="707"/>
      <c r="K26" s="708"/>
      <c r="L26" s="708"/>
      <c r="M26" s="708"/>
      <c r="N26" s="994"/>
      <c r="O26" s="994"/>
      <c r="P26" s="995"/>
    </row>
    <row r="27" spans="1:16" ht="14.25" x14ac:dyDescent="0.2">
      <c r="A27" s="14"/>
      <c r="B27" s="15" t="s">
        <v>46</v>
      </c>
      <c r="C27" s="996">
        <v>0</v>
      </c>
      <c r="D27" s="997"/>
      <c r="E27" s="997"/>
      <c r="F27" s="720">
        <v>0</v>
      </c>
      <c r="G27" s="720">
        <v>0</v>
      </c>
      <c r="H27" s="720">
        <v>0</v>
      </c>
      <c r="I27" s="738">
        <f t="shared" si="6"/>
        <v>0</v>
      </c>
      <c r="J27" s="37"/>
      <c r="K27" s="16"/>
      <c r="L27" s="16"/>
      <c r="M27" s="16"/>
      <c r="N27" s="998"/>
      <c r="O27" s="998"/>
      <c r="P27" s="999"/>
    </row>
    <row r="28" spans="1:16" ht="15" thickBot="1" x14ac:dyDescent="0.25">
      <c r="A28" s="17">
        <v>3</v>
      </c>
      <c r="B28" s="18" t="s">
        <v>47</v>
      </c>
      <c r="C28" s="1000">
        <v>0</v>
      </c>
      <c r="D28" s="1001"/>
      <c r="E28" s="1001"/>
      <c r="F28" s="51">
        <v>0</v>
      </c>
      <c r="G28" s="51">
        <v>0</v>
      </c>
      <c r="H28" s="722"/>
      <c r="I28" s="38"/>
      <c r="J28" s="39"/>
      <c r="K28" s="745"/>
      <c r="L28" s="745"/>
      <c r="M28" s="745"/>
      <c r="N28" s="1002"/>
      <c r="O28" s="1002"/>
      <c r="P28" s="1003"/>
    </row>
    <row r="29" spans="1:16" x14ac:dyDescent="0.2">
      <c r="B29" s="702"/>
      <c r="C29" s="1006">
        <f>SUM(C24:E27)-C15</f>
        <v>0</v>
      </c>
      <c r="D29" s="1007"/>
      <c r="E29" s="1007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1008"/>
      <c r="O29" s="1008"/>
      <c r="P29" s="1008"/>
    </row>
    <row r="30" spans="1:16" x14ac:dyDescent="0.2">
      <c r="A30" s="129" t="s">
        <v>66</v>
      </c>
    </row>
    <row r="33" spans="1:16" ht="12.75" customHeight="1" x14ac:dyDescent="0.2"/>
    <row r="34" spans="1:16" ht="12.75" customHeight="1" x14ac:dyDescent="0.2"/>
    <row r="36" spans="1:16" ht="12.75" customHeight="1" x14ac:dyDescent="0.2">
      <c r="A36" s="949" t="s">
        <v>0</v>
      </c>
      <c r="B36" s="949"/>
      <c r="F36" s="1" t="s">
        <v>1</v>
      </c>
      <c r="M36" s="954" t="s">
        <v>2</v>
      </c>
      <c r="N36" s="954"/>
      <c r="O36" s="954"/>
      <c r="P36" s="954"/>
    </row>
    <row r="37" spans="1:16" ht="12.75" customHeight="1" x14ac:dyDescent="0.2">
      <c r="A37" s="949" t="s">
        <v>3</v>
      </c>
      <c r="B37" s="949"/>
      <c r="M37" s="954"/>
      <c r="N37" s="954"/>
      <c r="O37" s="954"/>
      <c r="P37" s="954"/>
    </row>
    <row r="38" spans="1:16" x14ac:dyDescent="0.2">
      <c r="A38" s="949" t="s">
        <v>4</v>
      </c>
      <c r="B38" s="949"/>
    </row>
    <row r="39" spans="1:16" ht="12.75" customHeight="1" x14ac:dyDescent="0.3">
      <c r="F39" s="955" t="s">
        <v>5</v>
      </c>
      <c r="G39" s="955"/>
      <c r="H39" s="955"/>
      <c r="I39" s="955"/>
      <c r="J39" s="955"/>
      <c r="K39" s="955"/>
      <c r="L39" s="955"/>
    </row>
    <row r="40" spans="1:16" ht="12.75" customHeight="1" x14ac:dyDescent="0.2">
      <c r="F40" s="956" t="s">
        <v>65</v>
      </c>
      <c r="G40" s="956"/>
      <c r="H40" s="956"/>
      <c r="I40" s="956"/>
      <c r="J40" s="956"/>
      <c r="K40" s="956"/>
      <c r="L40" s="956"/>
    </row>
    <row r="41" spans="1:16" ht="15" customHeight="1" x14ac:dyDescent="0.2">
      <c r="A41" s="1" t="s">
        <v>6</v>
      </c>
      <c r="C41" s="27"/>
      <c r="D41" s="704">
        <v>1</v>
      </c>
      <c r="E41" s="704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3" t="s">
        <v>7</v>
      </c>
      <c r="B42" s="3"/>
      <c r="C42" s="28"/>
      <c r="D42" s="4">
        <v>0</v>
      </c>
      <c r="E42" s="4">
        <v>8</v>
      </c>
      <c r="I42" s="1062">
        <v>2</v>
      </c>
      <c r="K42" s="2"/>
      <c r="L42" s="23" t="s">
        <v>48</v>
      </c>
      <c r="M42" s="958" t="str">
        <f>+M7</f>
        <v>: September</v>
      </c>
      <c r="N42" s="959"/>
      <c r="O42" s="704">
        <f>+O7</f>
        <v>0</v>
      </c>
      <c r="P42" s="704">
        <f>+P7</f>
        <v>9</v>
      </c>
    </row>
    <row r="43" spans="1:16" s="3" customFormat="1" ht="12.75" customHeight="1" x14ac:dyDescent="0.2">
      <c r="A43" s="3" t="s">
        <v>60</v>
      </c>
      <c r="C43" s="40">
        <v>0</v>
      </c>
      <c r="D43" s="40">
        <v>1</v>
      </c>
      <c r="E43" s="40">
        <v>1</v>
      </c>
      <c r="I43" s="1062"/>
      <c r="J43" s="67"/>
      <c r="K43" s="68"/>
      <c r="L43" s="69" t="s">
        <v>11</v>
      </c>
      <c r="M43" s="960" t="str">
        <f>+M8</f>
        <v>: 2022</v>
      </c>
      <c r="N43" s="961"/>
      <c r="O43" s="40">
        <f>+O8</f>
        <v>2</v>
      </c>
      <c r="P43" s="40">
        <f>+P8</f>
        <v>2</v>
      </c>
    </row>
    <row r="44" spans="1:16" ht="13.5" thickBot="1" x14ac:dyDescent="0.25">
      <c r="C44" s="29"/>
      <c r="D44" s="29"/>
      <c r="K44" s="2"/>
      <c r="L44" s="2"/>
      <c r="N44" s="2"/>
      <c r="O44" s="29"/>
      <c r="P44" s="29"/>
    </row>
    <row r="45" spans="1:16" ht="12.75" customHeight="1" x14ac:dyDescent="0.2">
      <c r="A45" s="950" t="s">
        <v>12</v>
      </c>
      <c r="B45" s="952" t="s">
        <v>13</v>
      </c>
      <c r="C45" s="962" t="s">
        <v>14</v>
      </c>
      <c r="D45" s="963"/>
      <c r="E45" s="963"/>
      <c r="F45" s="963"/>
      <c r="G45" s="963"/>
      <c r="H45" s="963"/>
      <c r="I45" s="964"/>
      <c r="J45" s="977" t="s">
        <v>15</v>
      </c>
      <c r="K45" s="963"/>
      <c r="L45" s="963"/>
      <c r="M45" s="963"/>
      <c r="N45" s="963"/>
      <c r="O45" s="963"/>
      <c r="P45" s="964"/>
    </row>
    <row r="46" spans="1:16" ht="12.75" customHeight="1" x14ac:dyDescent="0.2">
      <c r="A46" s="951"/>
      <c r="B46" s="953"/>
      <c r="C46" s="978" t="s">
        <v>16</v>
      </c>
      <c r="D46" s="979"/>
      <c r="E46" s="979"/>
      <c r="F46" s="4"/>
      <c r="G46" s="4"/>
      <c r="H46" s="4"/>
      <c r="I46" s="710" t="s">
        <v>16</v>
      </c>
      <c r="J46" s="32" t="s">
        <v>16</v>
      </c>
      <c r="K46" s="4"/>
      <c r="L46" s="4"/>
      <c r="M46" s="4"/>
      <c r="N46" s="979" t="s">
        <v>16</v>
      </c>
      <c r="O46" s="979"/>
      <c r="P46" s="980"/>
    </row>
    <row r="47" spans="1:16" ht="12.75" customHeight="1" x14ac:dyDescent="0.2">
      <c r="A47" s="951"/>
      <c r="B47" s="953"/>
      <c r="C47" s="981" t="s">
        <v>8</v>
      </c>
      <c r="D47" s="982"/>
      <c r="E47" s="982"/>
      <c r="F47" s="711" t="s">
        <v>17</v>
      </c>
      <c r="G47" s="711" t="s">
        <v>18</v>
      </c>
      <c r="H47" s="711" t="s">
        <v>19</v>
      </c>
      <c r="I47" s="712" t="s">
        <v>20</v>
      </c>
      <c r="J47" s="33" t="s">
        <v>8</v>
      </c>
      <c r="K47" s="711" t="s">
        <v>17</v>
      </c>
      <c r="L47" s="711" t="s">
        <v>18</v>
      </c>
      <c r="M47" s="711" t="s">
        <v>19</v>
      </c>
      <c r="N47" s="983" t="s">
        <v>20</v>
      </c>
      <c r="O47" s="983"/>
      <c r="P47" s="984"/>
    </row>
    <row r="48" spans="1:16" ht="12.75" customHeight="1" x14ac:dyDescent="0.2">
      <c r="A48" s="951"/>
      <c r="B48" s="953"/>
      <c r="C48" s="985" t="s">
        <v>21</v>
      </c>
      <c r="D48" s="986"/>
      <c r="E48" s="986"/>
      <c r="F48" s="713"/>
      <c r="G48" s="713"/>
      <c r="H48" s="713"/>
      <c r="I48" s="714" t="s">
        <v>22</v>
      </c>
      <c r="J48" s="34" t="s">
        <v>21</v>
      </c>
      <c r="K48" s="713"/>
      <c r="L48" s="713"/>
      <c r="M48" s="713"/>
      <c r="N48" s="986" t="s">
        <v>23</v>
      </c>
      <c r="O48" s="986"/>
      <c r="P48" s="987"/>
    </row>
    <row r="49" spans="1:16" ht="12.75" customHeight="1" x14ac:dyDescent="0.2">
      <c r="A49" s="44" t="s">
        <v>24</v>
      </c>
      <c r="B49" s="45" t="s">
        <v>25</v>
      </c>
      <c r="C49" s="965" t="s">
        <v>26</v>
      </c>
      <c r="D49" s="966"/>
      <c r="E49" s="966"/>
      <c r="F49" s="705" t="s">
        <v>27</v>
      </c>
      <c r="G49" s="705" t="s">
        <v>28</v>
      </c>
      <c r="H49" s="705" t="s">
        <v>29</v>
      </c>
      <c r="I49" s="46" t="s">
        <v>30</v>
      </c>
      <c r="J49" s="47" t="s">
        <v>31</v>
      </c>
      <c r="K49" s="705" t="s">
        <v>32</v>
      </c>
      <c r="L49" s="705" t="s">
        <v>33</v>
      </c>
      <c r="M49" s="705" t="s">
        <v>34</v>
      </c>
      <c r="N49" s="967" t="s">
        <v>35</v>
      </c>
      <c r="O49" s="966"/>
      <c r="P49" s="968"/>
    </row>
    <row r="50" spans="1:16" ht="12.75" customHeight="1" x14ac:dyDescent="0.2">
      <c r="A50" s="5"/>
      <c r="B50" s="6" t="s">
        <v>36</v>
      </c>
      <c r="C50" s="1013">
        <f>SUM(C52,C55)</f>
        <v>156</v>
      </c>
      <c r="D50" s="1014"/>
      <c r="E50" s="1014"/>
      <c r="F50" s="726">
        <f>SUM(F52,F55)</f>
        <v>0</v>
      </c>
      <c r="G50" s="726">
        <f>SUM(G52,G55)</f>
        <v>0</v>
      </c>
      <c r="H50" s="726">
        <f>SUM(H52,H55)</f>
        <v>0</v>
      </c>
      <c r="I50" s="7">
        <f>SUM(I52,I55)</f>
        <v>156</v>
      </c>
      <c r="J50" s="7">
        <f>SUM(J52,J55)</f>
        <v>0</v>
      </c>
      <c r="K50" s="7">
        <f t="shared" ref="K50:N50" si="8">SUM(K52,K55)</f>
        <v>0</v>
      </c>
      <c r="L50" s="7">
        <f t="shared" si="8"/>
        <v>100</v>
      </c>
      <c r="M50" s="7">
        <f t="shared" si="8"/>
        <v>0</v>
      </c>
      <c r="N50" s="971">
        <f t="shared" si="8"/>
        <v>100</v>
      </c>
      <c r="O50" s="972"/>
      <c r="P50" s="973"/>
    </row>
    <row r="51" spans="1:16" ht="12.75" customHeight="1" x14ac:dyDescent="0.2">
      <c r="A51" s="9">
        <v>1</v>
      </c>
      <c r="B51" s="10" t="s">
        <v>37</v>
      </c>
      <c r="C51" s="974"/>
      <c r="D51" s="975"/>
      <c r="E51" s="975"/>
      <c r="F51" s="708"/>
      <c r="G51" s="708"/>
      <c r="H51" s="708"/>
      <c r="I51" s="35"/>
      <c r="J51" s="707"/>
      <c r="K51" s="708"/>
      <c r="L51" s="708"/>
      <c r="M51" s="708"/>
      <c r="N51" s="975"/>
      <c r="O51" s="975"/>
      <c r="P51" s="976"/>
    </row>
    <row r="52" spans="1:16" ht="12.75" customHeight="1" x14ac:dyDescent="0.2">
      <c r="A52" s="11"/>
      <c r="B52" s="10" t="s">
        <v>38</v>
      </c>
      <c r="C52" s="1009">
        <f>SUM(C53:E54)</f>
        <v>0</v>
      </c>
      <c r="D52" s="1010"/>
      <c r="E52" s="1010"/>
      <c r="F52" s="724">
        <f>SUM(F53:F54)</f>
        <v>0</v>
      </c>
      <c r="G52" s="724">
        <f t="shared" ref="G52:H52" si="9">SUM(G53:G54)</f>
        <v>0</v>
      </c>
      <c r="H52" s="724">
        <f t="shared" si="9"/>
        <v>0</v>
      </c>
      <c r="I52" s="717">
        <f>SUM(C52-F52+G52-H52)</f>
        <v>0</v>
      </c>
      <c r="J52" s="724">
        <f>SUM(J53:J54)</f>
        <v>0</v>
      </c>
      <c r="K52" s="724">
        <f t="shared" ref="K52:M52" si="10">SUM(K53:K54)</f>
        <v>0</v>
      </c>
      <c r="L52" s="724">
        <f t="shared" si="10"/>
        <v>0</v>
      </c>
      <c r="M52" s="724">
        <f t="shared" si="10"/>
        <v>0</v>
      </c>
      <c r="N52" s="990">
        <f>SUM(N53:P54)</f>
        <v>0</v>
      </c>
      <c r="O52" s="990"/>
      <c r="P52" s="991"/>
    </row>
    <row r="53" spans="1:16" ht="12.75" customHeight="1" x14ac:dyDescent="0.2">
      <c r="A53" s="11"/>
      <c r="B53" s="12" t="s">
        <v>39</v>
      </c>
      <c r="C53" s="1011">
        <v>0</v>
      </c>
      <c r="D53" s="1012"/>
      <c r="E53" s="1012"/>
      <c r="F53" s="725">
        <v>0</v>
      </c>
      <c r="G53" s="725">
        <v>0</v>
      </c>
      <c r="H53" s="725">
        <v>0</v>
      </c>
      <c r="I53" s="744">
        <f t="shared" ref="I53:I57" si="11">SUM(C53-F53+G53-H53)</f>
        <v>0</v>
      </c>
      <c r="J53" s="79">
        <v>0</v>
      </c>
      <c r="K53" s="79">
        <v>0</v>
      </c>
      <c r="L53" s="79">
        <v>0</v>
      </c>
      <c r="M53" s="79">
        <v>0</v>
      </c>
      <c r="N53" s="990">
        <f>SUM(J53-K53+L53-M53)</f>
        <v>0</v>
      </c>
      <c r="O53" s="990"/>
      <c r="P53" s="991"/>
    </row>
    <row r="54" spans="1:16" ht="12.75" customHeight="1" x14ac:dyDescent="0.2">
      <c r="A54" s="11"/>
      <c r="B54" s="12" t="s">
        <v>40</v>
      </c>
      <c r="C54" s="1011">
        <v>0</v>
      </c>
      <c r="D54" s="1012"/>
      <c r="E54" s="1012"/>
      <c r="F54" s="725">
        <v>0</v>
      </c>
      <c r="G54" s="725">
        <v>0</v>
      </c>
      <c r="H54" s="725">
        <v>0</v>
      </c>
      <c r="I54" s="744">
        <f t="shared" si="11"/>
        <v>0</v>
      </c>
      <c r="J54" s="79">
        <v>0</v>
      </c>
      <c r="K54" s="79">
        <v>0</v>
      </c>
      <c r="L54" s="79">
        <v>0</v>
      </c>
      <c r="M54" s="79">
        <v>0</v>
      </c>
      <c r="N54" s="990">
        <f>SUM(J54-K54+L54-M54)</f>
        <v>0</v>
      </c>
      <c r="O54" s="990"/>
      <c r="P54" s="991"/>
    </row>
    <row r="55" spans="1:16" ht="12.75" customHeight="1" x14ac:dyDescent="0.2">
      <c r="A55" s="11"/>
      <c r="B55" s="10" t="s">
        <v>41</v>
      </c>
      <c r="C55" s="1009">
        <f>SUM(C56:E57)</f>
        <v>156</v>
      </c>
      <c r="D55" s="1010"/>
      <c r="E55" s="1010"/>
      <c r="F55" s="724">
        <f>SUM(F56:F57)</f>
        <v>0</v>
      </c>
      <c r="G55" s="724">
        <f t="shared" ref="G55:H55" si="12">SUM(G56:G57)</f>
        <v>0</v>
      </c>
      <c r="H55" s="724">
        <f t="shared" si="12"/>
        <v>0</v>
      </c>
      <c r="I55" s="717">
        <f t="shared" si="11"/>
        <v>156</v>
      </c>
      <c r="J55" s="13">
        <f>SUM(J56:J57)</f>
        <v>0</v>
      </c>
      <c r="K55" s="13">
        <f t="shared" ref="K55:M55" si="13">SUM(K56:K57)</f>
        <v>0</v>
      </c>
      <c r="L55" s="13">
        <f t="shared" si="13"/>
        <v>100</v>
      </c>
      <c r="M55" s="13">
        <f t="shared" si="13"/>
        <v>0</v>
      </c>
      <c r="N55" s="990">
        <f>SUM(N56:P57)</f>
        <v>100</v>
      </c>
      <c r="O55" s="990"/>
      <c r="P55" s="991"/>
    </row>
    <row r="56" spans="1:16" ht="12.75" customHeight="1" x14ac:dyDescent="0.2">
      <c r="A56" s="11"/>
      <c r="B56" s="12" t="s">
        <v>39</v>
      </c>
      <c r="C56" s="1011">
        <v>156</v>
      </c>
      <c r="D56" s="1012"/>
      <c r="E56" s="1012"/>
      <c r="F56" s="725">
        <v>0</v>
      </c>
      <c r="G56" s="725">
        <v>0</v>
      </c>
      <c r="H56" s="725">
        <v>0</v>
      </c>
      <c r="I56" s="744">
        <f t="shared" si="11"/>
        <v>156</v>
      </c>
      <c r="J56" s="36">
        <v>0</v>
      </c>
      <c r="K56" s="725">
        <v>0</v>
      </c>
      <c r="L56" s="725">
        <v>0</v>
      </c>
      <c r="M56" s="725">
        <v>0</v>
      </c>
      <c r="N56" s="990">
        <f>SUM(J56-K56+L56-M56)</f>
        <v>0</v>
      </c>
      <c r="O56" s="990"/>
      <c r="P56" s="991"/>
    </row>
    <row r="57" spans="1:16" ht="12.75" customHeight="1" x14ac:dyDescent="0.2">
      <c r="A57" s="11"/>
      <c r="B57" s="12" t="s">
        <v>40</v>
      </c>
      <c r="C57" s="1011">
        <v>0</v>
      </c>
      <c r="D57" s="1012"/>
      <c r="E57" s="1012"/>
      <c r="F57" s="725">
        <v>0</v>
      </c>
      <c r="G57" s="725">
        <v>0</v>
      </c>
      <c r="H57" s="725">
        <v>0</v>
      </c>
      <c r="I57" s="744">
        <f t="shared" si="11"/>
        <v>0</v>
      </c>
      <c r="J57" s="36">
        <v>0</v>
      </c>
      <c r="K57" s="725">
        <v>0</v>
      </c>
      <c r="L57" s="725">
        <v>100</v>
      </c>
      <c r="M57" s="725">
        <v>0</v>
      </c>
      <c r="N57" s="990">
        <f>SUM(J57-K57+L57-M57)</f>
        <v>100</v>
      </c>
      <c r="O57" s="990"/>
      <c r="P57" s="991"/>
    </row>
    <row r="58" spans="1:16" ht="12.75" customHeight="1" x14ac:dyDescent="0.2">
      <c r="A58" s="9">
        <v>2</v>
      </c>
      <c r="B58" s="10" t="s">
        <v>42</v>
      </c>
      <c r="C58" s="974"/>
      <c r="D58" s="975"/>
      <c r="E58" s="975"/>
      <c r="F58" s="708"/>
      <c r="G58" s="708"/>
      <c r="H58" s="708"/>
      <c r="I58" s="721"/>
      <c r="J58" s="707"/>
      <c r="K58" s="708"/>
      <c r="L58" s="708"/>
      <c r="M58" s="708"/>
      <c r="N58" s="994"/>
      <c r="O58" s="994"/>
      <c r="P58" s="995"/>
    </row>
    <row r="59" spans="1:16" ht="12.75" customHeight="1" x14ac:dyDescent="0.2">
      <c r="A59" s="11"/>
      <c r="B59" s="12" t="s">
        <v>43</v>
      </c>
      <c r="C59" s="1011">
        <v>0</v>
      </c>
      <c r="D59" s="1012"/>
      <c r="E59" s="1012"/>
      <c r="F59" s="725">
        <v>0</v>
      </c>
      <c r="G59" s="725">
        <v>0</v>
      </c>
      <c r="H59" s="725">
        <v>0</v>
      </c>
      <c r="I59" s="717">
        <f t="shared" ref="I59:I62" si="14">SUM(C59-F59+G59-H59)</f>
        <v>0</v>
      </c>
      <c r="J59" s="707"/>
      <c r="K59" s="708"/>
      <c r="L59" s="708"/>
      <c r="M59" s="708"/>
      <c r="N59" s="994"/>
      <c r="O59" s="994"/>
      <c r="P59" s="995"/>
    </row>
    <row r="60" spans="1:16" ht="12.75" customHeight="1" x14ac:dyDescent="0.2">
      <c r="A60" s="11"/>
      <c r="B60" s="12" t="s">
        <v>44</v>
      </c>
      <c r="C60" s="1011">
        <v>156</v>
      </c>
      <c r="D60" s="1012"/>
      <c r="E60" s="1012"/>
      <c r="F60" s="725">
        <v>0</v>
      </c>
      <c r="G60" s="725">
        <v>0</v>
      </c>
      <c r="H60" s="725">
        <v>0</v>
      </c>
      <c r="I60" s="717">
        <f t="shared" si="14"/>
        <v>156</v>
      </c>
      <c r="J60" s="707"/>
      <c r="K60" s="708"/>
      <c r="L60" s="708"/>
      <c r="M60" s="708"/>
      <c r="N60" s="994"/>
      <c r="O60" s="994"/>
      <c r="P60" s="995"/>
    </row>
    <row r="61" spans="1:16" ht="12.75" customHeight="1" x14ac:dyDescent="0.2">
      <c r="A61" s="9"/>
      <c r="B61" s="12" t="s">
        <v>45</v>
      </c>
      <c r="C61" s="1011">
        <v>0</v>
      </c>
      <c r="D61" s="1012"/>
      <c r="E61" s="1012"/>
      <c r="F61" s="725">
        <v>0</v>
      </c>
      <c r="G61" s="725">
        <v>0</v>
      </c>
      <c r="H61" s="725">
        <v>0</v>
      </c>
      <c r="I61" s="717">
        <f t="shared" si="14"/>
        <v>0</v>
      </c>
      <c r="J61" s="707"/>
      <c r="K61" s="708"/>
      <c r="L61" s="708"/>
      <c r="M61" s="708"/>
      <c r="N61" s="994"/>
      <c r="O61" s="994"/>
      <c r="P61" s="995"/>
    </row>
    <row r="62" spans="1:16" ht="14.25" x14ac:dyDescent="0.2">
      <c r="A62" s="14"/>
      <c r="B62" s="15" t="s">
        <v>46</v>
      </c>
      <c r="C62" s="1015">
        <v>0</v>
      </c>
      <c r="D62" s="1016"/>
      <c r="E62" s="1016"/>
      <c r="F62" s="727">
        <v>0</v>
      </c>
      <c r="G62" s="727">
        <v>0</v>
      </c>
      <c r="H62" s="727">
        <v>0</v>
      </c>
      <c r="I62" s="717">
        <f t="shared" si="14"/>
        <v>0</v>
      </c>
      <c r="J62" s="37"/>
      <c r="K62" s="16"/>
      <c r="L62" s="16"/>
      <c r="M62" s="16"/>
      <c r="N62" s="998"/>
      <c r="O62" s="998"/>
      <c r="P62" s="999"/>
    </row>
    <row r="63" spans="1:16" ht="15" thickBot="1" x14ac:dyDescent="0.25">
      <c r="A63" s="17">
        <v>3</v>
      </c>
      <c r="B63" s="18" t="s">
        <v>47</v>
      </c>
      <c r="C63" s="1000">
        <v>0</v>
      </c>
      <c r="D63" s="1001"/>
      <c r="E63" s="1001"/>
      <c r="F63" s="25">
        <v>0</v>
      </c>
      <c r="G63" s="25">
        <v>0</v>
      </c>
      <c r="H63" s="722"/>
      <c r="I63" s="38"/>
      <c r="J63" s="39"/>
      <c r="K63" s="745"/>
      <c r="L63" s="745"/>
      <c r="M63" s="745"/>
      <c r="N63" s="1002"/>
      <c r="O63" s="1002"/>
      <c r="P63" s="1003"/>
    </row>
    <row r="64" spans="1:16" x14ac:dyDescent="0.2">
      <c r="B64" s="702"/>
      <c r="C64" s="1006">
        <f>SUM(C59:E62)-C50</f>
        <v>0</v>
      </c>
      <c r="D64" s="1007"/>
      <c r="E64" s="1007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1008"/>
      <c r="O64" s="1008"/>
      <c r="P64" s="1008"/>
    </row>
    <row r="65" spans="1:16" ht="12.75" customHeight="1" x14ac:dyDescent="0.2">
      <c r="A65" s="129" t="s">
        <v>66</v>
      </c>
      <c r="B65" s="702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723"/>
      <c r="O65" s="723"/>
      <c r="P65" s="723"/>
    </row>
    <row r="66" spans="1:16" ht="12.75" customHeight="1" x14ac:dyDescent="0.2">
      <c r="B66" s="702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723"/>
      <c r="O66" s="723"/>
      <c r="P66" s="723"/>
    </row>
    <row r="71" spans="1:16" ht="12.75" customHeight="1" x14ac:dyDescent="0.2">
      <c r="A71" s="949" t="s">
        <v>0</v>
      </c>
      <c r="B71" s="949"/>
      <c r="F71" s="1" t="s">
        <v>1</v>
      </c>
      <c r="M71" s="954" t="s">
        <v>2</v>
      </c>
      <c r="N71" s="954"/>
      <c r="O71" s="954"/>
      <c r="P71" s="954"/>
    </row>
    <row r="72" spans="1:16" ht="12.75" customHeight="1" x14ac:dyDescent="0.2">
      <c r="A72" s="949" t="s">
        <v>3</v>
      </c>
      <c r="B72" s="949"/>
      <c r="G72" s="1" t="s">
        <v>1</v>
      </c>
      <c r="M72" s="954"/>
      <c r="N72" s="954"/>
      <c r="O72" s="954"/>
      <c r="P72" s="954"/>
    </row>
    <row r="73" spans="1:16" ht="7.5" customHeight="1" x14ac:dyDescent="0.2">
      <c r="A73" s="949" t="s">
        <v>4</v>
      </c>
      <c r="B73" s="949"/>
    </row>
    <row r="74" spans="1:16" ht="18" customHeight="1" x14ac:dyDescent="0.3">
      <c r="F74" s="955" t="s">
        <v>5</v>
      </c>
      <c r="G74" s="955"/>
      <c r="H74" s="955"/>
      <c r="I74" s="955"/>
      <c r="J74" s="955"/>
      <c r="K74" s="955"/>
      <c r="L74" s="955"/>
    </row>
    <row r="75" spans="1:16" ht="12.75" customHeight="1" x14ac:dyDescent="0.2">
      <c r="F75" s="956" t="s">
        <v>65</v>
      </c>
      <c r="G75" s="956"/>
      <c r="H75" s="956"/>
      <c r="I75" s="956"/>
      <c r="J75" s="956"/>
      <c r="K75" s="956"/>
      <c r="L75" s="956"/>
    </row>
    <row r="76" spans="1:16" ht="12.75" customHeight="1" x14ac:dyDescent="0.2">
      <c r="A76" s="1" t="s">
        <v>6</v>
      </c>
      <c r="C76" s="27"/>
      <c r="D76" s="704">
        <v>1</v>
      </c>
      <c r="E76" s="704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7</v>
      </c>
      <c r="B77" s="3"/>
      <c r="C77" s="28"/>
      <c r="D77" s="4">
        <v>0</v>
      </c>
      <c r="E77" s="4">
        <v>8</v>
      </c>
      <c r="I77" s="1062">
        <v>3</v>
      </c>
      <c r="K77" s="2"/>
      <c r="L77" s="23" t="s">
        <v>8</v>
      </c>
      <c r="M77" s="958" t="str">
        <f>+M42</f>
        <v>: September</v>
      </c>
      <c r="N77" s="959"/>
      <c r="O77" s="704">
        <f>+O42</f>
        <v>0</v>
      </c>
      <c r="P77" s="704">
        <f>+P42</f>
        <v>9</v>
      </c>
    </row>
    <row r="78" spans="1:16" s="3" customFormat="1" ht="12.75" customHeight="1" x14ac:dyDescent="0.2">
      <c r="A78" s="3" t="s">
        <v>10</v>
      </c>
      <c r="C78" s="40">
        <v>0</v>
      </c>
      <c r="D78" s="40">
        <v>2</v>
      </c>
      <c r="E78" s="40">
        <v>0</v>
      </c>
      <c r="I78" s="1062"/>
      <c r="J78" s="67"/>
      <c r="K78" s="68"/>
      <c r="L78" s="69" t="s">
        <v>11</v>
      </c>
      <c r="M78" s="960" t="str">
        <f>+M43</f>
        <v>: 2022</v>
      </c>
      <c r="N78" s="961"/>
      <c r="O78" s="40">
        <f>+O43</f>
        <v>2</v>
      </c>
      <c r="P78" s="40">
        <f>+P43</f>
        <v>2</v>
      </c>
    </row>
    <row r="79" spans="1:16" ht="30" customHeight="1" thickBot="1" x14ac:dyDescent="0.25">
      <c r="C79" s="29"/>
      <c r="D79" s="29"/>
      <c r="K79" s="2"/>
      <c r="L79" s="2"/>
      <c r="N79" s="2"/>
      <c r="O79" s="29"/>
      <c r="P79" s="29"/>
    </row>
    <row r="80" spans="1:16" ht="25.5" customHeight="1" x14ac:dyDescent="0.2">
      <c r="A80" s="950" t="s">
        <v>12</v>
      </c>
      <c r="B80" s="952" t="s">
        <v>13</v>
      </c>
      <c r="C80" s="962" t="s">
        <v>14</v>
      </c>
      <c r="D80" s="963"/>
      <c r="E80" s="963"/>
      <c r="F80" s="963"/>
      <c r="G80" s="963"/>
      <c r="H80" s="963"/>
      <c r="I80" s="964"/>
      <c r="J80" s="977" t="s">
        <v>15</v>
      </c>
      <c r="K80" s="963"/>
      <c r="L80" s="963"/>
      <c r="M80" s="963"/>
      <c r="N80" s="963"/>
      <c r="O80" s="963"/>
      <c r="P80" s="964"/>
    </row>
    <row r="81" spans="1:16" ht="20.100000000000001" customHeight="1" x14ac:dyDescent="0.2">
      <c r="A81" s="951"/>
      <c r="B81" s="953"/>
      <c r="C81" s="978" t="s">
        <v>16</v>
      </c>
      <c r="D81" s="979"/>
      <c r="E81" s="979"/>
      <c r="F81" s="4"/>
      <c r="G81" s="4"/>
      <c r="H81" s="4"/>
      <c r="I81" s="710" t="s">
        <v>16</v>
      </c>
      <c r="J81" s="32" t="s">
        <v>16</v>
      </c>
      <c r="K81" s="4"/>
      <c r="L81" s="4"/>
      <c r="M81" s="4"/>
      <c r="N81" s="979" t="s">
        <v>16</v>
      </c>
      <c r="O81" s="979"/>
      <c r="P81" s="980"/>
    </row>
    <row r="82" spans="1:16" ht="20.100000000000001" customHeight="1" x14ac:dyDescent="0.2">
      <c r="A82" s="951"/>
      <c r="B82" s="953"/>
      <c r="C82" s="981" t="s">
        <v>8</v>
      </c>
      <c r="D82" s="982"/>
      <c r="E82" s="982"/>
      <c r="F82" s="711" t="s">
        <v>17</v>
      </c>
      <c r="G82" s="711" t="s">
        <v>18</v>
      </c>
      <c r="H82" s="711" t="s">
        <v>19</v>
      </c>
      <c r="I82" s="712" t="s">
        <v>20</v>
      </c>
      <c r="J82" s="33" t="s">
        <v>8</v>
      </c>
      <c r="K82" s="711" t="s">
        <v>17</v>
      </c>
      <c r="L82" s="711" t="s">
        <v>18</v>
      </c>
      <c r="M82" s="711" t="s">
        <v>19</v>
      </c>
      <c r="N82" s="983" t="s">
        <v>20</v>
      </c>
      <c r="O82" s="983"/>
      <c r="P82" s="984"/>
    </row>
    <row r="83" spans="1:16" ht="20.100000000000001" customHeight="1" x14ac:dyDescent="0.2">
      <c r="A83" s="951"/>
      <c r="B83" s="953"/>
      <c r="C83" s="985" t="s">
        <v>21</v>
      </c>
      <c r="D83" s="986"/>
      <c r="E83" s="986"/>
      <c r="F83" s="713"/>
      <c r="G83" s="713"/>
      <c r="H83" s="713"/>
      <c r="I83" s="714" t="s">
        <v>22</v>
      </c>
      <c r="J83" s="34" t="s">
        <v>21</v>
      </c>
      <c r="K83" s="713"/>
      <c r="L83" s="713"/>
      <c r="M83" s="713"/>
      <c r="N83" s="986" t="s">
        <v>23</v>
      </c>
      <c r="O83" s="986"/>
      <c r="P83" s="987"/>
    </row>
    <row r="84" spans="1:16" ht="20.100000000000001" customHeight="1" x14ac:dyDescent="0.2">
      <c r="A84" s="44" t="s">
        <v>24</v>
      </c>
      <c r="B84" s="45" t="s">
        <v>25</v>
      </c>
      <c r="C84" s="965" t="s">
        <v>26</v>
      </c>
      <c r="D84" s="966"/>
      <c r="E84" s="966"/>
      <c r="F84" s="705" t="s">
        <v>27</v>
      </c>
      <c r="G84" s="705" t="s">
        <v>28</v>
      </c>
      <c r="H84" s="705" t="s">
        <v>29</v>
      </c>
      <c r="I84" s="46" t="s">
        <v>30</v>
      </c>
      <c r="J84" s="47" t="s">
        <v>31</v>
      </c>
      <c r="K84" s="705" t="s">
        <v>32</v>
      </c>
      <c r="L84" s="705" t="s">
        <v>33</v>
      </c>
      <c r="M84" s="705" t="s">
        <v>34</v>
      </c>
      <c r="N84" s="967" t="s">
        <v>35</v>
      </c>
      <c r="O84" s="966"/>
      <c r="P84" s="968"/>
    </row>
    <row r="85" spans="1:16" ht="20.100000000000001" customHeight="1" x14ac:dyDescent="0.2">
      <c r="A85" s="5"/>
      <c r="B85" s="6" t="s">
        <v>36</v>
      </c>
      <c r="C85" s="1013">
        <f>SUM(C87,C90)</f>
        <v>790</v>
      </c>
      <c r="D85" s="1014"/>
      <c r="E85" s="1014"/>
      <c r="F85" s="726">
        <f>SUM(F87,F90)</f>
        <v>450</v>
      </c>
      <c r="G85" s="706">
        <f>SUM(G87,G90)</f>
        <v>0</v>
      </c>
      <c r="H85" s="30">
        <f>SUM(H87,H90)</f>
        <v>0</v>
      </c>
      <c r="I85" s="7">
        <f>SUM(I87,I90)</f>
        <v>340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971">
        <f t="shared" si="16"/>
        <v>0</v>
      </c>
      <c r="O85" s="972"/>
      <c r="P85" s="973"/>
    </row>
    <row r="86" spans="1:16" ht="20.100000000000001" customHeight="1" x14ac:dyDescent="0.2">
      <c r="A86" s="9">
        <v>1</v>
      </c>
      <c r="B86" s="10" t="s">
        <v>37</v>
      </c>
      <c r="C86" s="974"/>
      <c r="D86" s="975"/>
      <c r="E86" s="975"/>
      <c r="F86" s="708"/>
      <c r="G86" s="708"/>
      <c r="H86" s="708"/>
      <c r="I86" s="35"/>
      <c r="J86" s="707"/>
      <c r="K86" s="708"/>
      <c r="L86" s="708"/>
      <c r="M86" s="708"/>
      <c r="N86" s="975"/>
      <c r="O86" s="975"/>
      <c r="P86" s="976"/>
    </row>
    <row r="87" spans="1:16" ht="20.100000000000001" customHeight="1" x14ac:dyDescent="0.2">
      <c r="A87" s="11"/>
      <c r="B87" s="10" t="s">
        <v>38</v>
      </c>
      <c r="C87" s="1009">
        <f>SUM(C88:E89)</f>
        <v>0</v>
      </c>
      <c r="D87" s="1010"/>
      <c r="E87" s="1010"/>
      <c r="F87" s="724">
        <f>SUM(F88:F89)</f>
        <v>0</v>
      </c>
      <c r="G87" s="715">
        <f t="shared" ref="G87:H87" si="17">SUM(G88:G89)</f>
        <v>0</v>
      </c>
      <c r="H87" s="724">
        <f t="shared" si="17"/>
        <v>0</v>
      </c>
      <c r="I87" s="717">
        <f>SUM(C87-F87+G87-H87)</f>
        <v>0</v>
      </c>
      <c r="J87" s="724">
        <f>SUM(J88:J89)</f>
        <v>0</v>
      </c>
      <c r="K87" s="724">
        <f t="shared" ref="K87:M87" si="18">SUM(K88:K89)</f>
        <v>0</v>
      </c>
      <c r="L87" s="724">
        <f t="shared" si="18"/>
        <v>0</v>
      </c>
      <c r="M87" s="724">
        <f t="shared" si="18"/>
        <v>0</v>
      </c>
      <c r="N87" s="990">
        <f>SUM(N88:P89)</f>
        <v>0</v>
      </c>
      <c r="O87" s="990"/>
      <c r="P87" s="991"/>
    </row>
    <row r="88" spans="1:16" ht="26.25" customHeight="1" x14ac:dyDescent="0.2">
      <c r="A88" s="11"/>
      <c r="B88" s="12" t="s">
        <v>39</v>
      </c>
      <c r="C88" s="1011">
        <v>0</v>
      </c>
      <c r="D88" s="1012"/>
      <c r="E88" s="1012"/>
      <c r="F88" s="725">
        <v>0</v>
      </c>
      <c r="G88" s="718">
        <v>0</v>
      </c>
      <c r="H88" s="725">
        <v>0</v>
      </c>
      <c r="I88" s="744">
        <f t="shared" ref="I88:I92" si="19">SUM(C88-F88+G88-H88)</f>
        <v>0</v>
      </c>
      <c r="J88" s="79">
        <v>0</v>
      </c>
      <c r="K88" s="79">
        <v>0</v>
      </c>
      <c r="L88" s="79">
        <v>0</v>
      </c>
      <c r="M88" s="79">
        <v>0</v>
      </c>
      <c r="N88" s="990">
        <f>SUM(J88-K88+L88-M88)</f>
        <v>0</v>
      </c>
      <c r="O88" s="990"/>
      <c r="P88" s="991"/>
    </row>
    <row r="89" spans="1:16" ht="20.100000000000001" customHeight="1" x14ac:dyDescent="0.2">
      <c r="A89" s="11"/>
      <c r="B89" s="12" t="s">
        <v>40</v>
      </c>
      <c r="C89" s="1011">
        <v>0</v>
      </c>
      <c r="D89" s="1012"/>
      <c r="E89" s="1012"/>
      <c r="F89" s="725">
        <v>0</v>
      </c>
      <c r="G89" s="718">
        <v>0</v>
      </c>
      <c r="H89" s="725">
        <v>0</v>
      </c>
      <c r="I89" s="744">
        <f t="shared" si="19"/>
        <v>0</v>
      </c>
      <c r="J89" s="79">
        <v>0</v>
      </c>
      <c r="K89" s="79">
        <v>0</v>
      </c>
      <c r="L89" s="79">
        <v>0</v>
      </c>
      <c r="M89" s="79">
        <v>0</v>
      </c>
      <c r="N89" s="990">
        <f>SUM(J89-K89+L89-M89)</f>
        <v>0</v>
      </c>
      <c r="O89" s="990"/>
      <c r="P89" s="991"/>
    </row>
    <row r="90" spans="1:16" ht="12.75" customHeight="1" x14ac:dyDescent="0.2">
      <c r="A90" s="11"/>
      <c r="B90" s="10" t="s">
        <v>41</v>
      </c>
      <c r="C90" s="1009">
        <f>SUM(C91:E92)</f>
        <v>790</v>
      </c>
      <c r="D90" s="1010"/>
      <c r="E90" s="1010"/>
      <c r="F90" s="715">
        <f>SUM(F91:F92)</f>
        <v>450</v>
      </c>
      <c r="G90" s="715">
        <f t="shared" ref="G90:H90" si="20">SUM(G91:G92)</f>
        <v>0</v>
      </c>
      <c r="H90" s="715">
        <f t="shared" si="20"/>
        <v>0</v>
      </c>
      <c r="I90" s="738">
        <f t="shared" si="19"/>
        <v>340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990">
        <f>SUM(N91:P92)</f>
        <v>0</v>
      </c>
      <c r="O90" s="990"/>
      <c r="P90" s="991"/>
    </row>
    <row r="91" spans="1:16" ht="12.75" customHeight="1" x14ac:dyDescent="0.2">
      <c r="A91" s="11"/>
      <c r="B91" s="12" t="s">
        <v>39</v>
      </c>
      <c r="C91" s="1011">
        <v>790</v>
      </c>
      <c r="D91" s="1012"/>
      <c r="E91" s="1012"/>
      <c r="F91" s="725">
        <v>450</v>
      </c>
      <c r="G91" s="718">
        <v>0</v>
      </c>
      <c r="H91" s="31">
        <v>0</v>
      </c>
      <c r="I91" s="744">
        <f t="shared" si="19"/>
        <v>340</v>
      </c>
      <c r="J91" s="36">
        <v>0</v>
      </c>
      <c r="K91" s="725">
        <v>0</v>
      </c>
      <c r="L91" s="725">
        <v>0</v>
      </c>
      <c r="M91" s="725">
        <v>0</v>
      </c>
      <c r="N91" s="990">
        <f>SUM(J91-K91+L91-M91)</f>
        <v>0</v>
      </c>
      <c r="O91" s="990"/>
      <c r="P91" s="991"/>
    </row>
    <row r="92" spans="1:16" ht="12.75" customHeight="1" x14ac:dyDescent="0.2">
      <c r="A92" s="11"/>
      <c r="B92" s="12" t="s">
        <v>40</v>
      </c>
      <c r="C92" s="1011">
        <v>0</v>
      </c>
      <c r="D92" s="1012"/>
      <c r="E92" s="1012"/>
      <c r="F92" s="725">
        <v>0</v>
      </c>
      <c r="G92" s="718">
        <v>0</v>
      </c>
      <c r="H92" s="31">
        <v>0</v>
      </c>
      <c r="I92" s="744">
        <f t="shared" si="19"/>
        <v>0</v>
      </c>
      <c r="J92" s="36">
        <v>0</v>
      </c>
      <c r="K92" s="725">
        <v>0</v>
      </c>
      <c r="L92" s="725">
        <v>0</v>
      </c>
      <c r="M92" s="725">
        <v>0</v>
      </c>
      <c r="N92" s="990">
        <f>SUM(J92-K92+L92-M92)</f>
        <v>0</v>
      </c>
      <c r="O92" s="990"/>
      <c r="P92" s="991"/>
    </row>
    <row r="93" spans="1:16" ht="12.75" customHeight="1" x14ac:dyDescent="0.2">
      <c r="A93" s="9">
        <v>2</v>
      </c>
      <c r="B93" s="10" t="s">
        <v>42</v>
      </c>
      <c r="C93" s="974"/>
      <c r="D93" s="975"/>
      <c r="E93" s="975"/>
      <c r="F93" s="708"/>
      <c r="G93" s="708"/>
      <c r="H93" s="708"/>
      <c r="I93" s="721"/>
      <c r="J93" s="707"/>
      <c r="K93" s="708"/>
      <c r="L93" s="708"/>
      <c r="M93" s="708"/>
      <c r="N93" s="994"/>
      <c r="O93" s="994"/>
      <c r="P93" s="995"/>
    </row>
    <row r="94" spans="1:16" ht="14.25" x14ac:dyDescent="0.2">
      <c r="A94" s="11"/>
      <c r="B94" s="12" t="s">
        <v>43</v>
      </c>
      <c r="C94" s="1011">
        <v>170</v>
      </c>
      <c r="D94" s="1012"/>
      <c r="E94" s="1012"/>
      <c r="F94" s="725">
        <v>170</v>
      </c>
      <c r="G94" s="718">
        <v>0</v>
      </c>
      <c r="H94" s="725">
        <v>0</v>
      </c>
      <c r="I94" s="717">
        <f t="shared" ref="I94:I97" si="22">SUM(C94-F94+G94-H94)</f>
        <v>0</v>
      </c>
      <c r="J94" s="707"/>
      <c r="K94" s="708"/>
      <c r="L94" s="708"/>
      <c r="M94" s="708"/>
      <c r="N94" s="994"/>
      <c r="O94" s="994"/>
      <c r="P94" s="995"/>
    </row>
    <row r="95" spans="1:16" ht="14.25" x14ac:dyDescent="0.2">
      <c r="A95" s="11"/>
      <c r="B95" s="12" t="s">
        <v>44</v>
      </c>
      <c r="C95" s="1011">
        <v>620</v>
      </c>
      <c r="D95" s="1012"/>
      <c r="E95" s="1012"/>
      <c r="F95" s="725">
        <v>280</v>
      </c>
      <c r="G95" s="718">
        <v>0</v>
      </c>
      <c r="H95" s="31">
        <v>0</v>
      </c>
      <c r="I95" s="717">
        <f t="shared" si="22"/>
        <v>340</v>
      </c>
      <c r="J95" s="707"/>
      <c r="K95" s="708"/>
      <c r="L95" s="708"/>
      <c r="M95" s="708"/>
      <c r="N95" s="994"/>
      <c r="O95" s="994"/>
      <c r="P95" s="995"/>
    </row>
    <row r="96" spans="1:16" ht="14.25" x14ac:dyDescent="0.2">
      <c r="A96" s="9"/>
      <c r="B96" s="12" t="s">
        <v>45</v>
      </c>
      <c r="C96" s="1011">
        <v>0</v>
      </c>
      <c r="D96" s="1012"/>
      <c r="E96" s="1012"/>
      <c r="F96" s="725">
        <v>0</v>
      </c>
      <c r="G96" s="725">
        <v>0</v>
      </c>
      <c r="H96" s="725">
        <v>0</v>
      </c>
      <c r="I96" s="717">
        <f t="shared" si="22"/>
        <v>0</v>
      </c>
      <c r="J96" s="707"/>
      <c r="K96" s="708"/>
      <c r="L96" s="708"/>
      <c r="M96" s="708"/>
      <c r="N96" s="994"/>
      <c r="O96" s="994"/>
      <c r="P96" s="995"/>
    </row>
    <row r="97" spans="1:16" ht="12.75" customHeight="1" x14ac:dyDescent="0.2">
      <c r="A97" s="14"/>
      <c r="B97" s="15" t="s">
        <v>46</v>
      </c>
      <c r="C97" s="1015">
        <v>0</v>
      </c>
      <c r="D97" s="1016"/>
      <c r="E97" s="1016"/>
      <c r="F97" s="727">
        <v>0</v>
      </c>
      <c r="G97" s="727">
        <v>0</v>
      </c>
      <c r="H97" s="727">
        <v>0</v>
      </c>
      <c r="I97" s="717">
        <f t="shared" si="22"/>
        <v>0</v>
      </c>
      <c r="J97" s="37"/>
      <c r="K97" s="16"/>
      <c r="L97" s="16"/>
      <c r="M97" s="16"/>
      <c r="N97" s="998"/>
      <c r="O97" s="998"/>
      <c r="P97" s="999"/>
    </row>
    <row r="98" spans="1:16" ht="12.75" customHeight="1" thickBot="1" x14ac:dyDescent="0.25">
      <c r="A98" s="17">
        <v>3</v>
      </c>
      <c r="B98" s="18" t="s">
        <v>47</v>
      </c>
      <c r="C98" s="1000"/>
      <c r="D98" s="1001"/>
      <c r="E98" s="1001"/>
      <c r="F98" s="25">
        <v>0</v>
      </c>
      <c r="G98" s="25">
        <v>0</v>
      </c>
      <c r="H98" s="722"/>
      <c r="I98" s="38"/>
      <c r="J98" s="39"/>
      <c r="K98" s="745"/>
      <c r="L98" s="745"/>
      <c r="M98" s="745"/>
      <c r="N98" s="1002"/>
      <c r="O98" s="1002"/>
      <c r="P98" s="1003"/>
    </row>
    <row r="99" spans="1:16" x14ac:dyDescent="0.2">
      <c r="B99" s="702"/>
      <c r="C99" s="1006">
        <f>SUM(C87+C90)-(C94+C95+C96+C97)</f>
        <v>0</v>
      </c>
      <c r="D99" s="1007"/>
      <c r="E99" s="1007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1008"/>
      <c r="O99" s="1008"/>
      <c r="P99" s="1008"/>
    </row>
    <row r="100" spans="1:16" x14ac:dyDescent="0.2">
      <c r="A100" s="129" t="s">
        <v>66</v>
      </c>
      <c r="C100" s="949"/>
      <c r="D100" s="949"/>
      <c r="E100" s="949"/>
      <c r="N100" s="949"/>
      <c r="O100" s="949"/>
      <c r="P100" s="949"/>
    </row>
    <row r="101" spans="1:16" x14ac:dyDescent="0.2">
      <c r="C101" s="702"/>
      <c r="D101" s="702"/>
      <c r="E101" s="702"/>
      <c r="N101" s="702"/>
      <c r="O101" s="702"/>
      <c r="P101" s="702"/>
    </row>
    <row r="102" spans="1:16" x14ac:dyDescent="0.2">
      <c r="C102" s="702"/>
      <c r="D102" s="702"/>
      <c r="E102" s="702"/>
      <c r="N102" s="702"/>
      <c r="O102" s="702"/>
      <c r="P102" s="702"/>
    </row>
    <row r="103" spans="1:16" ht="12.75" customHeight="1" x14ac:dyDescent="0.2">
      <c r="C103" s="702"/>
      <c r="D103" s="702"/>
      <c r="E103" s="702"/>
      <c r="N103" s="702"/>
      <c r="O103" s="702"/>
      <c r="P103" s="702"/>
    </row>
    <row r="104" spans="1:16" ht="12.75" customHeight="1" x14ac:dyDescent="0.2">
      <c r="C104" s="702"/>
      <c r="D104" s="702"/>
      <c r="E104" s="702"/>
      <c r="N104" s="702"/>
      <c r="O104" s="702"/>
      <c r="P104" s="702"/>
    </row>
    <row r="105" spans="1:16" ht="12.75" customHeight="1" x14ac:dyDescent="0.2">
      <c r="C105" s="702"/>
      <c r="D105" s="702"/>
      <c r="E105" s="702"/>
      <c r="N105" s="702"/>
      <c r="O105" s="702"/>
      <c r="P105" s="702"/>
    </row>
    <row r="106" spans="1:16" ht="12.75" customHeight="1" x14ac:dyDescent="0.2">
      <c r="A106" s="949" t="s">
        <v>0</v>
      </c>
      <c r="B106" s="949"/>
      <c r="F106" s="1" t="s">
        <v>1</v>
      </c>
      <c r="M106" s="954" t="s">
        <v>2</v>
      </c>
      <c r="N106" s="954"/>
      <c r="O106" s="954"/>
      <c r="P106" s="954"/>
    </row>
    <row r="107" spans="1:16" ht="12.75" customHeight="1" x14ac:dyDescent="0.2">
      <c r="A107" s="949" t="s">
        <v>3</v>
      </c>
      <c r="B107" s="949"/>
      <c r="M107" s="954"/>
      <c r="N107" s="954"/>
      <c r="O107" s="954"/>
      <c r="P107" s="954"/>
    </row>
    <row r="108" spans="1:16" ht="13.5" customHeight="1" x14ac:dyDescent="0.2">
      <c r="A108" s="949" t="s">
        <v>4</v>
      </c>
      <c r="B108" s="949"/>
    </row>
    <row r="109" spans="1:16" ht="12.75" customHeight="1" x14ac:dyDescent="0.3">
      <c r="F109" s="955" t="s">
        <v>5</v>
      </c>
      <c r="G109" s="955"/>
      <c r="H109" s="955"/>
      <c r="I109" s="955"/>
      <c r="J109" s="955"/>
      <c r="K109" s="955"/>
      <c r="L109" s="955"/>
    </row>
    <row r="110" spans="1:16" x14ac:dyDescent="0.2">
      <c r="F110" s="956" t="s">
        <v>65</v>
      </c>
      <c r="G110" s="956"/>
      <c r="H110" s="956"/>
      <c r="I110" s="956"/>
      <c r="J110" s="956"/>
      <c r="K110" s="956"/>
      <c r="L110" s="956"/>
    </row>
    <row r="111" spans="1:16" ht="30" customHeight="1" x14ac:dyDescent="0.2">
      <c r="A111" s="1" t="s">
        <v>6</v>
      </c>
      <c r="C111" s="27"/>
      <c r="D111" s="704">
        <v>1</v>
      </c>
      <c r="E111" s="704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7</v>
      </c>
      <c r="C112" s="28"/>
      <c r="D112" s="4">
        <v>0</v>
      </c>
      <c r="E112" s="4">
        <v>8</v>
      </c>
      <c r="I112" s="1062">
        <v>4</v>
      </c>
      <c r="K112" s="2"/>
      <c r="L112" s="23" t="s">
        <v>48</v>
      </c>
      <c r="M112" s="958" t="str">
        <f>+M77</f>
        <v>: September</v>
      </c>
      <c r="N112" s="959"/>
      <c r="O112" s="704">
        <f>+O77</f>
        <v>0</v>
      </c>
      <c r="P112" s="704">
        <f>+P77</f>
        <v>9</v>
      </c>
    </row>
    <row r="113" spans="1:20" s="3" customFormat="1" ht="20.100000000000001" customHeight="1" x14ac:dyDescent="0.2">
      <c r="A113" s="3" t="s">
        <v>52</v>
      </c>
      <c r="C113" s="40">
        <v>0</v>
      </c>
      <c r="D113" s="40">
        <v>2</v>
      </c>
      <c r="E113" s="40">
        <v>1</v>
      </c>
      <c r="I113" s="1062"/>
      <c r="J113" s="67"/>
      <c r="K113" s="68"/>
      <c r="L113" s="69" t="s">
        <v>11</v>
      </c>
      <c r="M113" s="960" t="str">
        <f>+M78</f>
        <v>: 2022</v>
      </c>
      <c r="N113" s="961"/>
      <c r="O113" s="40">
        <f>+O78</f>
        <v>2</v>
      </c>
      <c r="P113" s="40">
        <f>+P78</f>
        <v>2</v>
      </c>
    </row>
    <row r="114" spans="1:20" ht="20.100000000000001" customHeight="1" thickBot="1" x14ac:dyDescent="0.25">
      <c r="A114" s="3"/>
      <c r="B114" s="3"/>
      <c r="C114" s="29"/>
      <c r="D114" s="29"/>
      <c r="K114" s="2"/>
      <c r="L114" s="2"/>
      <c r="N114" s="2"/>
      <c r="O114" s="29"/>
      <c r="P114" s="29"/>
    </row>
    <row r="115" spans="1:20" ht="20.100000000000001" customHeight="1" x14ac:dyDescent="0.2">
      <c r="A115" s="950" t="s">
        <v>12</v>
      </c>
      <c r="B115" s="952" t="s">
        <v>13</v>
      </c>
      <c r="C115" s="962" t="s">
        <v>14</v>
      </c>
      <c r="D115" s="963"/>
      <c r="E115" s="963"/>
      <c r="F115" s="963"/>
      <c r="G115" s="963"/>
      <c r="H115" s="963"/>
      <c r="I115" s="964"/>
      <c r="J115" s="977" t="s">
        <v>15</v>
      </c>
      <c r="K115" s="963"/>
      <c r="L115" s="963"/>
      <c r="M115" s="963"/>
      <c r="N115" s="963"/>
      <c r="O115" s="963"/>
      <c r="P115" s="964"/>
    </row>
    <row r="116" spans="1:20" ht="20.100000000000001" customHeight="1" x14ac:dyDescent="0.2">
      <c r="A116" s="951"/>
      <c r="B116" s="953"/>
      <c r="C116" s="978" t="s">
        <v>16</v>
      </c>
      <c r="D116" s="979"/>
      <c r="E116" s="979"/>
      <c r="F116" s="4"/>
      <c r="G116" s="4"/>
      <c r="H116" s="4"/>
      <c r="I116" s="710" t="s">
        <v>16</v>
      </c>
      <c r="J116" s="32" t="s">
        <v>16</v>
      </c>
      <c r="K116" s="4"/>
      <c r="L116" s="4"/>
      <c r="M116" s="4"/>
      <c r="N116" s="979" t="s">
        <v>16</v>
      </c>
      <c r="O116" s="979"/>
      <c r="P116" s="980"/>
    </row>
    <row r="117" spans="1:20" ht="20.100000000000001" customHeight="1" x14ac:dyDescent="0.2">
      <c r="A117" s="951"/>
      <c r="B117" s="953"/>
      <c r="C117" s="981" t="s">
        <v>8</v>
      </c>
      <c r="D117" s="982"/>
      <c r="E117" s="982"/>
      <c r="F117" s="711" t="s">
        <v>17</v>
      </c>
      <c r="G117" s="711" t="s">
        <v>18</v>
      </c>
      <c r="H117" s="711" t="s">
        <v>19</v>
      </c>
      <c r="I117" s="712" t="s">
        <v>20</v>
      </c>
      <c r="J117" s="33" t="s">
        <v>8</v>
      </c>
      <c r="K117" s="711" t="s">
        <v>17</v>
      </c>
      <c r="L117" s="711" t="s">
        <v>18</v>
      </c>
      <c r="M117" s="711" t="s">
        <v>19</v>
      </c>
      <c r="N117" s="983" t="s">
        <v>20</v>
      </c>
      <c r="O117" s="983"/>
      <c r="P117" s="984"/>
    </row>
    <row r="118" spans="1:20" ht="20.100000000000001" customHeight="1" x14ac:dyDescent="0.2">
      <c r="A118" s="951"/>
      <c r="B118" s="953"/>
      <c r="C118" s="985" t="s">
        <v>21</v>
      </c>
      <c r="D118" s="986"/>
      <c r="E118" s="986"/>
      <c r="F118" s="713"/>
      <c r="G118" s="713"/>
      <c r="H118" s="713"/>
      <c r="I118" s="714" t="s">
        <v>22</v>
      </c>
      <c r="J118" s="34" t="s">
        <v>21</v>
      </c>
      <c r="K118" s="713"/>
      <c r="L118" s="713"/>
      <c r="M118" s="713"/>
      <c r="N118" s="986" t="s">
        <v>23</v>
      </c>
      <c r="O118" s="986"/>
      <c r="P118" s="987"/>
    </row>
    <row r="119" spans="1:20" ht="20.100000000000001" customHeight="1" x14ac:dyDescent="0.2">
      <c r="A119" s="44" t="s">
        <v>24</v>
      </c>
      <c r="B119" s="45" t="s">
        <v>25</v>
      </c>
      <c r="C119" s="965" t="s">
        <v>26</v>
      </c>
      <c r="D119" s="966"/>
      <c r="E119" s="966"/>
      <c r="F119" s="705" t="s">
        <v>27</v>
      </c>
      <c r="G119" s="705" t="s">
        <v>28</v>
      </c>
      <c r="H119" s="705" t="s">
        <v>29</v>
      </c>
      <c r="I119" s="46" t="s">
        <v>30</v>
      </c>
      <c r="J119" s="47" t="s">
        <v>31</v>
      </c>
      <c r="K119" s="705" t="s">
        <v>32</v>
      </c>
      <c r="L119" s="705" t="s">
        <v>33</v>
      </c>
      <c r="M119" s="705" t="s">
        <v>34</v>
      </c>
      <c r="N119" s="967" t="s">
        <v>35</v>
      </c>
      <c r="O119" s="966"/>
      <c r="P119" s="968"/>
    </row>
    <row r="120" spans="1:20" ht="26.25" customHeight="1" x14ac:dyDescent="0.2">
      <c r="A120" s="5"/>
      <c r="B120" s="6" t="s">
        <v>36</v>
      </c>
      <c r="C120" s="1013">
        <f>SUM(C122,C125)</f>
        <v>279</v>
      </c>
      <c r="D120" s="1014"/>
      <c r="E120" s="1014"/>
      <c r="F120" s="726">
        <f>SUM(F122,F125)</f>
        <v>184</v>
      </c>
      <c r="G120" s="726">
        <f>SUM(G122,G125)</f>
        <v>62</v>
      </c>
      <c r="H120" s="726">
        <f>SUM(H122,H125)</f>
        <v>0</v>
      </c>
      <c r="I120" s="7">
        <f>SUM(I122,I125)</f>
        <v>157</v>
      </c>
      <c r="J120" s="7">
        <f>SUM(J122,J125)</f>
        <v>0</v>
      </c>
      <c r="K120" s="7">
        <f t="shared" ref="K120:L120" si="23">SUM(K122,K125)</f>
        <v>0</v>
      </c>
      <c r="L120" s="7">
        <f t="shared" si="23"/>
        <v>700</v>
      </c>
      <c r="M120" s="7">
        <f>SUM(M122,M125)</f>
        <v>0</v>
      </c>
      <c r="N120" s="971">
        <f>SUM(N122,N125)</f>
        <v>700</v>
      </c>
      <c r="O120" s="972"/>
      <c r="P120" s="973"/>
    </row>
    <row r="121" spans="1:20" ht="20.100000000000001" customHeight="1" x14ac:dyDescent="0.25">
      <c r="A121" s="9">
        <v>1</v>
      </c>
      <c r="B121" s="10" t="s">
        <v>37</v>
      </c>
      <c r="C121" s="1020"/>
      <c r="D121" s="1021"/>
      <c r="E121" s="1021"/>
      <c r="F121" s="731"/>
      <c r="G121" s="731"/>
      <c r="H121" s="731"/>
      <c r="I121" s="70"/>
      <c r="J121" s="730"/>
      <c r="K121" s="731"/>
      <c r="L121" s="731"/>
      <c r="M121" s="731"/>
      <c r="N121" s="1021"/>
      <c r="O121" s="1021"/>
      <c r="P121" s="1022"/>
    </row>
    <row r="122" spans="1:20" ht="20.100000000000001" customHeight="1" x14ac:dyDescent="0.2">
      <c r="A122" s="11"/>
      <c r="B122" s="10" t="s">
        <v>38</v>
      </c>
      <c r="C122" s="1017">
        <f>SUM(C123:E124)</f>
        <v>0</v>
      </c>
      <c r="D122" s="990"/>
      <c r="E122" s="990"/>
      <c r="F122" s="716">
        <f>SUM(F123:F124)</f>
        <v>0</v>
      </c>
      <c r="G122" s="716">
        <f t="shared" ref="G122:H122" si="24">SUM(G123:G124)</f>
        <v>0</v>
      </c>
      <c r="H122" s="716">
        <f t="shared" si="24"/>
        <v>0</v>
      </c>
      <c r="I122" s="717">
        <f>SUM(C122-F122+G122-H122)</f>
        <v>0</v>
      </c>
      <c r="J122" s="716">
        <f>SUM(J123:J124)</f>
        <v>0</v>
      </c>
      <c r="K122" s="716">
        <f t="shared" ref="K122:M122" si="25">SUM(K123:K124)</f>
        <v>0</v>
      </c>
      <c r="L122" s="716">
        <f t="shared" si="25"/>
        <v>0</v>
      </c>
      <c r="M122" s="716">
        <f t="shared" si="25"/>
        <v>0</v>
      </c>
      <c r="N122" s="990">
        <f>SUM(N123:P124)</f>
        <v>0</v>
      </c>
      <c r="O122" s="990"/>
      <c r="P122" s="991"/>
    </row>
    <row r="123" spans="1:20" ht="20.100000000000001" customHeight="1" x14ac:dyDescent="0.25">
      <c r="A123" s="11"/>
      <c r="B123" s="12" t="s">
        <v>39</v>
      </c>
      <c r="C123" s="1018">
        <v>0</v>
      </c>
      <c r="D123" s="1019"/>
      <c r="E123" s="1019"/>
      <c r="F123" s="729">
        <v>0</v>
      </c>
      <c r="G123" s="729">
        <v>0</v>
      </c>
      <c r="H123" s="729">
        <v>0</v>
      </c>
      <c r="I123" s="744">
        <f t="shared" ref="I123:I127" si="26">SUM(C123-F123+G123-H123)</f>
        <v>0</v>
      </c>
      <c r="J123" s="71">
        <v>0</v>
      </c>
      <c r="K123" s="71">
        <v>0</v>
      </c>
      <c r="L123" s="71">
        <v>0</v>
      </c>
      <c r="M123" s="71">
        <v>0</v>
      </c>
      <c r="N123" s="990">
        <f>SUM(J123-K123+L123-M123)</f>
        <v>0</v>
      </c>
      <c r="O123" s="990"/>
      <c r="P123" s="991"/>
    </row>
    <row r="124" spans="1:20" ht="20.100000000000001" customHeight="1" x14ac:dyDescent="0.25">
      <c r="A124" s="11"/>
      <c r="B124" s="12" t="s">
        <v>40</v>
      </c>
      <c r="C124" s="1018">
        <v>0</v>
      </c>
      <c r="D124" s="1019"/>
      <c r="E124" s="1019"/>
      <c r="F124" s="729">
        <v>0</v>
      </c>
      <c r="G124" s="729">
        <v>0</v>
      </c>
      <c r="H124" s="729">
        <v>0</v>
      </c>
      <c r="I124" s="744">
        <f t="shared" si="26"/>
        <v>0</v>
      </c>
      <c r="J124" s="71">
        <v>0</v>
      </c>
      <c r="K124" s="71">
        <v>0</v>
      </c>
      <c r="L124" s="71">
        <v>0</v>
      </c>
      <c r="M124" s="71">
        <v>0</v>
      </c>
      <c r="N124" s="990">
        <f>SUM(J124-K124+L124-M124)</f>
        <v>0</v>
      </c>
      <c r="O124" s="990"/>
      <c r="P124" s="991"/>
    </row>
    <row r="125" spans="1:20" ht="24" customHeight="1" x14ac:dyDescent="0.2">
      <c r="A125" s="11"/>
      <c r="B125" s="10" t="s">
        <v>41</v>
      </c>
      <c r="C125" s="1017">
        <f>SUM(C126:E127)</f>
        <v>279</v>
      </c>
      <c r="D125" s="990"/>
      <c r="E125" s="990"/>
      <c r="F125" s="716">
        <f>SUM(F126:F127)</f>
        <v>184</v>
      </c>
      <c r="G125" s="716">
        <f t="shared" ref="G125:H125" si="27">SUM(G126:G127)</f>
        <v>62</v>
      </c>
      <c r="H125" s="716">
        <f t="shared" si="27"/>
        <v>0</v>
      </c>
      <c r="I125" s="738">
        <f t="shared" si="26"/>
        <v>157</v>
      </c>
      <c r="J125" s="72">
        <f>SUM(J126:J127)</f>
        <v>0</v>
      </c>
      <c r="K125" s="72">
        <f>SUM(K126:K127)</f>
        <v>0</v>
      </c>
      <c r="L125" s="72">
        <f t="shared" ref="L125:M125" si="28">SUM(L126:L127)</f>
        <v>700</v>
      </c>
      <c r="M125" s="72">
        <f t="shared" si="28"/>
        <v>0</v>
      </c>
      <c r="N125" s="990">
        <f>SUM(N126:P127)</f>
        <v>700</v>
      </c>
      <c r="O125" s="990"/>
      <c r="P125" s="991"/>
    </row>
    <row r="126" spans="1:20" ht="15" x14ac:dyDescent="0.2">
      <c r="A126" s="11"/>
      <c r="B126" s="12" t="s">
        <v>39</v>
      </c>
      <c r="C126" s="1025">
        <v>177</v>
      </c>
      <c r="D126" s="1026"/>
      <c r="E126" s="1026"/>
      <c r="F126" s="729">
        <v>87</v>
      </c>
      <c r="G126" s="732">
        <v>62</v>
      </c>
      <c r="H126" s="729">
        <v>0</v>
      </c>
      <c r="I126" s="744">
        <f t="shared" si="26"/>
        <v>152</v>
      </c>
      <c r="J126" s="73">
        <v>0</v>
      </c>
      <c r="K126" s="729">
        <v>0</v>
      </c>
      <c r="L126" s="729">
        <v>0</v>
      </c>
      <c r="M126" s="729">
        <v>0</v>
      </c>
      <c r="N126" s="990">
        <f>SUM(J126-K126+L126-M126)</f>
        <v>0</v>
      </c>
      <c r="O126" s="990"/>
      <c r="P126" s="991"/>
    </row>
    <row r="127" spans="1:20" ht="12.75" customHeight="1" x14ac:dyDescent="0.2">
      <c r="A127" s="11"/>
      <c r="B127" s="12" t="s">
        <v>40</v>
      </c>
      <c r="C127" s="1025">
        <v>102</v>
      </c>
      <c r="D127" s="1026"/>
      <c r="E127" s="1026"/>
      <c r="F127" s="732">
        <v>97</v>
      </c>
      <c r="G127" s="729">
        <v>0</v>
      </c>
      <c r="H127" s="729">
        <v>0</v>
      </c>
      <c r="I127" s="744">
        <f t="shared" si="26"/>
        <v>5</v>
      </c>
      <c r="J127" s="73">
        <v>0</v>
      </c>
      <c r="K127" s="729">
        <v>0</v>
      </c>
      <c r="L127" s="729">
        <v>700</v>
      </c>
      <c r="M127" s="729">
        <v>0</v>
      </c>
      <c r="N127" s="990">
        <f>SUM(J127-K127+L127-M127)</f>
        <v>700</v>
      </c>
      <c r="O127" s="990"/>
      <c r="P127" s="991"/>
      <c r="T127" s="1" t="s">
        <v>1</v>
      </c>
    </row>
    <row r="128" spans="1:20" ht="12.75" customHeight="1" x14ac:dyDescent="0.25">
      <c r="A128" s="9">
        <v>2</v>
      </c>
      <c r="B128" s="10" t="s">
        <v>42</v>
      </c>
      <c r="C128" s="1020"/>
      <c r="D128" s="1021"/>
      <c r="E128" s="1021"/>
      <c r="F128" s="731"/>
      <c r="G128" s="731"/>
      <c r="H128" s="731"/>
      <c r="I128" s="734"/>
      <c r="J128" s="730"/>
      <c r="K128" s="731"/>
      <c r="L128" s="731"/>
      <c r="M128" s="731"/>
      <c r="N128" s="1023"/>
      <c r="O128" s="1023"/>
      <c r="P128" s="1024"/>
    </row>
    <row r="129" spans="1:16" ht="12.75" customHeight="1" x14ac:dyDescent="0.25">
      <c r="A129" s="11"/>
      <c r="B129" s="12" t="s">
        <v>43</v>
      </c>
      <c r="C129" s="1018">
        <v>0</v>
      </c>
      <c r="D129" s="1019"/>
      <c r="E129" s="1019"/>
      <c r="F129" s="729">
        <v>0</v>
      </c>
      <c r="G129" s="729">
        <v>0</v>
      </c>
      <c r="H129" s="729">
        <v>0</v>
      </c>
      <c r="I129" s="717">
        <f t="shared" ref="I129:I132" si="29">SUM(C129-F129+G129-H129)</f>
        <v>0</v>
      </c>
      <c r="J129" s="730"/>
      <c r="K129" s="731"/>
      <c r="L129" s="731"/>
      <c r="M129" s="731"/>
      <c r="N129" s="1023"/>
      <c r="O129" s="1023"/>
      <c r="P129" s="1024"/>
    </row>
    <row r="130" spans="1:16" ht="12.75" customHeight="1" x14ac:dyDescent="0.25">
      <c r="A130" s="11"/>
      <c r="B130" s="12" t="s">
        <v>44</v>
      </c>
      <c r="C130" s="1025">
        <v>279</v>
      </c>
      <c r="D130" s="1026"/>
      <c r="E130" s="1026"/>
      <c r="F130" s="732">
        <v>184</v>
      </c>
      <c r="G130" s="732">
        <v>62</v>
      </c>
      <c r="H130" s="732">
        <v>0</v>
      </c>
      <c r="I130" s="738">
        <f t="shared" si="29"/>
        <v>157</v>
      </c>
      <c r="J130" s="730"/>
      <c r="K130" s="731"/>
      <c r="L130" s="731"/>
      <c r="M130" s="731"/>
      <c r="N130" s="1023"/>
      <c r="O130" s="1023"/>
      <c r="P130" s="1024"/>
    </row>
    <row r="131" spans="1:16" ht="12.75" customHeight="1" x14ac:dyDescent="0.25">
      <c r="A131" s="9"/>
      <c r="B131" s="12" t="s">
        <v>45</v>
      </c>
      <c r="C131" s="1025">
        <v>0</v>
      </c>
      <c r="D131" s="1026"/>
      <c r="E131" s="1026"/>
      <c r="F131" s="732">
        <v>0</v>
      </c>
      <c r="G131" s="732">
        <v>0</v>
      </c>
      <c r="H131" s="729">
        <v>0</v>
      </c>
      <c r="I131" s="717">
        <f t="shared" si="29"/>
        <v>0</v>
      </c>
      <c r="J131" s="730"/>
      <c r="K131" s="731"/>
      <c r="L131" s="731"/>
      <c r="M131" s="731"/>
      <c r="N131" s="1023"/>
      <c r="O131" s="1023"/>
      <c r="P131" s="1024"/>
    </row>
    <row r="132" spans="1:16" ht="12.75" customHeight="1" x14ac:dyDescent="0.25">
      <c r="A132" s="14"/>
      <c r="B132" s="15" t="s">
        <v>46</v>
      </c>
      <c r="C132" s="1027">
        <v>0</v>
      </c>
      <c r="D132" s="1028"/>
      <c r="E132" s="1028"/>
      <c r="F132" s="733">
        <v>0</v>
      </c>
      <c r="G132" s="733">
        <v>0</v>
      </c>
      <c r="H132" s="742">
        <v>0</v>
      </c>
      <c r="I132" s="717">
        <f t="shared" si="29"/>
        <v>0</v>
      </c>
      <c r="J132" s="74"/>
      <c r="K132" s="75"/>
      <c r="L132" s="75"/>
      <c r="M132" s="75"/>
      <c r="N132" s="1029"/>
      <c r="O132" s="1029"/>
      <c r="P132" s="1030"/>
    </row>
    <row r="133" spans="1:16" ht="12.75" customHeight="1" thickBot="1" x14ac:dyDescent="0.3">
      <c r="A133" s="17">
        <v>3</v>
      </c>
      <c r="B133" s="18" t="s">
        <v>47</v>
      </c>
      <c r="C133" s="1031">
        <v>0</v>
      </c>
      <c r="D133" s="1032"/>
      <c r="E133" s="1032"/>
      <c r="F133" s="26">
        <v>0</v>
      </c>
      <c r="G133" s="26">
        <v>0</v>
      </c>
      <c r="H133" s="735"/>
      <c r="I133" s="38"/>
      <c r="J133" s="76"/>
      <c r="K133" s="77"/>
      <c r="L133" s="77"/>
      <c r="M133" s="77"/>
      <c r="N133" s="1033"/>
      <c r="O133" s="1034"/>
      <c r="P133" s="1035"/>
    </row>
    <row r="134" spans="1:16" x14ac:dyDescent="0.2">
      <c r="B134" s="702"/>
      <c r="C134" s="1006">
        <f>SUM(C129:E132)-C120</f>
        <v>0</v>
      </c>
      <c r="D134" s="1007"/>
      <c r="E134" s="1007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1008"/>
      <c r="O134" s="1008"/>
      <c r="P134" s="1008"/>
    </row>
    <row r="135" spans="1:16" ht="12.75" customHeight="1" x14ac:dyDescent="0.2">
      <c r="A135" s="129" t="s">
        <v>66</v>
      </c>
      <c r="B135" s="702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723"/>
      <c r="O135" s="723"/>
      <c r="P135" s="723"/>
    </row>
    <row r="136" spans="1:16" ht="12.75" customHeight="1" x14ac:dyDescent="0.2">
      <c r="B136" s="702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723"/>
      <c r="O136" s="723"/>
      <c r="P136" s="723"/>
    </row>
    <row r="137" spans="1:16" ht="7.5" customHeight="1" x14ac:dyDescent="0.2">
      <c r="C137" s="702"/>
      <c r="D137" s="702"/>
      <c r="E137" s="702"/>
      <c r="I137" s="3"/>
      <c r="N137" s="702"/>
      <c r="O137" s="702"/>
      <c r="P137" s="702"/>
    </row>
    <row r="138" spans="1:16" ht="18" customHeight="1" x14ac:dyDescent="0.2">
      <c r="C138" s="702"/>
      <c r="D138" s="702"/>
      <c r="E138" s="702"/>
      <c r="N138" s="702"/>
      <c r="O138" s="702"/>
      <c r="P138" s="702"/>
    </row>
    <row r="139" spans="1:16" ht="12.75" customHeight="1" x14ac:dyDescent="0.2">
      <c r="C139" s="702"/>
      <c r="D139" s="702"/>
      <c r="E139" s="702"/>
      <c r="N139" s="702"/>
      <c r="O139" s="702"/>
      <c r="P139" s="702"/>
    </row>
    <row r="140" spans="1:16" ht="12.75" customHeight="1" x14ac:dyDescent="0.2">
      <c r="C140" s="702"/>
      <c r="D140" s="702"/>
      <c r="E140" s="702"/>
      <c r="N140" s="702"/>
      <c r="O140" s="702"/>
      <c r="P140" s="702"/>
    </row>
    <row r="141" spans="1:16" ht="12.75" customHeight="1" x14ac:dyDescent="0.2">
      <c r="A141" s="949" t="s">
        <v>0</v>
      </c>
      <c r="B141" s="949"/>
      <c r="F141" s="1" t="s">
        <v>1</v>
      </c>
      <c r="M141" s="954" t="s">
        <v>2</v>
      </c>
      <c r="N141" s="954"/>
      <c r="O141" s="954"/>
      <c r="P141" s="954"/>
    </row>
    <row r="142" spans="1:16" ht="12.75" customHeight="1" x14ac:dyDescent="0.2">
      <c r="A142" s="949" t="s">
        <v>3</v>
      </c>
      <c r="B142" s="949"/>
      <c r="M142" s="954"/>
      <c r="N142" s="954"/>
      <c r="O142" s="954"/>
      <c r="P142" s="954"/>
    </row>
    <row r="143" spans="1:16" ht="30" customHeight="1" x14ac:dyDescent="0.2">
      <c r="A143" s="949" t="s">
        <v>4</v>
      </c>
      <c r="B143" s="949"/>
    </row>
    <row r="144" spans="1:16" ht="25.5" customHeight="1" x14ac:dyDescent="0.3">
      <c r="F144" s="955" t="s">
        <v>5</v>
      </c>
      <c r="G144" s="955"/>
      <c r="H144" s="955"/>
      <c r="I144" s="955"/>
      <c r="J144" s="955"/>
      <c r="K144" s="955"/>
      <c r="L144" s="955"/>
    </row>
    <row r="145" spans="1:16" ht="20.100000000000001" customHeight="1" x14ac:dyDescent="0.2">
      <c r="F145" s="956" t="s">
        <v>65</v>
      </c>
      <c r="G145" s="956"/>
      <c r="H145" s="956"/>
      <c r="I145" s="956"/>
      <c r="J145" s="956"/>
      <c r="K145" s="956"/>
      <c r="L145" s="956"/>
    </row>
    <row r="146" spans="1:16" ht="20.100000000000001" customHeight="1" x14ac:dyDescent="0.2">
      <c r="A146" s="1" t="s">
        <v>6</v>
      </c>
      <c r="C146" s="27"/>
      <c r="D146" s="704">
        <v>1</v>
      </c>
      <c r="E146" s="704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7</v>
      </c>
      <c r="C147" s="28"/>
      <c r="D147" s="4">
        <v>0</v>
      </c>
      <c r="E147" s="4">
        <v>8</v>
      </c>
      <c r="I147" s="1062">
        <v>5</v>
      </c>
      <c r="K147" s="2"/>
      <c r="L147" s="23" t="s">
        <v>48</v>
      </c>
      <c r="M147" s="958" t="str">
        <f>+M112</f>
        <v>: September</v>
      </c>
      <c r="N147" s="959"/>
      <c r="O147" s="704">
        <f>+O112</f>
        <v>0</v>
      </c>
      <c r="P147" s="704">
        <f>+P112</f>
        <v>9</v>
      </c>
    </row>
    <row r="148" spans="1:16" s="3" customFormat="1" ht="20.100000000000001" customHeight="1" x14ac:dyDescent="0.2">
      <c r="A148" s="3" t="s">
        <v>57</v>
      </c>
      <c r="C148" s="40">
        <v>0</v>
      </c>
      <c r="D148" s="40">
        <v>2</v>
      </c>
      <c r="E148" s="40">
        <v>2</v>
      </c>
      <c r="I148" s="1062"/>
      <c r="J148" s="67"/>
      <c r="K148" s="68"/>
      <c r="L148" s="69" t="s">
        <v>11</v>
      </c>
      <c r="M148" s="960" t="str">
        <f>+M113</f>
        <v>: 2022</v>
      </c>
      <c r="N148" s="961"/>
      <c r="O148" s="40">
        <f>+O113</f>
        <v>2</v>
      </c>
      <c r="P148" s="40">
        <f>+P113</f>
        <v>2</v>
      </c>
    </row>
    <row r="149" spans="1:16" ht="20.100000000000001" customHeight="1" thickBot="1" x14ac:dyDescent="0.25">
      <c r="C149" s="29"/>
      <c r="D149" s="29"/>
      <c r="K149" s="2"/>
      <c r="L149" s="2"/>
      <c r="N149" s="2"/>
      <c r="O149" s="29"/>
      <c r="P149" s="29"/>
    </row>
    <row r="150" spans="1:16" ht="20.100000000000001" customHeight="1" x14ac:dyDescent="0.2">
      <c r="A150" s="950" t="s">
        <v>12</v>
      </c>
      <c r="B150" s="952" t="s">
        <v>13</v>
      </c>
      <c r="C150" s="962" t="s">
        <v>14</v>
      </c>
      <c r="D150" s="963"/>
      <c r="E150" s="963"/>
      <c r="F150" s="963"/>
      <c r="G150" s="963"/>
      <c r="H150" s="963"/>
      <c r="I150" s="964"/>
      <c r="J150" s="977" t="s">
        <v>15</v>
      </c>
      <c r="K150" s="963"/>
      <c r="L150" s="963"/>
      <c r="M150" s="963"/>
      <c r="N150" s="963"/>
      <c r="O150" s="963"/>
      <c r="P150" s="964"/>
    </row>
    <row r="151" spans="1:16" ht="20.100000000000001" customHeight="1" x14ac:dyDescent="0.2">
      <c r="A151" s="951"/>
      <c r="B151" s="953"/>
      <c r="C151" s="978" t="s">
        <v>16</v>
      </c>
      <c r="D151" s="979"/>
      <c r="E151" s="979"/>
      <c r="F151" s="4"/>
      <c r="G151" s="4"/>
      <c r="H151" s="4"/>
      <c r="I151" s="710" t="s">
        <v>16</v>
      </c>
      <c r="J151" s="32" t="s">
        <v>16</v>
      </c>
      <c r="K151" s="4"/>
      <c r="L151" s="4"/>
      <c r="M151" s="4"/>
      <c r="N151" s="979" t="s">
        <v>16</v>
      </c>
      <c r="O151" s="979"/>
      <c r="P151" s="980"/>
    </row>
    <row r="152" spans="1:16" ht="26.25" customHeight="1" x14ac:dyDescent="0.2">
      <c r="A152" s="951"/>
      <c r="B152" s="953"/>
      <c r="C152" s="981" t="s">
        <v>8</v>
      </c>
      <c r="D152" s="982"/>
      <c r="E152" s="982"/>
      <c r="F152" s="711" t="s">
        <v>17</v>
      </c>
      <c r="G152" s="711" t="s">
        <v>18</v>
      </c>
      <c r="H152" s="711" t="s">
        <v>19</v>
      </c>
      <c r="I152" s="712" t="s">
        <v>20</v>
      </c>
      <c r="J152" s="33" t="s">
        <v>8</v>
      </c>
      <c r="K152" s="711" t="s">
        <v>17</v>
      </c>
      <c r="L152" s="711" t="s">
        <v>18</v>
      </c>
      <c r="M152" s="711" t="s">
        <v>19</v>
      </c>
      <c r="N152" s="983" t="s">
        <v>20</v>
      </c>
      <c r="O152" s="983"/>
      <c r="P152" s="984"/>
    </row>
    <row r="153" spans="1:16" ht="20.100000000000001" customHeight="1" x14ac:dyDescent="0.2">
      <c r="A153" s="951"/>
      <c r="B153" s="953"/>
      <c r="C153" s="985" t="s">
        <v>21</v>
      </c>
      <c r="D153" s="986"/>
      <c r="E153" s="986"/>
      <c r="F153" s="713"/>
      <c r="G153" s="713"/>
      <c r="H153" s="713"/>
      <c r="I153" s="714" t="s">
        <v>22</v>
      </c>
      <c r="J153" s="34" t="s">
        <v>21</v>
      </c>
      <c r="K153" s="713"/>
      <c r="L153" s="713"/>
      <c r="M153" s="713"/>
      <c r="N153" s="986" t="s">
        <v>23</v>
      </c>
      <c r="O153" s="986"/>
      <c r="P153" s="987"/>
    </row>
    <row r="154" spans="1:16" ht="20.100000000000001" customHeight="1" x14ac:dyDescent="0.2">
      <c r="A154" s="44" t="s">
        <v>24</v>
      </c>
      <c r="B154" s="45" t="s">
        <v>25</v>
      </c>
      <c r="C154" s="965" t="s">
        <v>26</v>
      </c>
      <c r="D154" s="966"/>
      <c r="E154" s="966"/>
      <c r="F154" s="705" t="s">
        <v>27</v>
      </c>
      <c r="G154" s="705" t="s">
        <v>28</v>
      </c>
      <c r="H154" s="705" t="s">
        <v>29</v>
      </c>
      <c r="I154" s="46" t="s">
        <v>30</v>
      </c>
      <c r="J154" s="47" t="s">
        <v>31</v>
      </c>
      <c r="K154" s="705" t="s">
        <v>32</v>
      </c>
      <c r="L154" s="705" t="s">
        <v>33</v>
      </c>
      <c r="M154" s="705" t="s">
        <v>34</v>
      </c>
      <c r="N154" s="967" t="s">
        <v>35</v>
      </c>
      <c r="O154" s="966"/>
      <c r="P154" s="968"/>
    </row>
    <row r="155" spans="1:16" ht="20.100000000000001" customHeight="1" x14ac:dyDescent="0.2">
      <c r="A155" s="5"/>
      <c r="B155" s="6" t="s">
        <v>36</v>
      </c>
      <c r="C155" s="1013">
        <f>SUM(C157,C160)</f>
        <v>240</v>
      </c>
      <c r="D155" s="1014"/>
      <c r="E155" s="1014"/>
      <c r="F155" s="726">
        <f>SUM(F157,F160)</f>
        <v>130</v>
      </c>
      <c r="G155" s="706">
        <f>SUM(G157,G160)</f>
        <v>100</v>
      </c>
      <c r="H155" s="706">
        <f>SUM(H157,H160)</f>
        <v>0</v>
      </c>
      <c r="I155" s="41">
        <f>SUM(I157,I160)</f>
        <v>210</v>
      </c>
      <c r="J155" s="7">
        <f>SUM(J157,J160)</f>
        <v>0</v>
      </c>
      <c r="K155" s="7">
        <f t="shared" ref="K155:N155" si="31">SUM(K157,K160)</f>
        <v>0</v>
      </c>
      <c r="L155" s="7">
        <f t="shared" si="31"/>
        <v>100</v>
      </c>
      <c r="M155" s="7">
        <f t="shared" si="31"/>
        <v>0</v>
      </c>
      <c r="N155" s="971">
        <f t="shared" si="31"/>
        <v>100</v>
      </c>
      <c r="O155" s="972"/>
      <c r="P155" s="973"/>
    </row>
    <row r="156" spans="1:16" ht="20.100000000000001" customHeight="1" x14ac:dyDescent="0.2">
      <c r="A156" s="9">
        <v>1</v>
      </c>
      <c r="B156" s="10" t="s">
        <v>37</v>
      </c>
      <c r="C156" s="974"/>
      <c r="D156" s="975"/>
      <c r="E156" s="975"/>
      <c r="F156" s="708"/>
      <c r="G156" s="708"/>
      <c r="H156" s="708"/>
      <c r="I156" s="708"/>
      <c r="J156" s="707"/>
      <c r="K156" s="708"/>
      <c r="L156" s="708"/>
      <c r="M156" s="708"/>
      <c r="N156" s="975"/>
      <c r="O156" s="975"/>
      <c r="P156" s="976"/>
    </row>
    <row r="157" spans="1:16" ht="24" customHeight="1" x14ac:dyDescent="0.2">
      <c r="A157" s="11"/>
      <c r="B157" s="10" t="s">
        <v>38</v>
      </c>
      <c r="C157" s="1009">
        <f>SUM(C158:E159)</f>
        <v>0</v>
      </c>
      <c r="D157" s="1010"/>
      <c r="E157" s="1010"/>
      <c r="F157" s="724">
        <f>SUM(F158:F159)</f>
        <v>0</v>
      </c>
      <c r="G157" s="715">
        <f t="shared" ref="G157:H157" si="32">SUM(G158:G159)</f>
        <v>0</v>
      </c>
      <c r="H157" s="715">
        <f t="shared" si="32"/>
        <v>0</v>
      </c>
      <c r="I157" s="738">
        <f>SUM(C157-F157+G157-H157)</f>
        <v>0</v>
      </c>
      <c r="J157" s="724">
        <f>SUM(J158:J159)</f>
        <v>0</v>
      </c>
      <c r="K157" s="724">
        <f t="shared" ref="K157:M157" si="33">SUM(K158:K159)</f>
        <v>0</v>
      </c>
      <c r="L157" s="724">
        <f t="shared" si="33"/>
        <v>0</v>
      </c>
      <c r="M157" s="724">
        <f t="shared" si="33"/>
        <v>0</v>
      </c>
      <c r="N157" s="990">
        <f>SUM(N158:P159)</f>
        <v>0</v>
      </c>
      <c r="O157" s="990"/>
      <c r="P157" s="991"/>
    </row>
    <row r="158" spans="1:16" ht="15" x14ac:dyDescent="0.2">
      <c r="A158" s="11"/>
      <c r="B158" s="12" t="s">
        <v>39</v>
      </c>
      <c r="C158" s="1011">
        <v>0</v>
      </c>
      <c r="D158" s="1012"/>
      <c r="E158" s="1012"/>
      <c r="F158" s="725">
        <v>0</v>
      </c>
      <c r="G158" s="718">
        <v>0</v>
      </c>
      <c r="H158" s="718">
        <v>0</v>
      </c>
      <c r="I158" s="42">
        <f t="shared" ref="I158:I162" si="34">SUM(C158-F158+G158-H158)</f>
        <v>0</v>
      </c>
      <c r="J158" s="79">
        <v>0</v>
      </c>
      <c r="K158" s="79">
        <v>0</v>
      </c>
      <c r="L158" s="79">
        <v>0</v>
      </c>
      <c r="M158" s="79">
        <v>0</v>
      </c>
      <c r="N158" s="990">
        <f>SUM(J158-K158+L158-M158)</f>
        <v>0</v>
      </c>
      <c r="O158" s="990"/>
      <c r="P158" s="991"/>
    </row>
    <row r="159" spans="1:16" ht="15" x14ac:dyDescent="0.2">
      <c r="A159" s="11"/>
      <c r="B159" s="12" t="s">
        <v>40</v>
      </c>
      <c r="C159" s="1011">
        <v>0</v>
      </c>
      <c r="D159" s="1012"/>
      <c r="E159" s="1012"/>
      <c r="F159" s="725">
        <v>0</v>
      </c>
      <c r="G159" s="718">
        <v>0</v>
      </c>
      <c r="H159" s="718">
        <v>0</v>
      </c>
      <c r="I159" s="42">
        <f t="shared" si="34"/>
        <v>0</v>
      </c>
      <c r="J159" s="79">
        <v>0</v>
      </c>
      <c r="K159" s="79">
        <v>0</v>
      </c>
      <c r="L159" s="79">
        <v>0</v>
      </c>
      <c r="M159" s="79">
        <v>0</v>
      </c>
      <c r="N159" s="990">
        <f>SUM(J159-K159+L159-M159)</f>
        <v>0</v>
      </c>
      <c r="O159" s="990"/>
      <c r="P159" s="991"/>
    </row>
    <row r="160" spans="1:16" ht="14.25" x14ac:dyDescent="0.2">
      <c r="A160" s="11"/>
      <c r="B160" s="10" t="s">
        <v>41</v>
      </c>
      <c r="C160" s="1009">
        <f>SUM(C161:E162)</f>
        <v>240</v>
      </c>
      <c r="D160" s="1010"/>
      <c r="E160" s="1010"/>
      <c r="F160" s="724">
        <f>SUM(F161:F162)</f>
        <v>130</v>
      </c>
      <c r="G160" s="715">
        <f t="shared" ref="G160:H160" si="35">SUM(G161:G162)</f>
        <v>100</v>
      </c>
      <c r="H160" s="715">
        <f t="shared" si="35"/>
        <v>0</v>
      </c>
      <c r="I160" s="738">
        <f t="shared" si="34"/>
        <v>210</v>
      </c>
      <c r="J160" s="13">
        <f>SUM(J161:J162)</f>
        <v>0</v>
      </c>
      <c r="K160" s="13">
        <f t="shared" ref="K160:M160" si="36">SUM(K161:K162)</f>
        <v>0</v>
      </c>
      <c r="L160" s="13">
        <f t="shared" si="36"/>
        <v>100</v>
      </c>
      <c r="M160" s="13">
        <f t="shared" si="36"/>
        <v>0</v>
      </c>
      <c r="N160" s="990">
        <f>SUM(N161:P162)</f>
        <v>100</v>
      </c>
      <c r="O160" s="990"/>
      <c r="P160" s="991"/>
    </row>
    <row r="161" spans="1:16" ht="12.75" customHeight="1" x14ac:dyDescent="0.2">
      <c r="A161" s="11"/>
      <c r="B161" s="12" t="s">
        <v>39</v>
      </c>
      <c r="C161" s="1011">
        <v>235</v>
      </c>
      <c r="D161" s="1012"/>
      <c r="E161" s="1012"/>
      <c r="F161" s="725">
        <v>125</v>
      </c>
      <c r="G161" s="718">
        <v>100</v>
      </c>
      <c r="H161" s="718">
        <v>0</v>
      </c>
      <c r="I161" s="42">
        <f t="shared" si="34"/>
        <v>210</v>
      </c>
      <c r="J161" s="36">
        <v>0</v>
      </c>
      <c r="K161" s="725">
        <v>0</v>
      </c>
      <c r="L161" s="725">
        <v>0</v>
      </c>
      <c r="M161" s="725">
        <v>0</v>
      </c>
      <c r="N161" s="990">
        <f>SUM(J161-K161+L161-M161)</f>
        <v>0</v>
      </c>
      <c r="O161" s="990"/>
      <c r="P161" s="991"/>
    </row>
    <row r="162" spans="1:16" ht="12.75" customHeight="1" x14ac:dyDescent="0.2">
      <c r="A162" s="11"/>
      <c r="B162" s="12" t="s">
        <v>40</v>
      </c>
      <c r="C162" s="1011">
        <v>5</v>
      </c>
      <c r="D162" s="1012"/>
      <c r="E162" s="1012"/>
      <c r="F162" s="725">
        <v>5</v>
      </c>
      <c r="G162" s="718">
        <v>0</v>
      </c>
      <c r="H162" s="718">
        <v>0</v>
      </c>
      <c r="I162" s="42">
        <f t="shared" si="34"/>
        <v>0</v>
      </c>
      <c r="J162" s="36">
        <v>0</v>
      </c>
      <c r="K162" s="725">
        <v>0</v>
      </c>
      <c r="L162" s="725">
        <v>100</v>
      </c>
      <c r="M162" s="725">
        <v>0</v>
      </c>
      <c r="N162" s="990">
        <f>SUM(J162-K162+L162-M162)</f>
        <v>100</v>
      </c>
      <c r="O162" s="990"/>
      <c r="P162" s="991"/>
    </row>
    <row r="163" spans="1:16" x14ac:dyDescent="0.2">
      <c r="A163" s="9">
        <v>2</v>
      </c>
      <c r="B163" s="10" t="s">
        <v>42</v>
      </c>
      <c r="C163" s="974"/>
      <c r="D163" s="975"/>
      <c r="E163" s="975"/>
      <c r="F163" s="708"/>
      <c r="G163" s="708"/>
      <c r="H163" s="708"/>
      <c r="I163" s="721"/>
      <c r="J163" s="707"/>
      <c r="K163" s="708"/>
      <c r="L163" s="708"/>
      <c r="M163" s="708"/>
      <c r="N163" s="994"/>
      <c r="O163" s="994"/>
      <c r="P163" s="995"/>
    </row>
    <row r="164" spans="1:16" ht="14.25" x14ac:dyDescent="0.2">
      <c r="A164" s="11"/>
      <c r="B164" s="12" t="s">
        <v>43</v>
      </c>
      <c r="C164" s="1011">
        <v>0</v>
      </c>
      <c r="D164" s="1012"/>
      <c r="E164" s="1012"/>
      <c r="F164" s="725">
        <v>0</v>
      </c>
      <c r="G164" s="725">
        <v>0</v>
      </c>
      <c r="H164" s="725">
        <v>0</v>
      </c>
      <c r="I164" s="717">
        <f t="shared" ref="I164:I167" si="37">SUM(C164-F164+G164-H164)</f>
        <v>0</v>
      </c>
      <c r="J164" s="707"/>
      <c r="K164" s="708"/>
      <c r="L164" s="708"/>
      <c r="M164" s="708"/>
      <c r="N164" s="994"/>
      <c r="O164" s="994"/>
      <c r="P164" s="995"/>
    </row>
    <row r="165" spans="1:16" ht="14.25" x14ac:dyDescent="0.2">
      <c r="A165" s="11"/>
      <c r="B165" s="12" t="s">
        <v>44</v>
      </c>
      <c r="C165" s="1011">
        <v>240</v>
      </c>
      <c r="D165" s="1012"/>
      <c r="E165" s="1012"/>
      <c r="F165" s="725">
        <v>130</v>
      </c>
      <c r="G165" s="725">
        <v>100</v>
      </c>
      <c r="H165" s="725">
        <v>0</v>
      </c>
      <c r="I165" s="717">
        <f t="shared" si="37"/>
        <v>210</v>
      </c>
      <c r="J165" s="707"/>
      <c r="K165" s="708"/>
      <c r="L165" s="708"/>
      <c r="M165" s="708"/>
      <c r="N165" s="994"/>
      <c r="O165" s="994"/>
      <c r="P165" s="995"/>
    </row>
    <row r="166" spans="1:16" ht="14.25" x14ac:dyDescent="0.2">
      <c r="A166" s="9"/>
      <c r="B166" s="12" t="s">
        <v>45</v>
      </c>
      <c r="C166" s="1011">
        <v>0</v>
      </c>
      <c r="D166" s="1012"/>
      <c r="E166" s="1012"/>
      <c r="F166" s="725">
        <v>0</v>
      </c>
      <c r="G166" s="725">
        <v>0</v>
      </c>
      <c r="H166" s="725">
        <v>0</v>
      </c>
      <c r="I166" s="717">
        <f t="shared" si="37"/>
        <v>0</v>
      </c>
      <c r="J166" s="707"/>
      <c r="K166" s="708"/>
      <c r="L166" s="708"/>
      <c r="M166" s="708"/>
      <c r="N166" s="994"/>
      <c r="O166" s="994"/>
      <c r="P166" s="995"/>
    </row>
    <row r="167" spans="1:16" ht="12.75" customHeight="1" x14ac:dyDescent="0.2">
      <c r="A167" s="14"/>
      <c r="B167" s="15" t="s">
        <v>46</v>
      </c>
      <c r="C167" s="1015">
        <v>0</v>
      </c>
      <c r="D167" s="1016"/>
      <c r="E167" s="1016"/>
      <c r="F167" s="727">
        <v>0</v>
      </c>
      <c r="G167" s="727">
        <v>0</v>
      </c>
      <c r="H167" s="727">
        <v>0</v>
      </c>
      <c r="I167" s="717">
        <f t="shared" si="37"/>
        <v>0</v>
      </c>
      <c r="J167" s="37"/>
      <c r="K167" s="16"/>
      <c r="L167" s="16"/>
      <c r="M167" s="16"/>
      <c r="N167" s="998"/>
      <c r="O167" s="998"/>
      <c r="P167" s="999"/>
    </row>
    <row r="168" spans="1:16" ht="12.75" customHeight="1" thickBot="1" x14ac:dyDescent="0.25">
      <c r="A168" s="17">
        <v>3</v>
      </c>
      <c r="B168" s="18" t="s">
        <v>47</v>
      </c>
      <c r="C168" s="1000">
        <v>0</v>
      </c>
      <c r="D168" s="1001"/>
      <c r="E168" s="1001"/>
      <c r="F168" s="25">
        <v>0</v>
      </c>
      <c r="G168" s="25">
        <v>0</v>
      </c>
      <c r="H168" s="722"/>
      <c r="I168" s="38"/>
      <c r="J168" s="39"/>
      <c r="K168" s="745"/>
      <c r="L168" s="745"/>
      <c r="M168" s="745"/>
      <c r="N168" s="1002"/>
      <c r="O168" s="1002"/>
      <c r="P168" s="1003"/>
    </row>
    <row r="169" spans="1:16" ht="7.5" customHeight="1" x14ac:dyDescent="0.2">
      <c r="B169" s="702"/>
      <c r="C169" s="1006">
        <f>SUM(C164:E167)-C155</f>
        <v>0</v>
      </c>
      <c r="D169" s="1007"/>
      <c r="E169" s="1007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1008"/>
      <c r="O169" s="1008"/>
      <c r="P169" s="1008"/>
    </row>
    <row r="170" spans="1:16" ht="18" customHeight="1" x14ac:dyDescent="0.2">
      <c r="A170" s="129" t="s">
        <v>66</v>
      </c>
      <c r="B170" s="702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723"/>
      <c r="O170" s="723"/>
      <c r="P170" s="723"/>
    </row>
    <row r="171" spans="1:16" ht="12.75" customHeight="1" x14ac:dyDescent="0.2">
      <c r="B171" s="702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723"/>
      <c r="O171" s="723"/>
      <c r="P171" s="723"/>
    </row>
    <row r="172" spans="1:16" ht="12.75" customHeight="1" x14ac:dyDescent="0.2">
      <c r="B172" s="702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723"/>
      <c r="O172" s="723"/>
      <c r="P172" s="723"/>
    </row>
    <row r="173" spans="1:16" ht="12.75" customHeight="1" x14ac:dyDescent="0.2">
      <c r="C173" s="949"/>
      <c r="D173" s="949"/>
      <c r="E173" s="949"/>
      <c r="N173" s="949"/>
      <c r="O173" s="949"/>
      <c r="P173" s="949"/>
    </row>
    <row r="174" spans="1:16" x14ac:dyDescent="0.2">
      <c r="C174" s="702"/>
      <c r="D174" s="702"/>
      <c r="E174" s="702"/>
      <c r="N174" s="702"/>
      <c r="O174" s="702"/>
      <c r="P174" s="702"/>
    </row>
    <row r="175" spans="1:16" ht="30" customHeight="1" x14ac:dyDescent="0.2">
      <c r="C175" s="702"/>
      <c r="D175" s="702"/>
      <c r="E175" s="702"/>
      <c r="N175" s="702"/>
      <c r="O175" s="702"/>
      <c r="P175" s="702"/>
    </row>
    <row r="176" spans="1:16" ht="25.5" customHeight="1" x14ac:dyDescent="0.2">
      <c r="A176" s="949" t="s">
        <v>0</v>
      </c>
      <c r="B176" s="949"/>
      <c r="F176" s="1" t="s">
        <v>1</v>
      </c>
      <c r="M176" s="954" t="s">
        <v>2</v>
      </c>
      <c r="N176" s="954"/>
      <c r="O176" s="954"/>
      <c r="P176" s="954"/>
    </row>
    <row r="177" spans="1:16" ht="20.100000000000001" customHeight="1" x14ac:dyDescent="0.2">
      <c r="A177" s="949" t="s">
        <v>3</v>
      </c>
      <c r="B177" s="949"/>
      <c r="M177" s="954"/>
      <c r="N177" s="954"/>
      <c r="O177" s="954"/>
      <c r="P177" s="954"/>
    </row>
    <row r="178" spans="1:16" ht="20.100000000000001" customHeight="1" x14ac:dyDescent="0.2">
      <c r="A178" s="949" t="s">
        <v>4</v>
      </c>
      <c r="B178" s="949"/>
    </row>
    <row r="179" spans="1:16" ht="20.100000000000001" customHeight="1" x14ac:dyDescent="0.3">
      <c r="F179" s="955" t="s">
        <v>5</v>
      </c>
      <c r="G179" s="955"/>
      <c r="H179" s="955"/>
      <c r="I179" s="955"/>
      <c r="J179" s="955"/>
      <c r="K179" s="955"/>
      <c r="L179" s="955"/>
    </row>
    <row r="180" spans="1:16" ht="20.100000000000001" customHeight="1" x14ac:dyDescent="0.2">
      <c r="F180" s="956" t="s">
        <v>65</v>
      </c>
      <c r="G180" s="956"/>
      <c r="H180" s="956"/>
      <c r="I180" s="956"/>
      <c r="J180" s="956"/>
      <c r="K180" s="956"/>
      <c r="L180" s="956"/>
    </row>
    <row r="181" spans="1:16" ht="20.100000000000001" customHeight="1" x14ac:dyDescent="0.2">
      <c r="A181" s="1" t="s">
        <v>6</v>
      </c>
      <c r="C181" s="27"/>
      <c r="D181" s="704">
        <v>1</v>
      </c>
      <c r="E181" s="704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7</v>
      </c>
      <c r="C182" s="28"/>
      <c r="D182" s="4">
        <v>0</v>
      </c>
      <c r="E182" s="4">
        <v>8</v>
      </c>
      <c r="I182" s="957">
        <v>6</v>
      </c>
      <c r="K182" s="2"/>
      <c r="L182" s="23" t="s">
        <v>48</v>
      </c>
      <c r="M182" s="958" t="str">
        <f>+M147</f>
        <v>: September</v>
      </c>
      <c r="N182" s="959"/>
      <c r="O182" s="704">
        <f>+O147</f>
        <v>0</v>
      </c>
      <c r="P182" s="704">
        <f>+P147</f>
        <v>9</v>
      </c>
    </row>
    <row r="183" spans="1:16" s="3" customFormat="1" ht="20.100000000000001" customHeight="1" x14ac:dyDescent="0.2">
      <c r="A183" s="19" t="s">
        <v>51</v>
      </c>
      <c r="B183" s="19"/>
      <c r="C183" s="40">
        <v>0</v>
      </c>
      <c r="D183" s="40">
        <v>3</v>
      </c>
      <c r="E183" s="40">
        <v>0</v>
      </c>
      <c r="I183" s="957"/>
      <c r="J183" s="67"/>
      <c r="K183" s="68"/>
      <c r="L183" s="69" t="s">
        <v>11</v>
      </c>
      <c r="M183" s="960" t="str">
        <f>+M148</f>
        <v>: 2022</v>
      </c>
      <c r="N183" s="961"/>
      <c r="O183" s="40">
        <f>+O148</f>
        <v>2</v>
      </c>
      <c r="P183" s="40">
        <f>+P148</f>
        <v>2</v>
      </c>
    </row>
    <row r="184" spans="1:16" ht="26.25" customHeight="1" thickBot="1" x14ac:dyDescent="0.25">
      <c r="A184" s="3"/>
      <c r="B184" s="3"/>
      <c r="C184" s="29"/>
      <c r="D184" s="29"/>
      <c r="K184" s="2"/>
      <c r="L184" s="2"/>
      <c r="N184" s="2"/>
      <c r="O184" s="29"/>
      <c r="P184" s="29"/>
    </row>
    <row r="185" spans="1:16" ht="20.100000000000001" customHeight="1" x14ac:dyDescent="0.2">
      <c r="A185" s="950" t="s">
        <v>12</v>
      </c>
      <c r="B185" s="952" t="s">
        <v>13</v>
      </c>
      <c r="C185" s="962" t="s">
        <v>14</v>
      </c>
      <c r="D185" s="963"/>
      <c r="E185" s="963"/>
      <c r="F185" s="963"/>
      <c r="G185" s="963"/>
      <c r="H185" s="963"/>
      <c r="I185" s="964"/>
      <c r="J185" s="977" t="s">
        <v>15</v>
      </c>
      <c r="K185" s="963"/>
      <c r="L185" s="963"/>
      <c r="M185" s="963"/>
      <c r="N185" s="963"/>
      <c r="O185" s="963"/>
      <c r="P185" s="964"/>
    </row>
    <row r="186" spans="1:16" ht="20.100000000000001" customHeight="1" x14ac:dyDescent="0.2">
      <c r="A186" s="951"/>
      <c r="B186" s="953"/>
      <c r="C186" s="978" t="s">
        <v>16</v>
      </c>
      <c r="D186" s="979"/>
      <c r="E186" s="979"/>
      <c r="F186" s="4"/>
      <c r="G186" s="4"/>
      <c r="H186" s="4"/>
      <c r="I186" s="710" t="s">
        <v>16</v>
      </c>
      <c r="J186" s="32" t="s">
        <v>16</v>
      </c>
      <c r="K186" s="4"/>
      <c r="L186" s="4"/>
      <c r="M186" s="4"/>
      <c r="N186" s="979" t="s">
        <v>16</v>
      </c>
      <c r="O186" s="979"/>
      <c r="P186" s="980"/>
    </row>
    <row r="187" spans="1:16" ht="20.100000000000001" customHeight="1" x14ac:dyDescent="0.2">
      <c r="A187" s="951"/>
      <c r="B187" s="953"/>
      <c r="C187" s="981" t="s">
        <v>8</v>
      </c>
      <c r="D187" s="982"/>
      <c r="E187" s="982"/>
      <c r="F187" s="711" t="s">
        <v>17</v>
      </c>
      <c r="G187" s="711" t="s">
        <v>18</v>
      </c>
      <c r="H187" s="711" t="s">
        <v>19</v>
      </c>
      <c r="I187" s="712" t="s">
        <v>20</v>
      </c>
      <c r="J187" s="33" t="s">
        <v>8</v>
      </c>
      <c r="K187" s="711" t="s">
        <v>17</v>
      </c>
      <c r="L187" s="711" t="s">
        <v>18</v>
      </c>
      <c r="M187" s="711" t="s">
        <v>19</v>
      </c>
      <c r="N187" s="983" t="s">
        <v>20</v>
      </c>
      <c r="O187" s="983"/>
      <c r="P187" s="984"/>
    </row>
    <row r="188" spans="1:16" ht="20.100000000000001" customHeight="1" x14ac:dyDescent="0.2">
      <c r="A188" s="951"/>
      <c r="B188" s="953"/>
      <c r="C188" s="985" t="s">
        <v>21</v>
      </c>
      <c r="D188" s="986"/>
      <c r="E188" s="986"/>
      <c r="F188" s="713"/>
      <c r="G188" s="713"/>
      <c r="H188" s="713"/>
      <c r="I188" s="714" t="s">
        <v>22</v>
      </c>
      <c r="J188" s="34" t="s">
        <v>21</v>
      </c>
      <c r="K188" s="713"/>
      <c r="L188" s="713"/>
      <c r="M188" s="713"/>
      <c r="N188" s="986" t="s">
        <v>23</v>
      </c>
      <c r="O188" s="986"/>
      <c r="P188" s="987"/>
    </row>
    <row r="189" spans="1:16" ht="24" customHeight="1" x14ac:dyDescent="0.2">
      <c r="A189" s="44" t="s">
        <v>24</v>
      </c>
      <c r="B189" s="45" t="s">
        <v>25</v>
      </c>
      <c r="C189" s="965" t="s">
        <v>26</v>
      </c>
      <c r="D189" s="966"/>
      <c r="E189" s="966"/>
      <c r="F189" s="705" t="s">
        <v>27</v>
      </c>
      <c r="G189" s="705" t="s">
        <v>28</v>
      </c>
      <c r="H189" s="705" t="s">
        <v>29</v>
      </c>
      <c r="I189" s="46" t="s">
        <v>30</v>
      </c>
      <c r="J189" s="47" t="s">
        <v>31</v>
      </c>
      <c r="K189" s="705" t="s">
        <v>32</v>
      </c>
      <c r="L189" s="705" t="s">
        <v>33</v>
      </c>
      <c r="M189" s="705" t="s">
        <v>34</v>
      </c>
      <c r="N189" s="967" t="s">
        <v>35</v>
      </c>
      <c r="O189" s="966"/>
      <c r="P189" s="968"/>
    </row>
    <row r="190" spans="1:16" ht="15.75" x14ac:dyDescent="0.2">
      <c r="A190" s="5"/>
      <c r="B190" s="6" t="s">
        <v>36</v>
      </c>
      <c r="C190" s="1013">
        <f>SUM(C192,C195)</f>
        <v>0</v>
      </c>
      <c r="D190" s="1014"/>
      <c r="E190" s="1014"/>
      <c r="F190" s="726">
        <f>SUM(F192,F195)</f>
        <v>0</v>
      </c>
      <c r="G190" s="726">
        <f>SUM(G192,G195)</f>
        <v>0</v>
      </c>
      <c r="H190" s="726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971">
        <f t="shared" si="39"/>
        <v>0</v>
      </c>
      <c r="O190" s="972"/>
      <c r="P190" s="973"/>
    </row>
    <row r="191" spans="1:16" x14ac:dyDescent="0.2">
      <c r="A191" s="9">
        <v>1</v>
      </c>
      <c r="B191" s="10" t="s">
        <v>37</v>
      </c>
      <c r="C191" s="974"/>
      <c r="D191" s="975"/>
      <c r="E191" s="975"/>
      <c r="F191" s="708"/>
      <c r="G191" s="708"/>
      <c r="H191" s="708"/>
      <c r="I191" s="35"/>
      <c r="J191" s="707"/>
      <c r="K191" s="708"/>
      <c r="L191" s="708"/>
      <c r="M191" s="708"/>
      <c r="N191" s="975"/>
      <c r="O191" s="975"/>
      <c r="P191" s="976"/>
    </row>
    <row r="192" spans="1:16" ht="14.25" x14ac:dyDescent="0.2">
      <c r="A192" s="11"/>
      <c r="B192" s="10" t="s">
        <v>38</v>
      </c>
      <c r="C192" s="1009">
        <f>SUM(C193:E194)</f>
        <v>0</v>
      </c>
      <c r="D192" s="1010"/>
      <c r="E192" s="1010"/>
      <c r="F192" s="724">
        <f>SUM(F193:F194)</f>
        <v>0</v>
      </c>
      <c r="G192" s="724">
        <f t="shared" ref="G192:H192" si="40">SUM(G193:G194)</f>
        <v>0</v>
      </c>
      <c r="H192" s="724">
        <f t="shared" si="40"/>
        <v>0</v>
      </c>
      <c r="I192" s="717">
        <f>SUM(C192-F192+G192-H192)</f>
        <v>0</v>
      </c>
      <c r="J192" s="724">
        <f>SUM(J193:J194)</f>
        <v>0</v>
      </c>
      <c r="K192" s="724">
        <f t="shared" ref="K192:M192" si="41">SUM(K193:K194)</f>
        <v>0</v>
      </c>
      <c r="L192" s="724">
        <f t="shared" si="41"/>
        <v>0</v>
      </c>
      <c r="M192" s="724">
        <f t="shared" si="41"/>
        <v>0</v>
      </c>
      <c r="N192" s="990">
        <f>SUM(N193:P194)</f>
        <v>0</v>
      </c>
      <c r="O192" s="990"/>
      <c r="P192" s="991"/>
    </row>
    <row r="193" spans="1:16" ht="12.75" customHeight="1" x14ac:dyDescent="0.2">
      <c r="A193" s="11"/>
      <c r="B193" s="12" t="s">
        <v>39</v>
      </c>
      <c r="C193" s="1011">
        <v>0</v>
      </c>
      <c r="D193" s="1012"/>
      <c r="E193" s="1012"/>
      <c r="F193" s="725">
        <v>0</v>
      </c>
      <c r="G193" s="725">
        <v>0</v>
      </c>
      <c r="H193" s="725">
        <v>0</v>
      </c>
      <c r="I193" s="744">
        <f t="shared" ref="I193:I197" si="42">SUM(C193-F193+G193-H193)</f>
        <v>0</v>
      </c>
      <c r="J193" s="79">
        <v>0</v>
      </c>
      <c r="K193" s="79">
        <v>0</v>
      </c>
      <c r="L193" s="79">
        <v>0</v>
      </c>
      <c r="M193" s="79">
        <v>0</v>
      </c>
      <c r="N193" s="990">
        <f>SUM(J193-K193+L193-M193)</f>
        <v>0</v>
      </c>
      <c r="O193" s="990"/>
      <c r="P193" s="991"/>
    </row>
    <row r="194" spans="1:16" ht="12.75" customHeight="1" x14ac:dyDescent="0.2">
      <c r="A194" s="11"/>
      <c r="B194" s="12" t="s">
        <v>40</v>
      </c>
      <c r="C194" s="1011">
        <v>0</v>
      </c>
      <c r="D194" s="1012"/>
      <c r="E194" s="1012"/>
      <c r="F194" s="725">
        <v>0</v>
      </c>
      <c r="G194" s="725">
        <v>0</v>
      </c>
      <c r="H194" s="725">
        <v>0</v>
      </c>
      <c r="I194" s="744">
        <f t="shared" si="42"/>
        <v>0</v>
      </c>
      <c r="J194" s="79">
        <v>0</v>
      </c>
      <c r="K194" s="79">
        <v>0</v>
      </c>
      <c r="L194" s="79">
        <v>0</v>
      </c>
      <c r="M194" s="79">
        <v>0</v>
      </c>
      <c r="N194" s="990">
        <f>SUM(J194-K194+L194-M194)</f>
        <v>0</v>
      </c>
      <c r="O194" s="990"/>
      <c r="P194" s="991"/>
    </row>
    <row r="195" spans="1:16" ht="14.25" x14ac:dyDescent="0.2">
      <c r="A195" s="11"/>
      <c r="B195" s="10" t="s">
        <v>41</v>
      </c>
      <c r="C195" s="1009">
        <f>SUM(C196:E197)</f>
        <v>0</v>
      </c>
      <c r="D195" s="1010"/>
      <c r="E195" s="1010"/>
      <c r="F195" s="724">
        <f>SUM(F196:F197)</f>
        <v>0</v>
      </c>
      <c r="G195" s="724">
        <f t="shared" ref="G195:H195" si="43">SUM(G196:G197)</f>
        <v>0</v>
      </c>
      <c r="H195" s="724">
        <f t="shared" si="43"/>
        <v>0</v>
      </c>
      <c r="I195" s="717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990">
        <f>SUM(N196:P197)</f>
        <v>0</v>
      </c>
      <c r="O195" s="990"/>
      <c r="P195" s="991"/>
    </row>
    <row r="196" spans="1:16" ht="15" x14ac:dyDescent="0.2">
      <c r="A196" s="11"/>
      <c r="B196" s="12" t="s">
        <v>39</v>
      </c>
      <c r="C196" s="1011">
        <v>0</v>
      </c>
      <c r="D196" s="1012"/>
      <c r="E196" s="1012"/>
      <c r="F196" s="725">
        <v>0</v>
      </c>
      <c r="G196" s="725">
        <v>0</v>
      </c>
      <c r="H196" s="725">
        <v>0</v>
      </c>
      <c r="I196" s="744">
        <f t="shared" si="42"/>
        <v>0</v>
      </c>
      <c r="J196" s="36">
        <v>0</v>
      </c>
      <c r="K196" s="725">
        <v>0</v>
      </c>
      <c r="L196" s="725">
        <v>0</v>
      </c>
      <c r="M196" s="725">
        <v>0</v>
      </c>
      <c r="N196" s="990">
        <f>SUM(J196-K196+L196-M196)</f>
        <v>0</v>
      </c>
      <c r="O196" s="990"/>
      <c r="P196" s="991"/>
    </row>
    <row r="197" spans="1:16" ht="15" x14ac:dyDescent="0.2">
      <c r="A197" s="11"/>
      <c r="B197" s="12" t="s">
        <v>40</v>
      </c>
      <c r="C197" s="1011">
        <v>0</v>
      </c>
      <c r="D197" s="1012"/>
      <c r="E197" s="1012"/>
      <c r="F197" s="725">
        <v>0</v>
      </c>
      <c r="G197" s="725">
        <v>0</v>
      </c>
      <c r="H197" s="725">
        <v>0</v>
      </c>
      <c r="I197" s="744">
        <f t="shared" si="42"/>
        <v>0</v>
      </c>
      <c r="J197" s="36">
        <v>0</v>
      </c>
      <c r="K197" s="725">
        <v>0</v>
      </c>
      <c r="L197" s="725">
        <v>0</v>
      </c>
      <c r="M197" s="725">
        <v>0</v>
      </c>
      <c r="N197" s="990">
        <f>SUM(J197-K197+L197-M197)</f>
        <v>0</v>
      </c>
      <c r="O197" s="990"/>
      <c r="P197" s="991"/>
    </row>
    <row r="198" spans="1:16" x14ac:dyDescent="0.2">
      <c r="A198" s="9">
        <v>2</v>
      </c>
      <c r="B198" s="10" t="s">
        <v>42</v>
      </c>
      <c r="C198" s="974"/>
      <c r="D198" s="975"/>
      <c r="E198" s="975"/>
      <c r="F198" s="708"/>
      <c r="G198" s="708"/>
      <c r="H198" s="708"/>
      <c r="I198" s="721"/>
      <c r="J198" s="707"/>
      <c r="K198" s="708"/>
      <c r="L198" s="708"/>
      <c r="M198" s="708"/>
      <c r="N198" s="994"/>
      <c r="O198" s="994"/>
      <c r="P198" s="995"/>
    </row>
    <row r="199" spans="1:16" ht="12.75" customHeight="1" x14ac:dyDescent="0.2">
      <c r="A199" s="11"/>
      <c r="B199" s="12" t="s">
        <v>43</v>
      </c>
      <c r="C199" s="1011">
        <v>0</v>
      </c>
      <c r="D199" s="1012"/>
      <c r="E199" s="1012"/>
      <c r="F199" s="725">
        <v>0</v>
      </c>
      <c r="G199" s="725">
        <v>0</v>
      </c>
      <c r="H199" s="725">
        <v>0</v>
      </c>
      <c r="I199" s="717">
        <f t="shared" ref="I199:I202" si="45">SUM(C199-F199+G199-H199)</f>
        <v>0</v>
      </c>
      <c r="J199" s="707"/>
      <c r="K199" s="708"/>
      <c r="L199" s="708"/>
      <c r="M199" s="708"/>
      <c r="N199" s="994"/>
      <c r="O199" s="994"/>
      <c r="P199" s="995"/>
    </row>
    <row r="200" spans="1:16" ht="12.75" customHeight="1" x14ac:dyDescent="0.2">
      <c r="A200" s="11"/>
      <c r="B200" s="12" t="s">
        <v>44</v>
      </c>
      <c r="C200" s="1011">
        <v>0</v>
      </c>
      <c r="D200" s="1012"/>
      <c r="E200" s="1012"/>
      <c r="F200" s="725">
        <v>0</v>
      </c>
      <c r="G200" s="725">
        <v>0</v>
      </c>
      <c r="H200" s="725">
        <v>0</v>
      </c>
      <c r="I200" s="717">
        <f t="shared" si="45"/>
        <v>0</v>
      </c>
      <c r="J200" s="707"/>
      <c r="K200" s="708"/>
      <c r="L200" s="708"/>
      <c r="M200" s="708"/>
      <c r="N200" s="994"/>
      <c r="O200" s="994"/>
      <c r="P200" s="995"/>
    </row>
    <row r="201" spans="1:16" ht="7.5" customHeight="1" x14ac:dyDescent="0.2">
      <c r="A201" s="9"/>
      <c r="B201" s="12" t="s">
        <v>45</v>
      </c>
      <c r="C201" s="1011">
        <v>0</v>
      </c>
      <c r="D201" s="1012"/>
      <c r="E201" s="1012"/>
      <c r="F201" s="725">
        <v>0</v>
      </c>
      <c r="G201" s="725">
        <v>0</v>
      </c>
      <c r="H201" s="725">
        <v>0</v>
      </c>
      <c r="I201" s="717">
        <f t="shared" si="45"/>
        <v>0</v>
      </c>
      <c r="J201" s="707"/>
      <c r="K201" s="708"/>
      <c r="L201" s="708"/>
      <c r="M201" s="708"/>
      <c r="N201" s="994"/>
      <c r="O201" s="994"/>
      <c r="P201" s="995"/>
    </row>
    <row r="202" spans="1:16" ht="18" customHeight="1" x14ac:dyDescent="0.2">
      <c r="A202" s="14"/>
      <c r="B202" s="15" t="s">
        <v>46</v>
      </c>
      <c r="C202" s="1015">
        <v>0</v>
      </c>
      <c r="D202" s="1016"/>
      <c r="E202" s="1016"/>
      <c r="F202" s="727">
        <v>0</v>
      </c>
      <c r="G202" s="727">
        <v>0</v>
      </c>
      <c r="H202" s="727">
        <v>0</v>
      </c>
      <c r="I202" s="717">
        <f t="shared" si="45"/>
        <v>0</v>
      </c>
      <c r="J202" s="37"/>
      <c r="K202" s="16"/>
      <c r="L202" s="16"/>
      <c r="M202" s="16"/>
      <c r="N202" s="998"/>
      <c r="O202" s="998"/>
      <c r="P202" s="999"/>
    </row>
    <row r="203" spans="1:16" ht="12.75" customHeight="1" thickBot="1" x14ac:dyDescent="0.25">
      <c r="A203" s="17">
        <v>3</v>
      </c>
      <c r="B203" s="18" t="s">
        <v>47</v>
      </c>
      <c r="C203" s="1000">
        <v>0</v>
      </c>
      <c r="D203" s="1001"/>
      <c r="E203" s="1001"/>
      <c r="F203" s="25">
        <v>0</v>
      </c>
      <c r="G203" s="25">
        <v>0</v>
      </c>
      <c r="H203" s="722"/>
      <c r="I203" s="38"/>
      <c r="J203" s="39"/>
      <c r="K203" s="745"/>
      <c r="L203" s="745"/>
      <c r="M203" s="745"/>
      <c r="N203" s="1002"/>
      <c r="O203" s="1002"/>
      <c r="P203" s="1003"/>
    </row>
    <row r="204" spans="1:16" x14ac:dyDescent="0.2">
      <c r="B204" s="702"/>
      <c r="C204" s="1006">
        <f>SUM(C199:E202)-C190</f>
        <v>0</v>
      </c>
      <c r="D204" s="1007"/>
      <c r="E204" s="1007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1008"/>
      <c r="O204" s="1008"/>
      <c r="P204" s="1008"/>
    </row>
    <row r="205" spans="1:16" x14ac:dyDescent="0.2">
      <c r="A205" s="129" t="s">
        <v>66</v>
      </c>
      <c r="B205" s="702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723"/>
      <c r="O205" s="723"/>
      <c r="P205" s="723"/>
    </row>
    <row r="206" spans="1:16" x14ac:dyDescent="0.2">
      <c r="B206" s="702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723"/>
      <c r="O206" s="723"/>
      <c r="P206" s="723"/>
    </row>
    <row r="207" spans="1:16" ht="30" customHeight="1" x14ac:dyDescent="0.2">
      <c r="B207" s="702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723"/>
      <c r="O207" s="723"/>
      <c r="P207" s="723"/>
    </row>
    <row r="208" spans="1:16" ht="25.5" customHeight="1" x14ac:dyDescent="0.2">
      <c r="C208" s="702"/>
      <c r="D208" s="702"/>
      <c r="E208" s="702"/>
      <c r="N208" s="702"/>
      <c r="O208" s="702"/>
      <c r="P208" s="702"/>
    </row>
    <row r="209" spans="1:16" ht="20.100000000000001" customHeight="1" x14ac:dyDescent="0.2">
      <c r="C209" s="702"/>
      <c r="D209" s="702"/>
      <c r="E209" s="702"/>
      <c r="N209" s="702"/>
      <c r="O209" s="702"/>
      <c r="P209" s="702"/>
    </row>
    <row r="210" spans="1:16" ht="20.100000000000001" customHeight="1" x14ac:dyDescent="0.2">
      <c r="C210" s="949"/>
      <c r="D210" s="949"/>
      <c r="E210" s="949"/>
      <c r="N210" s="949"/>
      <c r="O210" s="949"/>
      <c r="P210" s="949"/>
    </row>
    <row r="211" spans="1:16" ht="20.100000000000001" customHeight="1" x14ac:dyDescent="0.2">
      <c r="A211" s="949" t="s">
        <v>0</v>
      </c>
      <c r="B211" s="949"/>
      <c r="F211" s="1" t="s">
        <v>1</v>
      </c>
      <c r="M211" s="954" t="s">
        <v>2</v>
      </c>
      <c r="N211" s="954"/>
      <c r="O211" s="954"/>
      <c r="P211" s="954"/>
    </row>
    <row r="212" spans="1:16" ht="20.100000000000001" customHeight="1" x14ac:dyDescent="0.2">
      <c r="A212" s="949" t="s">
        <v>3</v>
      </c>
      <c r="B212" s="949"/>
      <c r="M212" s="954"/>
      <c r="N212" s="954"/>
      <c r="O212" s="954"/>
      <c r="P212" s="954"/>
    </row>
    <row r="213" spans="1:16" ht="20.100000000000001" customHeight="1" x14ac:dyDescent="0.2">
      <c r="A213" s="949" t="s">
        <v>4</v>
      </c>
      <c r="B213" s="949"/>
    </row>
    <row r="214" spans="1:16" ht="20.100000000000001" customHeight="1" x14ac:dyDescent="0.3">
      <c r="F214" s="955" t="s">
        <v>5</v>
      </c>
      <c r="G214" s="955"/>
      <c r="H214" s="955"/>
      <c r="I214" s="955"/>
      <c r="J214" s="955"/>
      <c r="K214" s="955"/>
      <c r="L214" s="955"/>
    </row>
    <row r="215" spans="1:16" ht="20.100000000000001" customHeight="1" x14ac:dyDescent="0.2">
      <c r="F215" s="956" t="s">
        <v>65</v>
      </c>
      <c r="G215" s="956"/>
      <c r="H215" s="956"/>
      <c r="I215" s="956"/>
      <c r="J215" s="956"/>
      <c r="K215" s="956"/>
      <c r="L215" s="956"/>
    </row>
    <row r="216" spans="1:16" ht="26.25" customHeight="1" x14ac:dyDescent="0.2">
      <c r="A216" s="1" t="s">
        <v>6</v>
      </c>
      <c r="C216" s="27"/>
      <c r="D216" s="704">
        <v>1</v>
      </c>
      <c r="E216" s="704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7</v>
      </c>
      <c r="C217" s="28"/>
      <c r="D217" s="4">
        <v>0</v>
      </c>
      <c r="E217" s="4">
        <v>8</v>
      </c>
      <c r="I217" s="957">
        <v>7</v>
      </c>
      <c r="K217" s="2"/>
      <c r="L217" s="23" t="s">
        <v>48</v>
      </c>
      <c r="M217" s="958" t="str">
        <f>+M182</f>
        <v>: September</v>
      </c>
      <c r="N217" s="959"/>
      <c r="O217" s="704">
        <f>+O182</f>
        <v>0</v>
      </c>
      <c r="P217" s="704">
        <f>+P182</f>
        <v>9</v>
      </c>
    </row>
    <row r="218" spans="1:16" s="3" customFormat="1" ht="20.100000000000001" customHeight="1" x14ac:dyDescent="0.2">
      <c r="A218" s="19" t="s">
        <v>55</v>
      </c>
      <c r="B218" s="20"/>
      <c r="C218" s="40">
        <v>0</v>
      </c>
      <c r="D218" s="40">
        <v>3</v>
      </c>
      <c r="E218" s="40">
        <v>2</v>
      </c>
      <c r="I218" s="957"/>
      <c r="J218" s="67"/>
      <c r="K218" s="68"/>
      <c r="L218" s="69" t="s">
        <v>11</v>
      </c>
      <c r="M218" s="960" t="str">
        <f>+M183</f>
        <v>: 2022</v>
      </c>
      <c r="N218" s="961"/>
      <c r="O218" s="40">
        <f>+O183</f>
        <v>2</v>
      </c>
      <c r="P218" s="40">
        <f>+P183</f>
        <v>2</v>
      </c>
    </row>
    <row r="219" spans="1:16" ht="20.100000000000001" customHeight="1" thickBot="1" x14ac:dyDescent="0.25">
      <c r="C219" s="29"/>
      <c r="D219" s="29"/>
      <c r="K219" s="2"/>
      <c r="L219" s="2"/>
      <c r="N219" s="2"/>
      <c r="O219" s="29"/>
      <c r="P219" s="29"/>
    </row>
    <row r="220" spans="1:16" ht="20.100000000000001" customHeight="1" x14ac:dyDescent="0.2">
      <c r="A220" s="950" t="s">
        <v>12</v>
      </c>
      <c r="B220" s="952" t="s">
        <v>13</v>
      </c>
      <c r="C220" s="962" t="s">
        <v>14</v>
      </c>
      <c r="D220" s="963"/>
      <c r="E220" s="963"/>
      <c r="F220" s="963"/>
      <c r="G220" s="963"/>
      <c r="H220" s="963"/>
      <c r="I220" s="964"/>
      <c r="J220" s="977" t="s">
        <v>15</v>
      </c>
      <c r="K220" s="963"/>
      <c r="L220" s="963"/>
      <c r="M220" s="963"/>
      <c r="N220" s="963"/>
      <c r="O220" s="963"/>
      <c r="P220" s="964"/>
    </row>
    <row r="221" spans="1:16" ht="24" customHeight="1" x14ac:dyDescent="0.2">
      <c r="A221" s="951"/>
      <c r="B221" s="953"/>
      <c r="C221" s="978" t="s">
        <v>16</v>
      </c>
      <c r="D221" s="979"/>
      <c r="E221" s="979"/>
      <c r="F221" s="4"/>
      <c r="G221" s="4"/>
      <c r="H221" s="4"/>
      <c r="I221" s="710" t="s">
        <v>16</v>
      </c>
      <c r="J221" s="32" t="s">
        <v>16</v>
      </c>
      <c r="K221" s="4"/>
      <c r="L221" s="4"/>
      <c r="M221" s="4"/>
      <c r="N221" s="979" t="s">
        <v>16</v>
      </c>
      <c r="O221" s="979"/>
      <c r="P221" s="980"/>
    </row>
    <row r="222" spans="1:16" ht="12.75" customHeight="1" x14ac:dyDescent="0.2">
      <c r="A222" s="951"/>
      <c r="B222" s="953"/>
      <c r="C222" s="981" t="s">
        <v>8</v>
      </c>
      <c r="D222" s="982"/>
      <c r="E222" s="982"/>
      <c r="F222" s="711" t="s">
        <v>17</v>
      </c>
      <c r="G222" s="711" t="s">
        <v>18</v>
      </c>
      <c r="H222" s="711" t="s">
        <v>19</v>
      </c>
      <c r="I222" s="712" t="s">
        <v>20</v>
      </c>
      <c r="J222" s="33" t="s">
        <v>8</v>
      </c>
      <c r="K222" s="711" t="s">
        <v>17</v>
      </c>
      <c r="L222" s="711" t="s">
        <v>18</v>
      </c>
      <c r="M222" s="711" t="s">
        <v>19</v>
      </c>
      <c r="N222" s="983" t="s">
        <v>20</v>
      </c>
      <c r="O222" s="983"/>
      <c r="P222" s="984"/>
    </row>
    <row r="223" spans="1:16" ht="12.75" customHeight="1" x14ac:dyDescent="0.2">
      <c r="A223" s="951"/>
      <c r="B223" s="953"/>
      <c r="C223" s="985" t="s">
        <v>21</v>
      </c>
      <c r="D223" s="986"/>
      <c r="E223" s="986"/>
      <c r="F223" s="713"/>
      <c r="G223" s="713"/>
      <c r="H223" s="713"/>
      <c r="I223" s="714" t="s">
        <v>22</v>
      </c>
      <c r="J223" s="34" t="s">
        <v>21</v>
      </c>
      <c r="K223" s="713"/>
      <c r="L223" s="713"/>
      <c r="M223" s="713"/>
      <c r="N223" s="986" t="s">
        <v>23</v>
      </c>
      <c r="O223" s="986"/>
      <c r="P223" s="987"/>
    </row>
    <row r="224" spans="1:16" x14ac:dyDescent="0.2">
      <c r="A224" s="44" t="s">
        <v>24</v>
      </c>
      <c r="B224" s="45" t="s">
        <v>25</v>
      </c>
      <c r="C224" s="965" t="s">
        <v>26</v>
      </c>
      <c r="D224" s="966"/>
      <c r="E224" s="966"/>
      <c r="F224" s="705" t="s">
        <v>27</v>
      </c>
      <c r="G224" s="705" t="s">
        <v>28</v>
      </c>
      <c r="H224" s="705" t="s">
        <v>29</v>
      </c>
      <c r="I224" s="46" t="s">
        <v>30</v>
      </c>
      <c r="J224" s="47" t="s">
        <v>31</v>
      </c>
      <c r="K224" s="705" t="s">
        <v>32</v>
      </c>
      <c r="L224" s="705" t="s">
        <v>33</v>
      </c>
      <c r="M224" s="705" t="s">
        <v>34</v>
      </c>
      <c r="N224" s="967" t="s">
        <v>35</v>
      </c>
      <c r="O224" s="966"/>
      <c r="P224" s="968"/>
    </row>
    <row r="225" spans="1:16" ht="12.75" customHeight="1" x14ac:dyDescent="0.2">
      <c r="A225" s="5"/>
      <c r="B225" s="6" t="s">
        <v>36</v>
      </c>
      <c r="C225" s="1013">
        <f>SUM(C227,C230)</f>
        <v>0</v>
      </c>
      <c r="D225" s="1014"/>
      <c r="E225" s="1014"/>
      <c r="F225" s="726">
        <f>SUM(F227,F230)</f>
        <v>0</v>
      </c>
      <c r="G225" s="726">
        <f>SUM(G227,G230)</f>
        <v>0</v>
      </c>
      <c r="H225" s="726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971">
        <f t="shared" si="47"/>
        <v>0</v>
      </c>
      <c r="O225" s="972"/>
      <c r="P225" s="973"/>
    </row>
    <row r="226" spans="1:16" ht="12.75" customHeight="1" x14ac:dyDescent="0.2">
      <c r="A226" s="9">
        <v>1</v>
      </c>
      <c r="B226" s="10" t="s">
        <v>37</v>
      </c>
      <c r="C226" s="974"/>
      <c r="D226" s="975"/>
      <c r="E226" s="975"/>
      <c r="F226" s="708"/>
      <c r="G226" s="708"/>
      <c r="H226" s="708"/>
      <c r="I226" s="35"/>
      <c r="J226" s="707"/>
      <c r="K226" s="708"/>
      <c r="L226" s="708"/>
      <c r="M226" s="708"/>
      <c r="N226" s="975"/>
      <c r="O226" s="975"/>
      <c r="P226" s="976"/>
    </row>
    <row r="227" spans="1:16" ht="14.25" x14ac:dyDescent="0.2">
      <c r="A227" s="11"/>
      <c r="B227" s="10" t="s">
        <v>38</v>
      </c>
      <c r="C227" s="1009">
        <f>SUM(C228:E229)</f>
        <v>0</v>
      </c>
      <c r="D227" s="1010"/>
      <c r="E227" s="1010"/>
      <c r="F227" s="724">
        <f>SUM(F228:F229)</f>
        <v>0</v>
      </c>
      <c r="G227" s="724">
        <f t="shared" ref="G227:H227" si="48">SUM(G228:G229)</f>
        <v>0</v>
      </c>
      <c r="H227" s="724">
        <f t="shared" si="48"/>
        <v>0</v>
      </c>
      <c r="I227" s="717">
        <f>SUM(C227-F227+G227-H227)</f>
        <v>0</v>
      </c>
      <c r="J227" s="724">
        <f>SUM(J228:J229)</f>
        <v>0</v>
      </c>
      <c r="K227" s="724">
        <f t="shared" ref="K227:M227" si="49">SUM(K228:K229)</f>
        <v>0</v>
      </c>
      <c r="L227" s="724">
        <f t="shared" si="49"/>
        <v>0</v>
      </c>
      <c r="M227" s="724">
        <f t="shared" si="49"/>
        <v>0</v>
      </c>
      <c r="N227" s="990">
        <f>SUM(N228:P229)</f>
        <v>0</v>
      </c>
      <c r="O227" s="990"/>
      <c r="P227" s="991"/>
    </row>
    <row r="228" spans="1:16" ht="15" x14ac:dyDescent="0.2">
      <c r="A228" s="11"/>
      <c r="B228" s="12" t="s">
        <v>39</v>
      </c>
      <c r="C228" s="1011">
        <v>0</v>
      </c>
      <c r="D228" s="1012"/>
      <c r="E228" s="1012"/>
      <c r="F228" s="725">
        <v>0</v>
      </c>
      <c r="G228" s="725">
        <v>0</v>
      </c>
      <c r="H228" s="725">
        <v>0</v>
      </c>
      <c r="I228" s="744">
        <f t="shared" ref="I228:I232" si="50">SUM(C228-F228+G228-H228)</f>
        <v>0</v>
      </c>
      <c r="J228" s="79">
        <v>0</v>
      </c>
      <c r="K228" s="79">
        <v>0</v>
      </c>
      <c r="L228" s="79">
        <v>0</v>
      </c>
      <c r="M228" s="79">
        <v>0</v>
      </c>
      <c r="N228" s="990">
        <f>SUM(J228-K228+L228-M228)</f>
        <v>0</v>
      </c>
      <c r="O228" s="990"/>
      <c r="P228" s="991"/>
    </row>
    <row r="229" spans="1:16" ht="15" x14ac:dyDescent="0.2">
      <c r="A229" s="11"/>
      <c r="B229" s="12" t="s">
        <v>40</v>
      </c>
      <c r="C229" s="1011">
        <v>0</v>
      </c>
      <c r="D229" s="1012"/>
      <c r="E229" s="1012"/>
      <c r="F229" s="725">
        <v>0</v>
      </c>
      <c r="G229" s="725">
        <v>0</v>
      </c>
      <c r="H229" s="725">
        <v>0</v>
      </c>
      <c r="I229" s="744">
        <f t="shared" si="50"/>
        <v>0</v>
      </c>
      <c r="J229" s="79">
        <v>0</v>
      </c>
      <c r="K229" s="79">
        <v>0</v>
      </c>
      <c r="L229" s="79">
        <v>0</v>
      </c>
      <c r="M229" s="79">
        <v>0</v>
      </c>
      <c r="N229" s="990">
        <f>SUM(J229-K229+L229-M229)</f>
        <v>0</v>
      </c>
      <c r="O229" s="990"/>
      <c r="P229" s="991"/>
    </row>
    <row r="230" spans="1:16" ht="14.25" x14ac:dyDescent="0.2">
      <c r="A230" s="11"/>
      <c r="B230" s="10" t="s">
        <v>41</v>
      </c>
      <c r="C230" s="1009">
        <f>SUM(C231:E232)</f>
        <v>0</v>
      </c>
      <c r="D230" s="1010"/>
      <c r="E230" s="1010"/>
      <c r="F230" s="724">
        <f>SUM(F231:F232)</f>
        <v>0</v>
      </c>
      <c r="G230" s="724">
        <f t="shared" ref="G230:H230" si="51">SUM(G231:G232)</f>
        <v>0</v>
      </c>
      <c r="H230" s="724">
        <f t="shared" si="51"/>
        <v>0</v>
      </c>
      <c r="I230" s="717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990">
        <f>SUM(N231:P232)</f>
        <v>0</v>
      </c>
      <c r="O230" s="990"/>
      <c r="P230" s="991"/>
    </row>
    <row r="231" spans="1:16" ht="12.75" customHeight="1" x14ac:dyDescent="0.2">
      <c r="A231" s="11"/>
      <c r="B231" s="12" t="s">
        <v>39</v>
      </c>
      <c r="C231" s="1011">
        <v>0</v>
      </c>
      <c r="D231" s="1012"/>
      <c r="E231" s="1012"/>
      <c r="F231" s="725">
        <v>0</v>
      </c>
      <c r="G231" s="725">
        <v>0</v>
      </c>
      <c r="H231" s="725">
        <v>0</v>
      </c>
      <c r="I231" s="744">
        <f t="shared" si="50"/>
        <v>0</v>
      </c>
      <c r="J231" s="36">
        <v>0</v>
      </c>
      <c r="K231" s="725">
        <v>0</v>
      </c>
      <c r="L231" s="725">
        <v>0</v>
      </c>
      <c r="M231" s="725">
        <v>0</v>
      </c>
      <c r="N231" s="990">
        <f>SUM(J231-K231+L231-M231)</f>
        <v>0</v>
      </c>
      <c r="O231" s="990"/>
      <c r="P231" s="991"/>
    </row>
    <row r="232" spans="1:16" ht="12.75" customHeight="1" x14ac:dyDescent="0.2">
      <c r="A232" s="11"/>
      <c r="B232" s="12" t="s">
        <v>40</v>
      </c>
      <c r="C232" s="1011">
        <v>0</v>
      </c>
      <c r="D232" s="1012"/>
      <c r="E232" s="1012"/>
      <c r="F232" s="725">
        <v>0</v>
      </c>
      <c r="G232" s="725">
        <v>0</v>
      </c>
      <c r="H232" s="725">
        <v>0</v>
      </c>
      <c r="I232" s="744">
        <f t="shared" si="50"/>
        <v>0</v>
      </c>
      <c r="J232" s="36">
        <v>0</v>
      </c>
      <c r="K232" s="725">
        <v>0</v>
      </c>
      <c r="L232" s="725">
        <v>0</v>
      </c>
      <c r="M232" s="725">
        <v>0</v>
      </c>
      <c r="N232" s="990">
        <f>SUM(J232-K232+L232-M232)</f>
        <v>0</v>
      </c>
      <c r="O232" s="990"/>
      <c r="P232" s="991"/>
    </row>
    <row r="233" spans="1:16" ht="7.5" customHeight="1" x14ac:dyDescent="0.2">
      <c r="A233" s="9">
        <v>2</v>
      </c>
      <c r="B233" s="10" t="s">
        <v>42</v>
      </c>
      <c r="C233" s="974"/>
      <c r="D233" s="975"/>
      <c r="E233" s="975"/>
      <c r="F233" s="708"/>
      <c r="G233" s="708"/>
      <c r="H233" s="708"/>
      <c r="I233" s="721"/>
      <c r="J233" s="707"/>
      <c r="K233" s="708"/>
      <c r="L233" s="708"/>
      <c r="M233" s="708"/>
      <c r="N233" s="994"/>
      <c r="O233" s="994"/>
      <c r="P233" s="995"/>
    </row>
    <row r="234" spans="1:16" ht="18" customHeight="1" x14ac:dyDescent="0.2">
      <c r="A234" s="11"/>
      <c r="B234" s="12" t="s">
        <v>43</v>
      </c>
      <c r="C234" s="1011">
        <v>0</v>
      </c>
      <c r="D234" s="1012"/>
      <c r="E234" s="1012"/>
      <c r="F234" s="725">
        <v>0</v>
      </c>
      <c r="G234" s="725">
        <v>0</v>
      </c>
      <c r="H234" s="725">
        <v>0</v>
      </c>
      <c r="I234" s="717">
        <f t="shared" ref="I234:I237" si="53">SUM(C234-F234+G234-H234)</f>
        <v>0</v>
      </c>
      <c r="J234" s="707"/>
      <c r="K234" s="708"/>
      <c r="L234" s="708"/>
      <c r="M234" s="708"/>
      <c r="N234" s="994"/>
      <c r="O234" s="994"/>
      <c r="P234" s="995"/>
    </row>
    <row r="235" spans="1:16" ht="12.75" customHeight="1" x14ac:dyDescent="0.2">
      <c r="A235" s="11"/>
      <c r="B235" s="12" t="s">
        <v>44</v>
      </c>
      <c r="C235" s="1011">
        <v>0</v>
      </c>
      <c r="D235" s="1012"/>
      <c r="E235" s="1012"/>
      <c r="F235" s="725">
        <v>0</v>
      </c>
      <c r="G235" s="725">
        <v>0</v>
      </c>
      <c r="H235" s="725">
        <v>0</v>
      </c>
      <c r="I235" s="717">
        <f t="shared" si="53"/>
        <v>0</v>
      </c>
      <c r="J235" s="707"/>
      <c r="K235" s="708"/>
      <c r="L235" s="708"/>
      <c r="M235" s="708"/>
      <c r="N235" s="994"/>
      <c r="O235" s="994"/>
      <c r="P235" s="995"/>
    </row>
    <row r="236" spans="1:16" ht="12.75" customHeight="1" x14ac:dyDescent="0.2">
      <c r="A236" s="9"/>
      <c r="B236" s="12" t="s">
        <v>45</v>
      </c>
      <c r="C236" s="1011">
        <v>0</v>
      </c>
      <c r="D236" s="1012"/>
      <c r="E236" s="1012"/>
      <c r="F236" s="725">
        <v>0</v>
      </c>
      <c r="G236" s="725">
        <v>0</v>
      </c>
      <c r="H236" s="725">
        <v>0</v>
      </c>
      <c r="I236" s="717">
        <f t="shared" si="53"/>
        <v>0</v>
      </c>
      <c r="J236" s="707"/>
      <c r="K236" s="708"/>
      <c r="L236" s="708"/>
      <c r="M236" s="708"/>
      <c r="N236" s="994"/>
      <c r="O236" s="994"/>
      <c r="P236" s="995"/>
    </row>
    <row r="237" spans="1:16" ht="12.75" customHeight="1" x14ac:dyDescent="0.2">
      <c r="A237" s="14"/>
      <c r="B237" s="15" t="s">
        <v>46</v>
      </c>
      <c r="C237" s="1015">
        <v>0</v>
      </c>
      <c r="D237" s="1016"/>
      <c r="E237" s="1016"/>
      <c r="F237" s="727">
        <v>0</v>
      </c>
      <c r="G237" s="727">
        <v>0</v>
      </c>
      <c r="H237" s="727">
        <v>0</v>
      </c>
      <c r="I237" s="717">
        <f t="shared" si="53"/>
        <v>0</v>
      </c>
      <c r="J237" s="37"/>
      <c r="K237" s="16"/>
      <c r="L237" s="16"/>
      <c r="M237" s="16"/>
      <c r="N237" s="998"/>
      <c r="O237" s="998"/>
      <c r="P237" s="999"/>
    </row>
    <row r="238" spans="1:16" ht="15" thickBot="1" x14ac:dyDescent="0.25">
      <c r="A238" s="17">
        <v>3</v>
      </c>
      <c r="B238" s="18" t="s">
        <v>47</v>
      </c>
      <c r="C238" s="1000">
        <v>0</v>
      </c>
      <c r="D238" s="1001"/>
      <c r="E238" s="1001"/>
      <c r="F238" s="25">
        <v>0</v>
      </c>
      <c r="G238" s="25">
        <v>0</v>
      </c>
      <c r="H238" s="722"/>
      <c r="I238" s="38"/>
      <c r="J238" s="39"/>
      <c r="K238" s="745"/>
      <c r="L238" s="745"/>
      <c r="M238" s="745"/>
      <c r="N238" s="1002"/>
      <c r="O238" s="1002"/>
      <c r="P238" s="1003"/>
    </row>
    <row r="239" spans="1:16" ht="30" customHeight="1" x14ac:dyDescent="0.2">
      <c r="B239" s="702"/>
      <c r="C239" s="1006">
        <f>SUM(C234:E237)-C225</f>
        <v>0</v>
      </c>
      <c r="D239" s="1007"/>
      <c r="E239" s="1007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1008"/>
      <c r="O239" s="1008"/>
      <c r="P239" s="1008"/>
    </row>
    <row r="240" spans="1:16" ht="25.5" customHeight="1" x14ac:dyDescent="0.2">
      <c r="A240" s="129" t="s">
        <v>66</v>
      </c>
      <c r="B240" s="702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723"/>
      <c r="O240" s="723"/>
      <c r="P240" s="723"/>
    </row>
    <row r="241" spans="1:16" ht="20.100000000000001" customHeight="1" x14ac:dyDescent="0.2">
      <c r="B241" s="702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723"/>
      <c r="O241" s="723"/>
      <c r="P241" s="723"/>
    </row>
    <row r="242" spans="1:16" ht="20.100000000000001" customHeight="1" x14ac:dyDescent="0.2">
      <c r="B242" s="702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723"/>
      <c r="O242" s="723"/>
      <c r="P242" s="723"/>
    </row>
    <row r="243" spans="1:16" ht="20.100000000000001" customHeight="1" x14ac:dyDescent="0.2">
      <c r="C243" s="702"/>
      <c r="D243" s="702"/>
      <c r="E243" s="702"/>
      <c r="G243" s="1" t="s">
        <v>1</v>
      </c>
      <c r="N243" s="702"/>
      <c r="O243" s="702"/>
      <c r="P243" s="702"/>
    </row>
    <row r="244" spans="1:16" ht="20.100000000000001" customHeight="1" x14ac:dyDescent="0.2">
      <c r="C244" s="702"/>
      <c r="D244" s="702"/>
      <c r="E244" s="702"/>
      <c r="N244" s="702"/>
      <c r="O244" s="702"/>
      <c r="P244" s="702"/>
    </row>
    <row r="245" spans="1:16" ht="20.100000000000001" customHeight="1" x14ac:dyDescent="0.2">
      <c r="C245" s="702"/>
      <c r="D245" s="702"/>
      <c r="E245" s="702"/>
      <c r="N245" s="702"/>
      <c r="O245" s="702"/>
      <c r="P245" s="702"/>
    </row>
    <row r="246" spans="1:16" ht="20.100000000000001" customHeight="1" x14ac:dyDescent="0.2">
      <c r="C246" s="702"/>
      <c r="D246" s="702"/>
      <c r="E246" s="702"/>
      <c r="N246" s="702"/>
      <c r="O246" s="702"/>
      <c r="P246" s="702"/>
    </row>
    <row r="247" spans="1:16" ht="20.100000000000001" customHeight="1" x14ac:dyDescent="0.2">
      <c r="A247" s="949" t="s">
        <v>0</v>
      </c>
      <c r="B247" s="949"/>
      <c r="F247" s="1" t="s">
        <v>1</v>
      </c>
      <c r="M247" s="954" t="s">
        <v>2</v>
      </c>
      <c r="N247" s="954"/>
      <c r="O247" s="954"/>
      <c r="P247" s="954"/>
    </row>
    <row r="248" spans="1:16" ht="26.25" customHeight="1" x14ac:dyDescent="0.2">
      <c r="A248" s="949" t="s">
        <v>3</v>
      </c>
      <c r="B248" s="949"/>
      <c r="M248" s="954"/>
      <c r="N248" s="954"/>
      <c r="O248" s="954"/>
      <c r="P248" s="954"/>
    </row>
    <row r="249" spans="1:16" ht="20.100000000000001" customHeight="1" x14ac:dyDescent="0.2">
      <c r="A249" s="949" t="s">
        <v>4</v>
      </c>
      <c r="B249" s="949"/>
    </row>
    <row r="250" spans="1:16" ht="20.100000000000001" customHeight="1" x14ac:dyDescent="0.3">
      <c r="F250" s="955" t="s">
        <v>5</v>
      </c>
      <c r="G250" s="955"/>
      <c r="H250" s="955"/>
      <c r="I250" s="955"/>
      <c r="J250" s="955"/>
      <c r="K250" s="955"/>
      <c r="L250" s="955"/>
    </row>
    <row r="251" spans="1:16" ht="20.100000000000001" customHeight="1" x14ac:dyDescent="0.2">
      <c r="F251" s="956" t="s">
        <v>65</v>
      </c>
      <c r="G251" s="956"/>
      <c r="H251" s="956"/>
      <c r="I251" s="956"/>
      <c r="J251" s="956"/>
      <c r="K251" s="956"/>
      <c r="L251" s="956"/>
    </row>
    <row r="252" spans="1:16" ht="20.100000000000001" customHeight="1" x14ac:dyDescent="0.2">
      <c r="A252" s="1" t="s">
        <v>6</v>
      </c>
      <c r="C252" s="27"/>
      <c r="D252" s="704">
        <v>1</v>
      </c>
      <c r="E252" s="704">
        <v>5</v>
      </c>
      <c r="K252" s="2"/>
      <c r="L252" s="2"/>
      <c r="M252" s="2"/>
      <c r="N252" s="2"/>
      <c r="O252" s="2"/>
      <c r="P252" s="2"/>
    </row>
    <row r="253" spans="1:16" ht="14.25" customHeight="1" x14ac:dyDescent="0.2">
      <c r="A253" s="1" t="s">
        <v>7</v>
      </c>
      <c r="C253" s="28"/>
      <c r="D253" s="4">
        <v>0</v>
      </c>
      <c r="E253" s="4">
        <v>8</v>
      </c>
      <c r="I253" s="957">
        <v>8</v>
      </c>
      <c r="K253" s="2"/>
      <c r="L253" s="23" t="s">
        <v>48</v>
      </c>
      <c r="M253" s="958" t="str">
        <f>+M217</f>
        <v>: September</v>
      </c>
      <c r="N253" s="959"/>
      <c r="O253" s="704">
        <f>+O217</f>
        <v>0</v>
      </c>
      <c r="P253" s="704">
        <f>+P217</f>
        <v>9</v>
      </c>
    </row>
    <row r="254" spans="1:16" ht="12.75" customHeight="1" x14ac:dyDescent="0.2">
      <c r="A254" s="19" t="s">
        <v>56</v>
      </c>
      <c r="B254" s="19"/>
      <c r="C254" s="704">
        <v>0</v>
      </c>
      <c r="D254" s="704">
        <v>3</v>
      </c>
      <c r="E254" s="704">
        <v>5</v>
      </c>
      <c r="I254" s="957"/>
      <c r="J254" s="703"/>
      <c r="K254" s="2"/>
      <c r="L254" s="23" t="s">
        <v>11</v>
      </c>
      <c r="M254" s="958" t="str">
        <f>+M218</f>
        <v>: 2022</v>
      </c>
      <c r="N254" s="959"/>
      <c r="O254" s="704">
        <f>+O218</f>
        <v>2</v>
      </c>
      <c r="P254" s="704">
        <f>+P218</f>
        <v>2</v>
      </c>
    </row>
    <row r="255" spans="1:16" ht="13.5" thickBot="1" x14ac:dyDescent="0.25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 x14ac:dyDescent="0.2">
      <c r="A256" s="950" t="s">
        <v>12</v>
      </c>
      <c r="B256" s="952" t="s">
        <v>13</v>
      </c>
      <c r="C256" s="962" t="s">
        <v>14</v>
      </c>
      <c r="D256" s="963"/>
      <c r="E256" s="963"/>
      <c r="F256" s="963"/>
      <c r="G256" s="963"/>
      <c r="H256" s="963"/>
      <c r="I256" s="964"/>
      <c r="J256" s="977" t="s">
        <v>15</v>
      </c>
      <c r="K256" s="963"/>
      <c r="L256" s="963"/>
      <c r="M256" s="963"/>
      <c r="N256" s="963"/>
      <c r="O256" s="963"/>
      <c r="P256" s="964"/>
    </row>
    <row r="257" spans="1:16" ht="12.75" customHeight="1" x14ac:dyDescent="0.2">
      <c r="A257" s="951"/>
      <c r="B257" s="953"/>
      <c r="C257" s="978" t="s">
        <v>16</v>
      </c>
      <c r="D257" s="979"/>
      <c r="E257" s="979"/>
      <c r="F257" s="4"/>
      <c r="G257" s="4"/>
      <c r="H257" s="4"/>
      <c r="I257" s="710" t="s">
        <v>16</v>
      </c>
      <c r="J257" s="32" t="s">
        <v>16</v>
      </c>
      <c r="K257" s="4"/>
      <c r="L257" s="4"/>
      <c r="M257" s="4"/>
      <c r="N257" s="979" t="s">
        <v>16</v>
      </c>
      <c r="O257" s="979"/>
      <c r="P257" s="980"/>
    </row>
    <row r="258" spans="1:16" ht="12.75" customHeight="1" x14ac:dyDescent="0.2">
      <c r="A258" s="951"/>
      <c r="B258" s="953"/>
      <c r="C258" s="981" t="s">
        <v>8</v>
      </c>
      <c r="D258" s="982"/>
      <c r="E258" s="982"/>
      <c r="F258" s="711" t="s">
        <v>17</v>
      </c>
      <c r="G258" s="711" t="s">
        <v>18</v>
      </c>
      <c r="H258" s="711" t="s">
        <v>19</v>
      </c>
      <c r="I258" s="712" t="s">
        <v>20</v>
      </c>
      <c r="J258" s="33" t="s">
        <v>8</v>
      </c>
      <c r="K258" s="711" t="s">
        <v>17</v>
      </c>
      <c r="L258" s="711" t="s">
        <v>18</v>
      </c>
      <c r="M258" s="711" t="s">
        <v>19</v>
      </c>
      <c r="N258" s="983" t="s">
        <v>20</v>
      </c>
      <c r="O258" s="983"/>
      <c r="P258" s="984"/>
    </row>
    <row r="259" spans="1:16" ht="12.75" customHeight="1" x14ac:dyDescent="0.2">
      <c r="A259" s="951"/>
      <c r="B259" s="953"/>
      <c r="C259" s="985" t="s">
        <v>21</v>
      </c>
      <c r="D259" s="986"/>
      <c r="E259" s="986"/>
      <c r="F259" s="713"/>
      <c r="G259" s="713"/>
      <c r="H259" s="713"/>
      <c r="I259" s="714" t="s">
        <v>22</v>
      </c>
      <c r="J259" s="34" t="s">
        <v>21</v>
      </c>
      <c r="K259" s="713"/>
      <c r="L259" s="713"/>
      <c r="M259" s="713"/>
      <c r="N259" s="986" t="s">
        <v>23</v>
      </c>
      <c r="O259" s="986"/>
      <c r="P259" s="987"/>
    </row>
    <row r="260" spans="1:16" x14ac:dyDescent="0.2">
      <c r="A260" s="44" t="s">
        <v>24</v>
      </c>
      <c r="B260" s="45" t="s">
        <v>25</v>
      </c>
      <c r="C260" s="965" t="s">
        <v>26</v>
      </c>
      <c r="D260" s="966"/>
      <c r="E260" s="966"/>
      <c r="F260" s="705" t="s">
        <v>27</v>
      </c>
      <c r="G260" s="705" t="s">
        <v>28</v>
      </c>
      <c r="H260" s="705" t="s">
        <v>29</v>
      </c>
      <c r="I260" s="46" t="s">
        <v>30</v>
      </c>
      <c r="J260" s="47" t="s">
        <v>31</v>
      </c>
      <c r="K260" s="705" t="s">
        <v>32</v>
      </c>
      <c r="L260" s="705" t="s">
        <v>33</v>
      </c>
      <c r="M260" s="705" t="s">
        <v>34</v>
      </c>
      <c r="N260" s="967" t="s">
        <v>35</v>
      </c>
      <c r="O260" s="966"/>
      <c r="P260" s="968"/>
    </row>
    <row r="261" spans="1:16" ht="15.75" x14ac:dyDescent="0.2">
      <c r="A261" s="5"/>
      <c r="B261" s="6" t="s">
        <v>36</v>
      </c>
      <c r="C261" s="1013">
        <f>SUM(C263,C266)</f>
        <v>0</v>
      </c>
      <c r="D261" s="1014"/>
      <c r="E261" s="1014"/>
      <c r="F261" s="726">
        <f>SUM(F263,F266)</f>
        <v>0</v>
      </c>
      <c r="G261" s="726">
        <f>SUM(G263,G266)</f>
        <v>0</v>
      </c>
      <c r="H261" s="726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971">
        <f t="shared" si="55"/>
        <v>0</v>
      </c>
      <c r="O261" s="972"/>
      <c r="P261" s="973"/>
    </row>
    <row r="262" spans="1:16" x14ac:dyDescent="0.2">
      <c r="A262" s="9">
        <v>1</v>
      </c>
      <c r="B262" s="10" t="s">
        <v>37</v>
      </c>
      <c r="C262" s="974"/>
      <c r="D262" s="975"/>
      <c r="E262" s="975"/>
      <c r="F262" s="708"/>
      <c r="G262" s="708"/>
      <c r="H262" s="708"/>
      <c r="I262" s="35"/>
      <c r="J262" s="707"/>
      <c r="K262" s="708"/>
      <c r="L262" s="708"/>
      <c r="M262" s="708"/>
      <c r="N262" s="975"/>
      <c r="O262" s="975"/>
      <c r="P262" s="976"/>
    </row>
    <row r="263" spans="1:16" ht="12.75" customHeight="1" x14ac:dyDescent="0.2">
      <c r="A263" s="11"/>
      <c r="B263" s="10" t="s">
        <v>38</v>
      </c>
      <c r="C263" s="1009">
        <f>SUM(C264:E265)</f>
        <v>0</v>
      </c>
      <c r="D263" s="1010"/>
      <c r="E263" s="1010"/>
      <c r="F263" s="724">
        <f>SUM(F264:F265)</f>
        <v>0</v>
      </c>
      <c r="G263" s="724">
        <f t="shared" ref="G263:H263" si="56">SUM(G264:G265)</f>
        <v>0</v>
      </c>
      <c r="H263" s="724">
        <f t="shared" si="56"/>
        <v>0</v>
      </c>
      <c r="I263" s="717">
        <f>SUM(C263-F263+G263-H263)</f>
        <v>0</v>
      </c>
      <c r="J263" s="724">
        <f>SUM(J264:J265)</f>
        <v>0</v>
      </c>
      <c r="K263" s="724">
        <f t="shared" ref="K263:M263" si="57">SUM(K264:K265)</f>
        <v>0</v>
      </c>
      <c r="L263" s="724">
        <f t="shared" si="57"/>
        <v>0</v>
      </c>
      <c r="M263" s="724">
        <f t="shared" si="57"/>
        <v>0</v>
      </c>
      <c r="N263" s="990">
        <f>SUM(N264:P265)</f>
        <v>0</v>
      </c>
      <c r="O263" s="990"/>
      <c r="P263" s="991"/>
    </row>
    <row r="264" spans="1:16" ht="12.75" customHeight="1" x14ac:dyDescent="0.2">
      <c r="A264" s="11"/>
      <c r="B264" s="12" t="s">
        <v>39</v>
      </c>
      <c r="C264" s="1011">
        <v>0</v>
      </c>
      <c r="D264" s="1012"/>
      <c r="E264" s="1012"/>
      <c r="F264" s="725">
        <v>0</v>
      </c>
      <c r="G264" s="725">
        <v>0</v>
      </c>
      <c r="H264" s="725">
        <v>0</v>
      </c>
      <c r="I264" s="744">
        <f t="shared" ref="I264:I268" si="58">SUM(C264-F264+G264-H264)</f>
        <v>0</v>
      </c>
      <c r="J264" s="79">
        <v>0</v>
      </c>
      <c r="K264" s="79">
        <v>0</v>
      </c>
      <c r="L264" s="79">
        <v>0</v>
      </c>
      <c r="M264" s="79">
        <v>0</v>
      </c>
      <c r="N264" s="990">
        <f>SUM(J264-K264+L264-M264)</f>
        <v>0</v>
      </c>
      <c r="O264" s="990"/>
      <c r="P264" s="991"/>
    </row>
    <row r="265" spans="1:16" ht="13.5" customHeight="1" x14ac:dyDescent="0.2">
      <c r="A265" s="11"/>
      <c r="B265" s="12" t="s">
        <v>40</v>
      </c>
      <c r="C265" s="1011">
        <v>0</v>
      </c>
      <c r="D265" s="1012"/>
      <c r="E265" s="1012"/>
      <c r="F265" s="725">
        <v>0</v>
      </c>
      <c r="G265" s="725">
        <v>0</v>
      </c>
      <c r="H265" s="725">
        <v>0</v>
      </c>
      <c r="I265" s="744">
        <f t="shared" si="58"/>
        <v>0</v>
      </c>
      <c r="J265" s="79">
        <v>0</v>
      </c>
      <c r="K265" s="79">
        <v>0</v>
      </c>
      <c r="L265" s="79">
        <v>0</v>
      </c>
      <c r="M265" s="79">
        <v>0</v>
      </c>
      <c r="N265" s="990">
        <f>SUM(J265-K265+L265-M265)</f>
        <v>0</v>
      </c>
      <c r="O265" s="990"/>
      <c r="P265" s="991"/>
    </row>
    <row r="266" spans="1:16" ht="18" customHeight="1" x14ac:dyDescent="0.2">
      <c r="A266" s="11"/>
      <c r="B266" s="10" t="s">
        <v>41</v>
      </c>
      <c r="C266" s="1009">
        <f>SUM(C267:E268)</f>
        <v>0</v>
      </c>
      <c r="D266" s="1010"/>
      <c r="E266" s="1010"/>
      <c r="F266" s="724">
        <f>SUM(F267:F268)</f>
        <v>0</v>
      </c>
      <c r="G266" s="724">
        <f t="shared" ref="G266:H266" si="59">SUM(G267:G268)</f>
        <v>0</v>
      </c>
      <c r="H266" s="724">
        <f t="shared" si="59"/>
        <v>0</v>
      </c>
      <c r="I266" s="717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990">
        <f>SUM(N267:P268)</f>
        <v>0</v>
      </c>
      <c r="O266" s="990"/>
      <c r="P266" s="991"/>
    </row>
    <row r="267" spans="1:16" ht="12.75" customHeight="1" x14ac:dyDescent="0.2">
      <c r="A267" s="11"/>
      <c r="B267" s="12" t="s">
        <v>39</v>
      </c>
      <c r="C267" s="1011">
        <v>0</v>
      </c>
      <c r="D267" s="1012"/>
      <c r="E267" s="1012"/>
      <c r="F267" s="725">
        <v>0</v>
      </c>
      <c r="G267" s="725">
        <v>0</v>
      </c>
      <c r="H267" s="725">
        <v>0</v>
      </c>
      <c r="I267" s="744">
        <f t="shared" si="58"/>
        <v>0</v>
      </c>
      <c r="J267" s="36">
        <v>0</v>
      </c>
      <c r="K267" s="725">
        <v>0</v>
      </c>
      <c r="L267" s="725">
        <v>0</v>
      </c>
      <c r="M267" s="725">
        <v>0</v>
      </c>
      <c r="N267" s="990">
        <f>SUM(J267-K267+L267-M267)</f>
        <v>0</v>
      </c>
      <c r="O267" s="990"/>
      <c r="P267" s="991"/>
    </row>
    <row r="268" spans="1:16" ht="13.5" customHeight="1" x14ac:dyDescent="0.2">
      <c r="A268" s="11"/>
      <c r="B268" s="12" t="s">
        <v>40</v>
      </c>
      <c r="C268" s="1011">
        <v>0</v>
      </c>
      <c r="D268" s="1012"/>
      <c r="E268" s="1012"/>
      <c r="F268" s="725">
        <v>0</v>
      </c>
      <c r="G268" s="725">
        <v>0</v>
      </c>
      <c r="H268" s="725">
        <v>0</v>
      </c>
      <c r="I268" s="744">
        <f t="shared" si="58"/>
        <v>0</v>
      </c>
      <c r="J268" s="36">
        <v>0</v>
      </c>
      <c r="K268" s="725">
        <v>0</v>
      </c>
      <c r="L268" s="725">
        <v>0</v>
      </c>
      <c r="M268" s="725">
        <v>0</v>
      </c>
      <c r="N268" s="990">
        <f>SUM(J268-K268+L268-M268)</f>
        <v>0</v>
      </c>
      <c r="O268" s="990"/>
      <c r="P268" s="991"/>
    </row>
    <row r="269" spans="1:16" ht="12.75" customHeight="1" x14ac:dyDescent="0.2">
      <c r="A269" s="9">
        <v>2</v>
      </c>
      <c r="B269" s="10" t="s">
        <v>42</v>
      </c>
      <c r="C269" s="974"/>
      <c r="D269" s="975"/>
      <c r="E269" s="975"/>
      <c r="F269" s="708"/>
      <c r="G269" s="708"/>
      <c r="H269" s="708"/>
      <c r="I269" s="721"/>
      <c r="J269" s="707"/>
      <c r="K269" s="708"/>
      <c r="L269" s="708"/>
      <c r="M269" s="708"/>
      <c r="N269" s="994"/>
      <c r="O269" s="994"/>
      <c r="P269" s="995"/>
    </row>
    <row r="270" spans="1:16" ht="14.25" x14ac:dyDescent="0.2">
      <c r="A270" s="11"/>
      <c r="B270" s="12" t="s">
        <v>43</v>
      </c>
      <c r="C270" s="1011">
        <v>0</v>
      </c>
      <c r="D270" s="1012"/>
      <c r="E270" s="1012"/>
      <c r="F270" s="725">
        <v>0</v>
      </c>
      <c r="G270" s="725">
        <v>0</v>
      </c>
      <c r="H270" s="725">
        <v>0</v>
      </c>
      <c r="I270" s="717">
        <f t="shared" ref="I270:I273" si="61">SUM(C270-F270+G270-H270)</f>
        <v>0</v>
      </c>
      <c r="J270" s="707"/>
      <c r="K270" s="708"/>
      <c r="L270" s="708"/>
      <c r="M270" s="708"/>
      <c r="N270" s="994"/>
      <c r="O270" s="994"/>
      <c r="P270" s="995"/>
    </row>
    <row r="271" spans="1:16" ht="30" customHeight="1" x14ac:dyDescent="0.2">
      <c r="A271" s="11"/>
      <c r="B271" s="12" t="s">
        <v>44</v>
      </c>
      <c r="C271" s="1011">
        <v>0</v>
      </c>
      <c r="D271" s="1012"/>
      <c r="E271" s="1012"/>
      <c r="F271" s="725">
        <v>0</v>
      </c>
      <c r="G271" s="725">
        <v>0</v>
      </c>
      <c r="H271" s="725">
        <v>0</v>
      </c>
      <c r="I271" s="717">
        <f t="shared" si="61"/>
        <v>0</v>
      </c>
      <c r="J271" s="707"/>
      <c r="K271" s="708"/>
      <c r="L271" s="708"/>
      <c r="M271" s="708"/>
      <c r="N271" s="994"/>
      <c r="O271" s="994"/>
      <c r="P271" s="995"/>
    </row>
    <row r="272" spans="1:16" ht="25.5" customHeight="1" x14ac:dyDescent="0.2">
      <c r="A272" s="9"/>
      <c r="B272" s="12" t="s">
        <v>45</v>
      </c>
      <c r="C272" s="1011">
        <v>0</v>
      </c>
      <c r="D272" s="1012"/>
      <c r="E272" s="1012"/>
      <c r="F272" s="725">
        <v>0</v>
      </c>
      <c r="G272" s="725">
        <v>0</v>
      </c>
      <c r="H272" s="725">
        <v>0</v>
      </c>
      <c r="I272" s="717">
        <f t="shared" si="61"/>
        <v>0</v>
      </c>
      <c r="J272" s="707"/>
      <c r="K272" s="708"/>
      <c r="L272" s="708"/>
      <c r="M272" s="708"/>
      <c r="N272" s="994"/>
      <c r="O272" s="994"/>
      <c r="P272" s="995"/>
    </row>
    <row r="273" spans="1:16" ht="20.100000000000001" customHeight="1" x14ac:dyDescent="0.2">
      <c r="A273" s="14"/>
      <c r="B273" s="15" t="s">
        <v>46</v>
      </c>
      <c r="C273" s="1015">
        <v>0</v>
      </c>
      <c r="D273" s="1016"/>
      <c r="E273" s="1016"/>
      <c r="F273" s="727">
        <v>0</v>
      </c>
      <c r="G273" s="727">
        <v>0</v>
      </c>
      <c r="H273" s="727">
        <v>0</v>
      </c>
      <c r="I273" s="717">
        <f t="shared" si="61"/>
        <v>0</v>
      </c>
      <c r="J273" s="37"/>
      <c r="K273" s="16"/>
      <c r="L273" s="16"/>
      <c r="M273" s="16"/>
      <c r="N273" s="998"/>
      <c r="O273" s="998"/>
      <c r="P273" s="999"/>
    </row>
    <row r="274" spans="1:16" ht="20.100000000000001" customHeight="1" thickBot="1" x14ac:dyDescent="0.25">
      <c r="A274" s="17">
        <v>3</v>
      </c>
      <c r="B274" s="18" t="s">
        <v>47</v>
      </c>
      <c r="C274" s="1000">
        <v>0</v>
      </c>
      <c r="D274" s="1001"/>
      <c r="E274" s="1001"/>
      <c r="F274" s="25">
        <v>0</v>
      </c>
      <c r="G274" s="25">
        <v>0</v>
      </c>
      <c r="H274" s="722"/>
      <c r="I274" s="38"/>
      <c r="J274" s="39"/>
      <c r="K274" s="745"/>
      <c r="L274" s="745"/>
      <c r="M274" s="745"/>
      <c r="N274" s="1002"/>
      <c r="O274" s="1002"/>
      <c r="P274" s="1003"/>
    </row>
    <row r="275" spans="1:16" ht="20.100000000000001" customHeight="1" x14ac:dyDescent="0.2">
      <c r="B275" s="702"/>
      <c r="C275" s="1006">
        <f>SUM(C270:E273)-C261</f>
        <v>0</v>
      </c>
      <c r="D275" s="1007"/>
      <c r="E275" s="1007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1008"/>
      <c r="O275" s="1008"/>
      <c r="P275" s="1008"/>
    </row>
    <row r="276" spans="1:16" ht="20.100000000000001" customHeight="1" x14ac:dyDescent="0.2">
      <c r="A276" s="129" t="s">
        <v>66</v>
      </c>
      <c r="C276" s="702"/>
      <c r="D276" s="702"/>
      <c r="E276" s="702"/>
      <c r="N276" s="702"/>
      <c r="O276" s="702"/>
      <c r="P276" s="702"/>
    </row>
    <row r="277" spans="1:16" ht="20.100000000000001" customHeight="1" x14ac:dyDescent="0.2">
      <c r="C277" s="702"/>
      <c r="D277" s="702"/>
      <c r="E277" s="702"/>
      <c r="N277" s="702"/>
      <c r="O277" s="702"/>
      <c r="P277" s="702"/>
    </row>
    <row r="278" spans="1:16" ht="20.100000000000001" customHeight="1" x14ac:dyDescent="0.2">
      <c r="C278" s="702"/>
      <c r="D278" s="702"/>
      <c r="E278" s="702"/>
      <c r="N278" s="702"/>
      <c r="O278" s="702"/>
      <c r="P278" s="702"/>
    </row>
    <row r="279" spans="1:16" ht="20.100000000000001" customHeight="1" x14ac:dyDescent="0.2">
      <c r="C279" s="702"/>
      <c r="D279" s="702"/>
      <c r="E279" s="702"/>
      <c r="N279" s="702"/>
      <c r="O279" s="702"/>
      <c r="P279" s="702"/>
    </row>
    <row r="280" spans="1:16" ht="26.25" customHeight="1" x14ac:dyDescent="0.2">
      <c r="C280" s="702"/>
      <c r="D280" s="702"/>
      <c r="E280" s="702"/>
      <c r="N280" s="702"/>
      <c r="O280" s="702"/>
      <c r="P280" s="702"/>
    </row>
    <row r="281" spans="1:16" ht="20.100000000000001" customHeight="1" x14ac:dyDescent="0.2">
      <c r="C281" s="702"/>
      <c r="D281" s="702"/>
      <c r="E281" s="702"/>
      <c r="N281" s="702"/>
      <c r="O281" s="702"/>
      <c r="P281" s="702"/>
    </row>
    <row r="282" spans="1:16" ht="20.100000000000001" customHeight="1" x14ac:dyDescent="0.2">
      <c r="A282" s="949" t="s">
        <v>0</v>
      </c>
      <c r="B282" s="949"/>
      <c r="F282" s="1" t="s">
        <v>1</v>
      </c>
      <c r="M282" s="954" t="s">
        <v>2</v>
      </c>
      <c r="N282" s="954"/>
      <c r="O282" s="954"/>
      <c r="P282" s="954"/>
    </row>
    <row r="283" spans="1:16" ht="20.100000000000001" customHeight="1" x14ac:dyDescent="0.2">
      <c r="A283" s="949" t="s">
        <v>3</v>
      </c>
      <c r="B283" s="949"/>
      <c r="M283" s="954"/>
      <c r="N283" s="954"/>
      <c r="O283" s="954"/>
      <c r="P283" s="954"/>
    </row>
    <row r="284" spans="1:16" ht="20.100000000000001" customHeight="1" x14ac:dyDescent="0.2">
      <c r="A284" s="949" t="s">
        <v>4</v>
      </c>
      <c r="B284" s="949"/>
    </row>
    <row r="285" spans="1:16" ht="24" customHeight="1" x14ac:dyDescent="0.3">
      <c r="F285" s="955" t="s">
        <v>5</v>
      </c>
      <c r="G285" s="955"/>
      <c r="H285" s="955"/>
      <c r="I285" s="955"/>
      <c r="J285" s="955"/>
      <c r="K285" s="955"/>
      <c r="L285" s="955"/>
    </row>
    <row r="286" spans="1:16" x14ac:dyDescent="0.2">
      <c r="F286" s="956" t="s">
        <v>65</v>
      </c>
      <c r="G286" s="956"/>
      <c r="H286" s="956"/>
      <c r="I286" s="956"/>
      <c r="J286" s="956"/>
      <c r="K286" s="956"/>
      <c r="L286" s="956"/>
    </row>
    <row r="287" spans="1:16" ht="12.75" customHeight="1" x14ac:dyDescent="0.2">
      <c r="A287" s="1" t="s">
        <v>6</v>
      </c>
      <c r="C287" s="27"/>
      <c r="D287" s="704">
        <v>1</v>
      </c>
      <c r="E287" s="704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7</v>
      </c>
      <c r="C288" s="28"/>
      <c r="D288" s="4">
        <v>0</v>
      </c>
      <c r="E288" s="4">
        <v>8</v>
      </c>
      <c r="I288" s="1062">
        <v>9</v>
      </c>
      <c r="K288" s="2"/>
      <c r="L288" s="23" t="s">
        <v>48</v>
      </c>
      <c r="M288" s="958" t="str">
        <f>+M253</f>
        <v>: September</v>
      </c>
      <c r="N288" s="959"/>
      <c r="O288" s="704">
        <f>+O253</f>
        <v>0</v>
      </c>
      <c r="P288" s="704">
        <f>+P253</f>
        <v>9</v>
      </c>
    </row>
    <row r="289" spans="1:19" s="3" customFormat="1" ht="12.75" customHeight="1" x14ac:dyDescent="0.2">
      <c r="A289" s="19" t="s">
        <v>50</v>
      </c>
      <c r="B289" s="19"/>
      <c r="C289" s="40">
        <v>0</v>
      </c>
      <c r="D289" s="40">
        <v>4</v>
      </c>
      <c r="E289" s="40">
        <v>0</v>
      </c>
      <c r="I289" s="1062"/>
      <c r="J289" s="67"/>
      <c r="K289" s="68"/>
      <c r="L289" s="69" t="s">
        <v>11</v>
      </c>
      <c r="M289" s="960" t="str">
        <f>+M254</f>
        <v>: 2022</v>
      </c>
      <c r="N289" s="961"/>
      <c r="O289" s="40">
        <f>+O254</f>
        <v>2</v>
      </c>
      <c r="P289" s="40">
        <f>+P254</f>
        <v>2</v>
      </c>
    </row>
    <row r="290" spans="1:19" ht="12.75" customHeight="1" thickBot="1" x14ac:dyDescent="0.25">
      <c r="A290" s="3"/>
      <c r="B290" s="3"/>
      <c r="C290" s="29"/>
      <c r="D290" s="29"/>
      <c r="K290" s="2"/>
      <c r="L290" s="2"/>
      <c r="N290" s="2"/>
      <c r="O290" s="29"/>
      <c r="P290" s="29"/>
    </row>
    <row r="291" spans="1:19" ht="12.75" customHeight="1" x14ac:dyDescent="0.2">
      <c r="A291" s="950" t="s">
        <v>12</v>
      </c>
      <c r="B291" s="952" t="s">
        <v>13</v>
      </c>
      <c r="C291" s="962" t="s">
        <v>14</v>
      </c>
      <c r="D291" s="963"/>
      <c r="E291" s="963"/>
      <c r="F291" s="963"/>
      <c r="G291" s="963"/>
      <c r="H291" s="963"/>
      <c r="I291" s="964"/>
      <c r="J291" s="977" t="s">
        <v>15</v>
      </c>
      <c r="K291" s="963"/>
      <c r="L291" s="963"/>
      <c r="M291" s="963"/>
      <c r="N291" s="963"/>
      <c r="O291" s="963"/>
      <c r="P291" s="964"/>
    </row>
    <row r="292" spans="1:19" ht="12.75" customHeight="1" x14ac:dyDescent="0.2">
      <c r="A292" s="951"/>
      <c r="B292" s="953"/>
      <c r="C292" s="978" t="s">
        <v>16</v>
      </c>
      <c r="D292" s="979"/>
      <c r="E292" s="979"/>
      <c r="F292" s="4"/>
      <c r="G292" s="4"/>
      <c r="H292" s="4"/>
      <c r="I292" s="710" t="s">
        <v>16</v>
      </c>
      <c r="J292" s="32" t="s">
        <v>16</v>
      </c>
      <c r="K292" s="4"/>
      <c r="L292" s="4"/>
      <c r="M292" s="4"/>
      <c r="N292" s="979" t="s">
        <v>16</v>
      </c>
      <c r="O292" s="979"/>
      <c r="P292" s="980"/>
    </row>
    <row r="293" spans="1:19" ht="12.75" customHeight="1" x14ac:dyDescent="0.2">
      <c r="A293" s="951"/>
      <c r="B293" s="953"/>
      <c r="C293" s="981" t="s">
        <v>8</v>
      </c>
      <c r="D293" s="982"/>
      <c r="E293" s="982"/>
      <c r="F293" s="711" t="s">
        <v>17</v>
      </c>
      <c r="G293" s="711" t="s">
        <v>18</v>
      </c>
      <c r="H293" s="711" t="s">
        <v>19</v>
      </c>
      <c r="I293" s="712" t="s">
        <v>20</v>
      </c>
      <c r="J293" s="33" t="s">
        <v>8</v>
      </c>
      <c r="K293" s="711" t="s">
        <v>17</v>
      </c>
      <c r="L293" s="711" t="s">
        <v>18</v>
      </c>
      <c r="M293" s="711" t="s">
        <v>19</v>
      </c>
      <c r="N293" s="983" t="s">
        <v>20</v>
      </c>
      <c r="O293" s="983"/>
      <c r="P293" s="984"/>
    </row>
    <row r="294" spans="1:19" ht="12.75" customHeight="1" x14ac:dyDescent="0.2">
      <c r="A294" s="951"/>
      <c r="B294" s="953"/>
      <c r="C294" s="985" t="s">
        <v>21</v>
      </c>
      <c r="D294" s="986"/>
      <c r="E294" s="986"/>
      <c r="F294" s="713"/>
      <c r="G294" s="713"/>
      <c r="H294" s="713"/>
      <c r="I294" s="714" t="s">
        <v>22</v>
      </c>
      <c r="J294" s="34" t="s">
        <v>21</v>
      </c>
      <c r="K294" s="713"/>
      <c r="L294" s="713"/>
      <c r="M294" s="713"/>
      <c r="N294" s="986" t="s">
        <v>23</v>
      </c>
      <c r="O294" s="986"/>
      <c r="P294" s="987"/>
    </row>
    <row r="295" spans="1:19" ht="12.75" customHeight="1" x14ac:dyDescent="0.2">
      <c r="A295" s="44" t="s">
        <v>24</v>
      </c>
      <c r="B295" s="45" t="s">
        <v>25</v>
      </c>
      <c r="C295" s="965" t="s">
        <v>26</v>
      </c>
      <c r="D295" s="966"/>
      <c r="E295" s="966"/>
      <c r="F295" s="705" t="s">
        <v>27</v>
      </c>
      <c r="G295" s="705" t="s">
        <v>28</v>
      </c>
      <c r="H295" s="705" t="s">
        <v>29</v>
      </c>
      <c r="I295" s="46" t="s">
        <v>30</v>
      </c>
      <c r="J295" s="47" t="s">
        <v>31</v>
      </c>
      <c r="K295" s="705" t="s">
        <v>32</v>
      </c>
      <c r="L295" s="705" t="s">
        <v>33</v>
      </c>
      <c r="M295" s="705" t="s">
        <v>34</v>
      </c>
      <c r="N295" s="967" t="s">
        <v>35</v>
      </c>
      <c r="O295" s="966"/>
      <c r="P295" s="968"/>
    </row>
    <row r="296" spans="1:19" ht="12.75" customHeight="1" x14ac:dyDescent="0.2">
      <c r="A296" s="5"/>
      <c r="B296" s="6" t="s">
        <v>36</v>
      </c>
      <c r="C296" s="969">
        <f>SUM(C298,C301)</f>
        <v>629</v>
      </c>
      <c r="D296" s="970"/>
      <c r="E296" s="970"/>
      <c r="F296" s="706">
        <f>SUM(F298,F301)</f>
        <v>10</v>
      </c>
      <c r="G296" s="706">
        <f>SUM(G298,G301)</f>
        <v>714</v>
      </c>
      <c r="H296" s="706">
        <f>SUM(H298,H301)</f>
        <v>0</v>
      </c>
      <c r="I296" s="41">
        <f>SUM(I298,I301)</f>
        <v>1333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1</v>
      </c>
      <c r="M296" s="7">
        <f t="shared" si="63"/>
        <v>0</v>
      </c>
      <c r="N296" s="971">
        <f t="shared" si="63"/>
        <v>1</v>
      </c>
      <c r="O296" s="972"/>
      <c r="P296" s="973"/>
    </row>
    <row r="297" spans="1:19" ht="18" customHeight="1" x14ac:dyDescent="0.2">
      <c r="A297" s="9">
        <v>1</v>
      </c>
      <c r="B297" s="78" t="s">
        <v>37</v>
      </c>
      <c r="C297" s="1036"/>
      <c r="D297" s="1036"/>
      <c r="E297" s="1036"/>
      <c r="F297" s="708"/>
      <c r="G297" s="708"/>
      <c r="H297" s="708"/>
      <c r="I297" s="743"/>
      <c r="J297" s="707"/>
      <c r="K297" s="708"/>
      <c r="L297" s="708"/>
      <c r="M297" s="708"/>
      <c r="N297" s="975"/>
      <c r="O297" s="975"/>
      <c r="P297" s="976"/>
    </row>
    <row r="298" spans="1:19" ht="18" customHeight="1" x14ac:dyDescent="0.2">
      <c r="A298" s="11"/>
      <c r="B298" s="10" t="s">
        <v>38</v>
      </c>
      <c r="C298" s="1037">
        <f>SUM(C299:E300)</f>
        <v>0</v>
      </c>
      <c r="D298" s="1038"/>
      <c r="E298" s="1038"/>
      <c r="F298" s="736">
        <f>SUM(F299:F300)</f>
        <v>0</v>
      </c>
      <c r="G298" s="736">
        <f t="shared" ref="G298:H298" si="64">SUM(G299:G300)</f>
        <v>0</v>
      </c>
      <c r="H298" s="715">
        <f t="shared" si="64"/>
        <v>0</v>
      </c>
      <c r="I298" s="738">
        <f>SUM(C298-F298+G298-H298)</f>
        <v>0</v>
      </c>
      <c r="J298" s="724">
        <f>SUM(J299:J300)</f>
        <v>0</v>
      </c>
      <c r="K298" s="724">
        <f t="shared" ref="K298:M298" si="65">SUM(K299:K300)</f>
        <v>0</v>
      </c>
      <c r="L298" s="724">
        <f t="shared" si="65"/>
        <v>0</v>
      </c>
      <c r="M298" s="724">
        <f t="shared" si="65"/>
        <v>0</v>
      </c>
      <c r="N298" s="990">
        <f>SUM(N299:P300)</f>
        <v>0</v>
      </c>
      <c r="O298" s="990"/>
      <c r="P298" s="991"/>
    </row>
    <row r="299" spans="1:19" ht="12.75" customHeight="1" x14ac:dyDescent="0.2">
      <c r="A299" s="11"/>
      <c r="B299" s="12" t="s">
        <v>39</v>
      </c>
      <c r="C299" s="992">
        <v>0</v>
      </c>
      <c r="D299" s="993"/>
      <c r="E299" s="993"/>
      <c r="F299" s="718">
        <v>0</v>
      </c>
      <c r="G299" s="718">
        <v>0</v>
      </c>
      <c r="H299" s="718">
        <v>0</v>
      </c>
      <c r="I299" s="42">
        <f t="shared" ref="I299:I303" si="66">SUM(C299-F299+G299-H299)</f>
        <v>0</v>
      </c>
      <c r="J299" s="79">
        <v>0</v>
      </c>
      <c r="K299" s="79">
        <v>0</v>
      </c>
      <c r="L299" s="79">
        <v>0</v>
      </c>
      <c r="M299" s="79">
        <v>0</v>
      </c>
      <c r="N299" s="990">
        <f>SUM(J299-K299+L299-M299)</f>
        <v>0</v>
      </c>
      <c r="O299" s="990"/>
      <c r="P299" s="991"/>
    </row>
    <row r="300" spans="1:19" ht="12.75" customHeight="1" x14ac:dyDescent="0.2">
      <c r="A300" s="11"/>
      <c r="B300" s="12" t="s">
        <v>40</v>
      </c>
      <c r="C300" s="992">
        <v>0</v>
      </c>
      <c r="D300" s="993"/>
      <c r="E300" s="993"/>
      <c r="F300" s="718">
        <v>0</v>
      </c>
      <c r="G300" s="718">
        <v>0</v>
      </c>
      <c r="H300" s="718">
        <v>0</v>
      </c>
      <c r="I300" s="42">
        <f t="shared" si="66"/>
        <v>0</v>
      </c>
      <c r="J300" s="79">
        <v>0</v>
      </c>
      <c r="K300" s="79">
        <v>0</v>
      </c>
      <c r="L300" s="79">
        <v>0</v>
      </c>
      <c r="M300" s="79">
        <v>0</v>
      </c>
      <c r="N300" s="990">
        <f>SUM(J300-K300+L300-M300)</f>
        <v>0</v>
      </c>
      <c r="O300" s="990"/>
      <c r="P300" s="991"/>
    </row>
    <row r="301" spans="1:19" ht="12.75" customHeight="1" x14ac:dyDescent="0.2">
      <c r="A301" s="11"/>
      <c r="B301" s="10" t="s">
        <v>41</v>
      </c>
      <c r="C301" s="988">
        <f>SUM(C302:E303)</f>
        <v>629</v>
      </c>
      <c r="D301" s="989"/>
      <c r="E301" s="989"/>
      <c r="F301" s="715">
        <f>SUM(F302:F303)</f>
        <v>10</v>
      </c>
      <c r="G301" s="715">
        <f t="shared" ref="G301:H301" si="67">SUM(G302:G303)</f>
        <v>714</v>
      </c>
      <c r="H301" s="715">
        <f t="shared" si="67"/>
        <v>0</v>
      </c>
      <c r="I301" s="738">
        <f t="shared" si="66"/>
        <v>1333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1</v>
      </c>
      <c r="M301" s="13">
        <f t="shared" si="68"/>
        <v>0</v>
      </c>
      <c r="N301" s="990">
        <f>SUM(N302:P303)</f>
        <v>1</v>
      </c>
      <c r="O301" s="990"/>
      <c r="P301" s="991"/>
    </row>
    <row r="302" spans="1:19" ht="15" x14ac:dyDescent="0.2">
      <c r="A302" s="11"/>
      <c r="B302" s="12" t="s">
        <v>39</v>
      </c>
      <c r="C302" s="992">
        <v>163</v>
      </c>
      <c r="D302" s="993"/>
      <c r="E302" s="993"/>
      <c r="F302" s="718">
        <v>10</v>
      </c>
      <c r="G302" s="718">
        <v>524</v>
      </c>
      <c r="H302" s="718">
        <v>0</v>
      </c>
      <c r="I302" s="42">
        <f>SUM(C302-F302+G302-H302)</f>
        <v>677</v>
      </c>
      <c r="J302" s="36">
        <v>0</v>
      </c>
      <c r="K302" s="725">
        <v>0</v>
      </c>
      <c r="L302" s="725">
        <v>0</v>
      </c>
      <c r="M302" s="725">
        <v>0</v>
      </c>
      <c r="N302" s="990">
        <f>SUM(J302-K302+L302-M302)</f>
        <v>0</v>
      </c>
      <c r="O302" s="990"/>
      <c r="P302" s="991"/>
    </row>
    <row r="303" spans="1:19" ht="18.75" customHeight="1" x14ac:dyDescent="0.2">
      <c r="A303" s="11"/>
      <c r="B303" s="12" t="s">
        <v>40</v>
      </c>
      <c r="C303" s="992">
        <v>466</v>
      </c>
      <c r="D303" s="993"/>
      <c r="E303" s="993"/>
      <c r="F303" s="718">
        <v>0</v>
      </c>
      <c r="G303" s="718">
        <v>190</v>
      </c>
      <c r="H303" s="718">
        <v>0</v>
      </c>
      <c r="I303" s="42">
        <f t="shared" si="66"/>
        <v>656</v>
      </c>
      <c r="J303" s="36">
        <v>0</v>
      </c>
      <c r="K303" s="725">
        <v>0</v>
      </c>
      <c r="L303" s="725">
        <v>1</v>
      </c>
      <c r="M303" s="725">
        <v>0</v>
      </c>
      <c r="N303" s="990">
        <f>SUM(J303-K303+L303-M303)</f>
        <v>1</v>
      </c>
      <c r="O303" s="990"/>
      <c r="P303" s="991"/>
    </row>
    <row r="304" spans="1:19" ht="17.25" customHeight="1" x14ac:dyDescent="0.2">
      <c r="A304" s="9">
        <v>2</v>
      </c>
      <c r="B304" s="78" t="s">
        <v>42</v>
      </c>
      <c r="C304" s="1036"/>
      <c r="D304" s="1036"/>
      <c r="E304" s="1039"/>
      <c r="F304" s="708"/>
      <c r="G304" s="743"/>
      <c r="H304" s="743"/>
      <c r="I304" s="743"/>
      <c r="J304" s="707"/>
      <c r="K304" s="708"/>
      <c r="L304" s="708"/>
      <c r="M304" s="708"/>
      <c r="N304" s="994"/>
      <c r="O304" s="994"/>
      <c r="P304" s="995"/>
      <c r="S304" s="1" t="s">
        <v>1</v>
      </c>
    </row>
    <row r="305" spans="1:16" ht="20.100000000000001" customHeight="1" x14ac:dyDescent="0.2">
      <c r="A305" s="11"/>
      <c r="B305" s="12" t="s">
        <v>43</v>
      </c>
      <c r="C305" s="1040">
        <v>0</v>
      </c>
      <c r="D305" s="1041"/>
      <c r="E305" s="1041"/>
      <c r="F305" s="737">
        <v>0</v>
      </c>
      <c r="G305" s="737">
        <v>400</v>
      </c>
      <c r="H305" s="737">
        <v>0</v>
      </c>
      <c r="I305" s="738">
        <f t="shared" ref="I305:I308" si="69">SUM(C305-F305+G305-H305)</f>
        <v>400</v>
      </c>
      <c r="J305" s="707"/>
      <c r="K305" s="708"/>
      <c r="L305" s="708"/>
      <c r="M305" s="708"/>
      <c r="N305" s="994"/>
      <c r="O305" s="994"/>
      <c r="P305" s="995"/>
    </row>
    <row r="306" spans="1:16" ht="20.100000000000001" customHeight="1" x14ac:dyDescent="0.2">
      <c r="A306" s="11"/>
      <c r="B306" s="12" t="s">
        <v>44</v>
      </c>
      <c r="C306" s="992">
        <v>474</v>
      </c>
      <c r="D306" s="993"/>
      <c r="E306" s="993"/>
      <c r="F306" s="718">
        <v>10</v>
      </c>
      <c r="G306" s="718">
        <v>314</v>
      </c>
      <c r="H306" s="718">
        <v>0</v>
      </c>
      <c r="I306" s="738">
        <f t="shared" si="69"/>
        <v>778</v>
      </c>
      <c r="J306" s="707"/>
      <c r="K306" s="708"/>
      <c r="L306" s="708"/>
      <c r="M306" s="708"/>
      <c r="N306" s="994"/>
      <c r="O306" s="994"/>
      <c r="P306" s="995"/>
    </row>
    <row r="307" spans="1:16" ht="20.100000000000001" customHeight="1" x14ac:dyDescent="0.2">
      <c r="A307" s="9"/>
      <c r="B307" s="12" t="s">
        <v>45</v>
      </c>
      <c r="C307" s="992">
        <v>0</v>
      </c>
      <c r="D307" s="993"/>
      <c r="E307" s="993"/>
      <c r="F307" s="718">
        <v>0</v>
      </c>
      <c r="G307" s="718">
        <v>0</v>
      </c>
      <c r="H307" s="718">
        <v>0</v>
      </c>
      <c r="I307" s="738">
        <f t="shared" si="69"/>
        <v>0</v>
      </c>
      <c r="J307" s="707"/>
      <c r="K307" s="708"/>
      <c r="L307" s="708"/>
      <c r="M307" s="708"/>
      <c r="N307" s="994"/>
      <c r="O307" s="994"/>
      <c r="P307" s="995"/>
    </row>
    <row r="308" spans="1:16" ht="20.100000000000001" customHeight="1" x14ac:dyDescent="0.2">
      <c r="A308" s="14"/>
      <c r="B308" s="15" t="s">
        <v>46</v>
      </c>
      <c r="C308" s="996">
        <v>155</v>
      </c>
      <c r="D308" s="997"/>
      <c r="E308" s="997"/>
      <c r="F308" s="720">
        <v>0</v>
      </c>
      <c r="G308" s="720">
        <v>0</v>
      </c>
      <c r="H308" s="720">
        <v>0</v>
      </c>
      <c r="I308" s="738">
        <f t="shared" si="69"/>
        <v>155</v>
      </c>
      <c r="J308" s="37"/>
      <c r="K308" s="16"/>
      <c r="L308" s="16"/>
      <c r="M308" s="16"/>
      <c r="N308" s="998"/>
      <c r="O308" s="998"/>
      <c r="P308" s="999"/>
    </row>
    <row r="309" spans="1:16" ht="20.100000000000001" customHeight="1" thickBot="1" x14ac:dyDescent="0.25">
      <c r="A309" s="17">
        <v>3</v>
      </c>
      <c r="B309" s="18" t="s">
        <v>47</v>
      </c>
      <c r="C309" s="1000"/>
      <c r="D309" s="1001"/>
      <c r="E309" s="1001"/>
      <c r="F309" s="25">
        <v>0</v>
      </c>
      <c r="G309" s="25">
        <v>0</v>
      </c>
      <c r="H309" s="722"/>
      <c r="I309" s="38"/>
      <c r="J309" s="39"/>
      <c r="K309" s="745"/>
      <c r="L309" s="745"/>
      <c r="M309" s="745"/>
      <c r="N309" s="1002"/>
      <c r="O309" s="1002"/>
      <c r="P309" s="1003"/>
    </row>
    <row r="310" spans="1:16" ht="20.100000000000001" customHeight="1" x14ac:dyDescent="0.2">
      <c r="B310" s="702"/>
      <c r="C310" s="1006">
        <f>SUM(C305:E308)-C296</f>
        <v>0</v>
      </c>
      <c r="D310" s="1007"/>
      <c r="E310" s="1007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1008"/>
      <c r="O310" s="1008"/>
      <c r="P310" s="1008"/>
    </row>
    <row r="311" spans="1:16" ht="20.100000000000001" customHeight="1" x14ac:dyDescent="0.2">
      <c r="A311" s="129" t="s">
        <v>66</v>
      </c>
      <c r="C311" s="949"/>
      <c r="D311" s="949"/>
      <c r="E311" s="949"/>
      <c r="N311" s="949"/>
      <c r="O311" s="949"/>
      <c r="P311" s="949"/>
    </row>
    <row r="312" spans="1:16" ht="26.25" customHeight="1" x14ac:dyDescent="0.2">
      <c r="C312" s="702"/>
      <c r="D312" s="702"/>
      <c r="E312" s="702"/>
      <c r="J312" s="1" t="s">
        <v>1</v>
      </c>
      <c r="N312" s="702"/>
      <c r="O312" s="702"/>
      <c r="P312" s="702"/>
    </row>
    <row r="313" spans="1:16" ht="20.100000000000001" customHeight="1" x14ac:dyDescent="0.2">
      <c r="C313" s="702"/>
      <c r="D313" s="702"/>
      <c r="E313" s="702"/>
      <c r="N313" s="702"/>
      <c r="O313" s="702"/>
      <c r="P313" s="702"/>
    </row>
    <row r="314" spans="1:16" ht="20.100000000000001" customHeight="1" x14ac:dyDescent="0.2">
      <c r="C314" s="702"/>
      <c r="D314" s="702"/>
      <c r="E314" s="702"/>
      <c r="N314" s="702"/>
      <c r="O314" s="702"/>
      <c r="P314" s="702"/>
    </row>
    <row r="315" spans="1:16" ht="20.100000000000001" customHeight="1" x14ac:dyDescent="0.2">
      <c r="C315" s="702"/>
      <c r="D315" s="702"/>
      <c r="E315" s="702"/>
      <c r="N315" s="702"/>
      <c r="O315" s="702"/>
      <c r="P315" s="702"/>
    </row>
    <row r="316" spans="1:16" ht="20.100000000000001" customHeight="1" x14ac:dyDescent="0.2">
      <c r="C316" s="702"/>
      <c r="D316" s="702"/>
      <c r="E316" s="702"/>
      <c r="N316" s="702"/>
      <c r="O316" s="702"/>
      <c r="P316" s="702"/>
    </row>
    <row r="317" spans="1:16" ht="24" customHeight="1" x14ac:dyDescent="0.2">
      <c r="C317" s="702"/>
      <c r="D317" s="702"/>
      <c r="E317" s="702"/>
      <c r="N317" s="702"/>
      <c r="O317" s="702"/>
      <c r="P317" s="702"/>
    </row>
    <row r="318" spans="1:16" ht="12.75" customHeight="1" x14ac:dyDescent="0.2">
      <c r="A318" s="949" t="s">
        <v>0</v>
      </c>
      <c r="B318" s="949"/>
      <c r="F318" s="1" t="s">
        <v>1</v>
      </c>
      <c r="M318" s="954" t="s">
        <v>2</v>
      </c>
      <c r="N318" s="954"/>
      <c r="O318" s="954"/>
      <c r="P318" s="954"/>
    </row>
    <row r="319" spans="1:16" ht="12.75" customHeight="1" x14ac:dyDescent="0.2">
      <c r="A319" s="949" t="s">
        <v>3</v>
      </c>
      <c r="B319" s="949"/>
      <c r="M319" s="954"/>
      <c r="N319" s="954"/>
      <c r="O319" s="954"/>
      <c r="P319" s="954"/>
    </row>
    <row r="320" spans="1:16" x14ac:dyDescent="0.2">
      <c r="A320" s="949" t="s">
        <v>4</v>
      </c>
      <c r="B320" s="949"/>
    </row>
    <row r="321" spans="1:16" ht="20.25" customHeight="1" x14ac:dyDescent="0.3">
      <c r="F321" s="955" t="s">
        <v>5</v>
      </c>
      <c r="G321" s="955"/>
      <c r="H321" s="955"/>
      <c r="I321" s="955"/>
      <c r="J321" s="955"/>
      <c r="K321" s="955"/>
      <c r="L321" s="955"/>
    </row>
    <row r="322" spans="1:16" ht="12.75" customHeight="1" x14ac:dyDescent="0.2">
      <c r="F322" s="956" t="s">
        <v>65</v>
      </c>
      <c r="G322" s="956"/>
      <c r="H322" s="956"/>
      <c r="I322" s="956"/>
      <c r="J322" s="956"/>
      <c r="K322" s="956"/>
      <c r="L322" s="956"/>
    </row>
    <row r="323" spans="1:16" x14ac:dyDescent="0.2">
      <c r="A323" s="1" t="s">
        <v>6</v>
      </c>
      <c r="C323" s="27"/>
      <c r="D323" s="704">
        <v>1</v>
      </c>
      <c r="E323" s="704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7</v>
      </c>
      <c r="C324" s="28"/>
      <c r="D324" s="4">
        <v>0</v>
      </c>
      <c r="E324" s="4">
        <v>8</v>
      </c>
      <c r="I324" s="1062">
        <v>10</v>
      </c>
      <c r="K324" s="2"/>
      <c r="L324" s="23" t="s">
        <v>48</v>
      </c>
      <c r="M324" s="958" t="str">
        <f>+M288</f>
        <v>: September</v>
      </c>
      <c r="N324" s="959"/>
      <c r="O324" s="704">
        <f>+O288</f>
        <v>0</v>
      </c>
      <c r="P324" s="704">
        <f>+P288</f>
        <v>9</v>
      </c>
    </row>
    <row r="325" spans="1:16" s="3" customFormat="1" ht="12.75" customHeight="1" x14ac:dyDescent="0.2">
      <c r="A325" s="3" t="s">
        <v>53</v>
      </c>
      <c r="C325" s="40">
        <v>0</v>
      </c>
      <c r="D325" s="40">
        <v>4</v>
      </c>
      <c r="E325" s="40">
        <v>1</v>
      </c>
      <c r="I325" s="1062"/>
      <c r="J325" s="67"/>
      <c r="K325" s="68"/>
      <c r="L325" s="69" t="s">
        <v>11</v>
      </c>
      <c r="M325" s="960" t="str">
        <f>+M289</f>
        <v>: 2022</v>
      </c>
      <c r="N325" s="961"/>
      <c r="O325" s="40">
        <f>+O289</f>
        <v>2</v>
      </c>
      <c r="P325" s="40">
        <f>+P289</f>
        <v>2</v>
      </c>
    </row>
    <row r="326" spans="1:16" ht="13.5" thickBot="1" x14ac:dyDescent="0.25">
      <c r="C326" s="29"/>
      <c r="D326" s="29"/>
      <c r="K326" s="2"/>
      <c r="L326" s="2"/>
      <c r="N326" s="2"/>
      <c r="O326" s="29"/>
      <c r="P326" s="29"/>
    </row>
    <row r="327" spans="1:16" ht="12.75" customHeight="1" x14ac:dyDescent="0.2">
      <c r="A327" s="950" t="s">
        <v>12</v>
      </c>
      <c r="B327" s="952" t="s">
        <v>13</v>
      </c>
      <c r="C327" s="962" t="s">
        <v>14</v>
      </c>
      <c r="D327" s="963"/>
      <c r="E327" s="963"/>
      <c r="F327" s="963"/>
      <c r="G327" s="963"/>
      <c r="H327" s="963"/>
      <c r="I327" s="964"/>
      <c r="J327" s="977" t="s">
        <v>15</v>
      </c>
      <c r="K327" s="963"/>
      <c r="L327" s="963"/>
      <c r="M327" s="963"/>
      <c r="N327" s="963"/>
      <c r="O327" s="963"/>
      <c r="P327" s="964"/>
    </row>
    <row r="328" spans="1:16" ht="12.75" customHeight="1" x14ac:dyDescent="0.2">
      <c r="A328" s="951"/>
      <c r="B328" s="953"/>
      <c r="C328" s="978" t="s">
        <v>16</v>
      </c>
      <c r="D328" s="979"/>
      <c r="E328" s="979"/>
      <c r="F328" s="4"/>
      <c r="G328" s="4"/>
      <c r="H328" s="4"/>
      <c r="I328" s="710" t="s">
        <v>16</v>
      </c>
      <c r="J328" s="32" t="s">
        <v>16</v>
      </c>
      <c r="K328" s="4"/>
      <c r="L328" s="4"/>
      <c r="M328" s="4"/>
      <c r="N328" s="979" t="s">
        <v>16</v>
      </c>
      <c r="O328" s="979"/>
      <c r="P328" s="980"/>
    </row>
    <row r="329" spans="1:16" ht="21" customHeight="1" x14ac:dyDescent="0.2">
      <c r="A329" s="951"/>
      <c r="B329" s="953"/>
      <c r="C329" s="981" t="s">
        <v>8</v>
      </c>
      <c r="D329" s="982"/>
      <c r="E329" s="982"/>
      <c r="F329" s="711" t="s">
        <v>17</v>
      </c>
      <c r="G329" s="711" t="s">
        <v>18</v>
      </c>
      <c r="H329" s="711" t="s">
        <v>19</v>
      </c>
      <c r="I329" s="712" t="s">
        <v>20</v>
      </c>
      <c r="J329" s="33" t="s">
        <v>8</v>
      </c>
      <c r="K329" s="711" t="s">
        <v>17</v>
      </c>
      <c r="L329" s="711" t="s">
        <v>18</v>
      </c>
      <c r="M329" s="711" t="s">
        <v>19</v>
      </c>
      <c r="N329" s="983" t="s">
        <v>20</v>
      </c>
      <c r="O329" s="983"/>
      <c r="P329" s="984"/>
    </row>
    <row r="330" spans="1:16" ht="18" customHeight="1" x14ac:dyDescent="0.2">
      <c r="A330" s="951"/>
      <c r="B330" s="953"/>
      <c r="C330" s="985" t="s">
        <v>21</v>
      </c>
      <c r="D330" s="986"/>
      <c r="E330" s="986"/>
      <c r="F330" s="713"/>
      <c r="G330" s="713"/>
      <c r="H330" s="713"/>
      <c r="I330" s="714" t="s">
        <v>22</v>
      </c>
      <c r="J330" s="34" t="s">
        <v>21</v>
      </c>
      <c r="K330" s="713"/>
      <c r="L330" s="713"/>
      <c r="M330" s="713"/>
      <c r="N330" s="986" t="s">
        <v>23</v>
      </c>
      <c r="O330" s="986"/>
      <c r="P330" s="987"/>
    </row>
    <row r="331" spans="1:16" ht="12.75" customHeight="1" x14ac:dyDescent="0.2">
      <c r="A331" s="44" t="s">
        <v>24</v>
      </c>
      <c r="B331" s="45" t="s">
        <v>25</v>
      </c>
      <c r="C331" s="965" t="s">
        <v>26</v>
      </c>
      <c r="D331" s="966"/>
      <c r="E331" s="966"/>
      <c r="F331" s="705" t="s">
        <v>27</v>
      </c>
      <c r="G331" s="705" t="s">
        <v>28</v>
      </c>
      <c r="H331" s="705" t="s">
        <v>29</v>
      </c>
      <c r="I331" s="46" t="s">
        <v>30</v>
      </c>
      <c r="J331" s="47" t="s">
        <v>31</v>
      </c>
      <c r="K331" s="705" t="s">
        <v>32</v>
      </c>
      <c r="L331" s="705" t="s">
        <v>33</v>
      </c>
      <c r="M331" s="705" t="s">
        <v>34</v>
      </c>
      <c r="N331" s="967" t="s">
        <v>35</v>
      </c>
      <c r="O331" s="966"/>
      <c r="P331" s="968"/>
    </row>
    <row r="332" spans="1:16" ht="12.75" customHeight="1" x14ac:dyDescent="0.2">
      <c r="A332" s="5"/>
      <c r="B332" s="6" t="s">
        <v>36</v>
      </c>
      <c r="C332" s="969">
        <f>SUM(C334,C337)</f>
        <v>0</v>
      </c>
      <c r="D332" s="970"/>
      <c r="E332" s="970"/>
      <c r="F332" s="726">
        <f>SUM(F334,F337)</f>
        <v>0</v>
      </c>
      <c r="G332" s="726">
        <f>SUM(G334,G337)</f>
        <v>100</v>
      </c>
      <c r="H332" s="726">
        <f>SUM(H334,H337)</f>
        <v>0</v>
      </c>
      <c r="I332" s="41">
        <f>SUM(I334,I337)</f>
        <v>100</v>
      </c>
      <c r="J332" s="41">
        <f>SUM(J334,J337)</f>
        <v>0</v>
      </c>
      <c r="K332" s="7">
        <f t="shared" ref="K332:N332" si="71">SUM(K334,K337)</f>
        <v>0</v>
      </c>
      <c r="L332" s="41">
        <f t="shared" si="71"/>
        <v>30</v>
      </c>
      <c r="M332" s="7">
        <f t="shared" si="71"/>
        <v>0</v>
      </c>
      <c r="N332" s="971">
        <f t="shared" si="71"/>
        <v>30</v>
      </c>
      <c r="O332" s="972"/>
      <c r="P332" s="973"/>
    </row>
    <row r="333" spans="1:16" ht="12.75" customHeight="1" x14ac:dyDescent="0.2">
      <c r="A333" s="9">
        <v>1</v>
      </c>
      <c r="B333" s="10" t="s">
        <v>37</v>
      </c>
      <c r="C333" s="1004"/>
      <c r="D333" s="1005"/>
      <c r="E333" s="1005"/>
      <c r="F333" s="708"/>
      <c r="G333" s="708"/>
      <c r="H333" s="708"/>
      <c r="I333" s="35"/>
      <c r="J333" s="708"/>
      <c r="K333" s="708"/>
      <c r="L333" s="708"/>
      <c r="M333" s="708"/>
      <c r="N333" s="975"/>
      <c r="O333" s="975"/>
      <c r="P333" s="976"/>
    </row>
    <row r="334" spans="1:16" ht="14.25" x14ac:dyDescent="0.2">
      <c r="A334" s="11"/>
      <c r="B334" s="10" t="s">
        <v>38</v>
      </c>
      <c r="C334" s="988">
        <f>SUM(C335:E336)</f>
        <v>0</v>
      </c>
      <c r="D334" s="989"/>
      <c r="E334" s="989"/>
      <c r="F334" s="724">
        <f>SUM(F335:F336)</f>
        <v>0</v>
      </c>
      <c r="G334" s="724">
        <f t="shared" ref="G334:H334" si="72">SUM(G335:G336)</f>
        <v>0</v>
      </c>
      <c r="H334" s="724">
        <f t="shared" si="72"/>
        <v>0</v>
      </c>
      <c r="I334" s="717">
        <f>SUM(C334-F334+G334-H334)</f>
        <v>0</v>
      </c>
      <c r="J334" s="715">
        <f>SUM(J335:J336)</f>
        <v>0</v>
      </c>
      <c r="K334" s="724">
        <f t="shared" ref="K334:M334" si="73">SUM(K335:K336)</f>
        <v>0</v>
      </c>
      <c r="L334" s="715">
        <f t="shared" si="73"/>
        <v>0</v>
      </c>
      <c r="M334" s="724">
        <f t="shared" si="73"/>
        <v>0</v>
      </c>
      <c r="N334" s="990">
        <f>SUM(N335:P336)</f>
        <v>0</v>
      </c>
      <c r="O334" s="990"/>
      <c r="P334" s="991"/>
    </row>
    <row r="335" spans="1:16" ht="30" customHeight="1" x14ac:dyDescent="0.2">
      <c r="A335" s="11"/>
      <c r="B335" s="12" t="s">
        <v>39</v>
      </c>
      <c r="C335" s="992">
        <v>0</v>
      </c>
      <c r="D335" s="993"/>
      <c r="E335" s="993"/>
      <c r="F335" s="725">
        <v>0</v>
      </c>
      <c r="G335" s="725">
        <v>0</v>
      </c>
      <c r="H335" s="725">
        <v>0</v>
      </c>
      <c r="I335" s="744">
        <f t="shared" ref="I335:I339" si="74">SUM(C335-F335+G335-H335)</f>
        <v>0</v>
      </c>
      <c r="J335" s="79">
        <v>0</v>
      </c>
      <c r="K335" s="79">
        <v>0</v>
      </c>
      <c r="L335" s="79">
        <v>0</v>
      </c>
      <c r="M335" s="79">
        <v>0</v>
      </c>
      <c r="N335" s="990">
        <f>SUM(J335-K335+L335-M335)</f>
        <v>0</v>
      </c>
      <c r="O335" s="990"/>
      <c r="P335" s="991"/>
    </row>
    <row r="336" spans="1:16" ht="25.5" customHeight="1" x14ac:dyDescent="0.2">
      <c r="A336" s="11"/>
      <c r="B336" s="12" t="s">
        <v>40</v>
      </c>
      <c r="C336" s="992">
        <v>0</v>
      </c>
      <c r="D336" s="993"/>
      <c r="E336" s="993"/>
      <c r="F336" s="725">
        <v>0</v>
      </c>
      <c r="G336" s="725">
        <v>0</v>
      </c>
      <c r="H336" s="725">
        <v>0</v>
      </c>
      <c r="I336" s="744">
        <f t="shared" si="74"/>
        <v>0</v>
      </c>
      <c r="J336" s="79">
        <v>0</v>
      </c>
      <c r="K336" s="79">
        <v>0</v>
      </c>
      <c r="L336" s="79">
        <v>0</v>
      </c>
      <c r="M336" s="79">
        <v>0</v>
      </c>
      <c r="N336" s="990">
        <f>SUM(J336-K336+L336-M336)</f>
        <v>0</v>
      </c>
      <c r="O336" s="990"/>
      <c r="P336" s="991"/>
    </row>
    <row r="337" spans="1:18" ht="20.100000000000001" customHeight="1" x14ac:dyDescent="0.2">
      <c r="A337" s="11"/>
      <c r="B337" s="10" t="s">
        <v>41</v>
      </c>
      <c r="C337" s="988">
        <f>SUM(C338:E339)</f>
        <v>0</v>
      </c>
      <c r="D337" s="989"/>
      <c r="E337" s="989"/>
      <c r="F337" s="724">
        <f>SUM(F338:F339)</f>
        <v>0</v>
      </c>
      <c r="G337" s="724">
        <f t="shared" ref="G337:H337" si="75">SUM(G338:G339)</f>
        <v>100</v>
      </c>
      <c r="H337" s="724">
        <f t="shared" si="75"/>
        <v>0</v>
      </c>
      <c r="I337" s="738">
        <f t="shared" si="74"/>
        <v>100</v>
      </c>
      <c r="J337" s="48">
        <f>SUM(J338:J339)</f>
        <v>0</v>
      </c>
      <c r="K337" s="13">
        <f t="shared" ref="K337:M337" si="76">SUM(K338:K339)</f>
        <v>0</v>
      </c>
      <c r="L337" s="48">
        <f t="shared" si="76"/>
        <v>30</v>
      </c>
      <c r="M337" s="13">
        <f t="shared" si="76"/>
        <v>0</v>
      </c>
      <c r="N337" s="990">
        <f>SUM(N338:P339)</f>
        <v>30</v>
      </c>
      <c r="O337" s="990"/>
      <c r="P337" s="991"/>
    </row>
    <row r="338" spans="1:18" ht="24" customHeight="1" x14ac:dyDescent="0.2">
      <c r="A338" s="11"/>
      <c r="B338" s="12" t="s">
        <v>39</v>
      </c>
      <c r="C338" s="992">
        <v>0</v>
      </c>
      <c r="D338" s="993"/>
      <c r="E338" s="993"/>
      <c r="F338" s="718">
        <v>0</v>
      </c>
      <c r="G338" s="718">
        <v>100</v>
      </c>
      <c r="H338" s="718">
        <v>0</v>
      </c>
      <c r="I338" s="42">
        <f t="shared" si="74"/>
        <v>100</v>
      </c>
      <c r="J338" s="49">
        <v>0</v>
      </c>
      <c r="K338" s="725">
        <v>0</v>
      </c>
      <c r="L338" s="718">
        <v>0</v>
      </c>
      <c r="M338" s="725">
        <v>0</v>
      </c>
      <c r="N338" s="990">
        <f>SUM(J338-K338+L338-M338)</f>
        <v>0</v>
      </c>
      <c r="O338" s="990"/>
      <c r="P338" s="991"/>
      <c r="R338" s="1" t="s">
        <v>1</v>
      </c>
    </row>
    <row r="339" spans="1:18" ht="15" x14ac:dyDescent="0.2">
      <c r="A339" s="11"/>
      <c r="B339" s="12" t="s">
        <v>40</v>
      </c>
      <c r="C339" s="992">
        <v>0</v>
      </c>
      <c r="D339" s="993"/>
      <c r="E339" s="993"/>
      <c r="F339" s="718">
        <v>0</v>
      </c>
      <c r="G339" s="718">
        <v>0</v>
      </c>
      <c r="H339" s="718">
        <v>0</v>
      </c>
      <c r="I339" s="42">
        <f t="shared" si="74"/>
        <v>0</v>
      </c>
      <c r="J339" s="49">
        <v>0</v>
      </c>
      <c r="K339" s="725">
        <v>0</v>
      </c>
      <c r="L339" s="718">
        <v>30</v>
      </c>
      <c r="M339" s="725">
        <v>0</v>
      </c>
      <c r="N339" s="990">
        <f>SUM(J339-K339+L339-M339)</f>
        <v>30</v>
      </c>
      <c r="O339" s="990"/>
      <c r="P339" s="991"/>
    </row>
    <row r="340" spans="1:18" x14ac:dyDescent="0.2">
      <c r="A340" s="9">
        <v>2</v>
      </c>
      <c r="B340" s="10" t="s">
        <v>42</v>
      </c>
      <c r="C340" s="1004"/>
      <c r="D340" s="1005"/>
      <c r="E340" s="1005"/>
      <c r="F340" s="708"/>
      <c r="G340" s="708"/>
      <c r="H340" s="708"/>
      <c r="I340" s="721"/>
      <c r="J340" s="708"/>
      <c r="K340" s="708"/>
      <c r="L340" s="708"/>
      <c r="M340" s="708"/>
      <c r="N340" s="994"/>
      <c r="O340" s="994"/>
      <c r="P340" s="995"/>
    </row>
    <row r="341" spans="1:18" ht="14.25" x14ac:dyDescent="0.2">
      <c r="A341" s="11"/>
      <c r="B341" s="12" t="s">
        <v>43</v>
      </c>
      <c r="C341" s="992">
        <v>0</v>
      </c>
      <c r="D341" s="993"/>
      <c r="E341" s="993"/>
      <c r="F341" s="725">
        <v>0</v>
      </c>
      <c r="G341" s="725">
        <v>0</v>
      </c>
      <c r="H341" s="725">
        <v>0</v>
      </c>
      <c r="I341" s="717">
        <f t="shared" ref="I341:I344" si="77">SUM(C341-F341+G341-H341)</f>
        <v>0</v>
      </c>
      <c r="J341" s="708"/>
      <c r="K341" s="708"/>
      <c r="L341" s="708"/>
      <c r="M341" s="708"/>
      <c r="N341" s="994"/>
      <c r="O341" s="994"/>
      <c r="P341" s="995"/>
    </row>
    <row r="342" spans="1:18" ht="12.75" customHeight="1" x14ac:dyDescent="0.2">
      <c r="A342" s="11"/>
      <c r="B342" s="12" t="s">
        <v>44</v>
      </c>
      <c r="C342" s="992">
        <v>0</v>
      </c>
      <c r="D342" s="993"/>
      <c r="E342" s="993"/>
      <c r="F342" s="725">
        <v>0</v>
      </c>
      <c r="G342" s="725">
        <v>100</v>
      </c>
      <c r="H342" s="725">
        <v>0</v>
      </c>
      <c r="I342" s="738">
        <f t="shared" si="77"/>
        <v>100</v>
      </c>
      <c r="J342" s="708"/>
      <c r="K342" s="708"/>
      <c r="L342" s="708"/>
      <c r="M342" s="708"/>
      <c r="N342" s="994"/>
      <c r="O342" s="994"/>
      <c r="P342" s="995"/>
    </row>
    <row r="343" spans="1:18" ht="12.75" customHeight="1" x14ac:dyDescent="0.2">
      <c r="A343" s="9"/>
      <c r="B343" s="12" t="s">
        <v>45</v>
      </c>
      <c r="C343" s="992">
        <v>0</v>
      </c>
      <c r="D343" s="993"/>
      <c r="E343" s="993"/>
      <c r="F343" s="725">
        <v>0</v>
      </c>
      <c r="G343" s="725">
        <v>0</v>
      </c>
      <c r="H343" s="725">
        <v>0</v>
      </c>
      <c r="I343" s="717">
        <f t="shared" si="77"/>
        <v>0</v>
      </c>
      <c r="J343" s="708"/>
      <c r="K343" s="708"/>
      <c r="L343" s="708"/>
      <c r="M343" s="708"/>
      <c r="N343" s="994"/>
      <c r="O343" s="994"/>
      <c r="P343" s="995"/>
    </row>
    <row r="344" spans="1:18" ht="14.25" x14ac:dyDescent="0.2">
      <c r="A344" s="14"/>
      <c r="B344" s="15" t="s">
        <v>46</v>
      </c>
      <c r="C344" s="996">
        <v>0</v>
      </c>
      <c r="D344" s="997"/>
      <c r="E344" s="997"/>
      <c r="F344" s="727">
        <v>0</v>
      </c>
      <c r="G344" s="727">
        <v>0</v>
      </c>
      <c r="H344" s="727">
        <v>0</v>
      </c>
      <c r="I344" s="717">
        <f t="shared" si="77"/>
        <v>0</v>
      </c>
      <c r="J344" s="16"/>
      <c r="K344" s="16"/>
      <c r="L344" s="16"/>
      <c r="M344" s="16"/>
      <c r="N344" s="998"/>
      <c r="O344" s="998"/>
      <c r="P344" s="999"/>
    </row>
    <row r="345" spans="1:18" ht="15" thickBot="1" x14ac:dyDescent="0.25">
      <c r="A345" s="17">
        <v>3</v>
      </c>
      <c r="B345" s="18" t="s">
        <v>47</v>
      </c>
      <c r="C345" s="1000">
        <v>0</v>
      </c>
      <c r="D345" s="1001"/>
      <c r="E345" s="1001"/>
      <c r="F345" s="25">
        <v>0</v>
      </c>
      <c r="G345" s="25">
        <v>0</v>
      </c>
      <c r="H345" s="722"/>
      <c r="I345" s="38"/>
      <c r="J345" s="745"/>
      <c r="K345" s="745"/>
      <c r="L345" s="745"/>
      <c r="M345" s="745"/>
      <c r="N345" s="1002"/>
      <c r="O345" s="1002"/>
      <c r="P345" s="1003"/>
    </row>
    <row r="346" spans="1:18" x14ac:dyDescent="0.2">
      <c r="B346" s="702"/>
      <c r="C346" s="1006">
        <f>SUM(C341:E344)-C332</f>
        <v>0</v>
      </c>
      <c r="D346" s="1007"/>
      <c r="E346" s="1007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1008"/>
      <c r="O346" s="1008"/>
      <c r="P346" s="1008"/>
    </row>
    <row r="347" spans="1:18" x14ac:dyDescent="0.2">
      <c r="A347" s="129" t="s">
        <v>66</v>
      </c>
      <c r="B347" s="702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723"/>
      <c r="O347" s="723"/>
      <c r="P347" s="723"/>
    </row>
    <row r="348" spans="1:18" x14ac:dyDescent="0.2">
      <c r="B348" s="702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723"/>
      <c r="O348" s="723"/>
      <c r="P348" s="723"/>
    </row>
    <row r="349" spans="1:18" x14ac:dyDescent="0.2">
      <c r="B349" s="702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723"/>
      <c r="O349" s="723"/>
      <c r="P349" s="723"/>
    </row>
    <row r="350" spans="1:18" x14ac:dyDescent="0.2">
      <c r="C350" s="949"/>
      <c r="D350" s="949"/>
      <c r="E350" s="949"/>
      <c r="K350" s="1" t="s">
        <v>54</v>
      </c>
      <c r="N350" s="949"/>
      <c r="O350" s="949"/>
      <c r="P350" s="949"/>
    </row>
    <row r="351" spans="1:18" ht="12.75" customHeight="1" x14ac:dyDescent="0.2">
      <c r="C351" s="702"/>
      <c r="D351" s="702"/>
      <c r="E351" s="702"/>
      <c r="N351" s="702"/>
      <c r="O351" s="702"/>
      <c r="P351" s="702"/>
    </row>
    <row r="352" spans="1:18" ht="12.75" customHeight="1" x14ac:dyDescent="0.2">
      <c r="C352" s="702"/>
      <c r="D352" s="702"/>
      <c r="E352" s="702"/>
      <c r="N352" s="702"/>
      <c r="O352" s="702"/>
      <c r="P352" s="702"/>
    </row>
    <row r="353" spans="1:16" ht="12.75" customHeight="1" x14ac:dyDescent="0.2">
      <c r="C353" s="702"/>
      <c r="D353" s="702"/>
      <c r="E353" s="702"/>
      <c r="N353" s="702"/>
      <c r="O353" s="702"/>
      <c r="P353" s="702"/>
    </row>
    <row r="354" spans="1:16" ht="12.75" customHeight="1" x14ac:dyDescent="0.2">
      <c r="A354" s="949" t="s">
        <v>0</v>
      </c>
      <c r="B354" s="949"/>
      <c r="F354" s="1" t="s">
        <v>1</v>
      </c>
      <c r="M354" s="954" t="s">
        <v>2</v>
      </c>
      <c r="N354" s="954"/>
      <c r="O354" s="954"/>
      <c r="P354" s="954"/>
    </row>
    <row r="355" spans="1:16" ht="12.75" customHeight="1" x14ac:dyDescent="0.2">
      <c r="A355" s="949" t="s">
        <v>3</v>
      </c>
      <c r="B355" s="949"/>
      <c r="M355" s="954"/>
      <c r="N355" s="954"/>
      <c r="O355" s="954"/>
      <c r="P355" s="954"/>
    </row>
    <row r="356" spans="1:16" x14ac:dyDescent="0.2">
      <c r="A356" s="949" t="s">
        <v>4</v>
      </c>
      <c r="B356" s="949"/>
    </row>
    <row r="357" spans="1:16" ht="20.25" x14ac:dyDescent="0.3">
      <c r="F357" s="955" t="s">
        <v>5</v>
      </c>
      <c r="G357" s="955"/>
      <c r="H357" s="955"/>
      <c r="I357" s="955"/>
      <c r="J357" s="955"/>
      <c r="K357" s="955"/>
      <c r="L357" s="955"/>
    </row>
    <row r="358" spans="1:16" x14ac:dyDescent="0.2">
      <c r="F358" s="956" t="s">
        <v>65</v>
      </c>
      <c r="G358" s="956"/>
      <c r="H358" s="956"/>
      <c r="I358" s="956"/>
      <c r="J358" s="956"/>
      <c r="K358" s="956"/>
      <c r="L358" s="956"/>
    </row>
    <row r="359" spans="1:16" ht="12.75" customHeight="1" x14ac:dyDescent="0.2">
      <c r="A359" s="1" t="s">
        <v>6</v>
      </c>
      <c r="C359" s="27"/>
      <c r="D359" s="704">
        <v>1</v>
      </c>
      <c r="E359" s="704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7</v>
      </c>
      <c r="C360" s="28"/>
      <c r="D360" s="4">
        <v>0</v>
      </c>
      <c r="E360" s="4">
        <v>8</v>
      </c>
      <c r="I360" s="1062">
        <v>11</v>
      </c>
      <c r="K360" s="2"/>
      <c r="L360" s="23" t="s">
        <v>48</v>
      </c>
      <c r="M360" s="958" t="str">
        <f>+M324</f>
        <v>: September</v>
      </c>
      <c r="N360" s="959"/>
      <c r="O360" s="704">
        <f>+O324</f>
        <v>0</v>
      </c>
      <c r="P360" s="704">
        <f>+P324</f>
        <v>9</v>
      </c>
    </row>
    <row r="361" spans="1:16" s="3" customFormat="1" ht="15" customHeight="1" x14ac:dyDescent="0.2">
      <c r="A361" s="3" t="s">
        <v>59</v>
      </c>
      <c r="C361" s="40">
        <v>0</v>
      </c>
      <c r="D361" s="40">
        <v>4</v>
      </c>
      <c r="E361" s="40">
        <v>2</v>
      </c>
      <c r="I361" s="1062"/>
      <c r="J361" s="67"/>
      <c r="K361" s="68"/>
      <c r="L361" s="69" t="s">
        <v>11</v>
      </c>
      <c r="M361" s="960" t="str">
        <f>+M325</f>
        <v>: 2022</v>
      </c>
      <c r="N361" s="961"/>
      <c r="O361" s="40">
        <f>+O325</f>
        <v>2</v>
      </c>
      <c r="P361" s="40">
        <f>+P325</f>
        <v>2</v>
      </c>
    </row>
    <row r="362" spans="1:16" ht="13.5" customHeight="1" thickBot="1" x14ac:dyDescent="0.25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 x14ac:dyDescent="0.2">
      <c r="A363" s="950" t="s">
        <v>12</v>
      </c>
      <c r="B363" s="952" t="s">
        <v>13</v>
      </c>
      <c r="C363" s="962" t="s">
        <v>14</v>
      </c>
      <c r="D363" s="963"/>
      <c r="E363" s="963"/>
      <c r="F363" s="963"/>
      <c r="G363" s="963"/>
      <c r="H363" s="963"/>
      <c r="I363" s="964"/>
      <c r="J363" s="977" t="s">
        <v>15</v>
      </c>
      <c r="K363" s="963"/>
      <c r="L363" s="963"/>
      <c r="M363" s="963"/>
      <c r="N363" s="963"/>
      <c r="O363" s="963"/>
      <c r="P363" s="964"/>
    </row>
    <row r="364" spans="1:16" ht="12.75" customHeight="1" x14ac:dyDescent="0.2">
      <c r="A364" s="951"/>
      <c r="B364" s="953"/>
      <c r="C364" s="978" t="s">
        <v>16</v>
      </c>
      <c r="D364" s="979"/>
      <c r="E364" s="979"/>
      <c r="F364" s="4"/>
      <c r="G364" s="4"/>
      <c r="H364" s="4"/>
      <c r="I364" s="710" t="s">
        <v>16</v>
      </c>
      <c r="J364" s="32" t="s">
        <v>16</v>
      </c>
      <c r="K364" s="4"/>
      <c r="L364" s="4"/>
      <c r="M364" s="4"/>
      <c r="N364" s="979" t="s">
        <v>16</v>
      </c>
      <c r="O364" s="979"/>
      <c r="P364" s="980"/>
    </row>
    <row r="365" spans="1:16" ht="12.75" customHeight="1" x14ac:dyDescent="0.2">
      <c r="A365" s="951"/>
      <c r="B365" s="953"/>
      <c r="C365" s="981" t="s">
        <v>8</v>
      </c>
      <c r="D365" s="982"/>
      <c r="E365" s="982"/>
      <c r="F365" s="711" t="s">
        <v>17</v>
      </c>
      <c r="G365" s="711" t="s">
        <v>18</v>
      </c>
      <c r="H365" s="711" t="s">
        <v>19</v>
      </c>
      <c r="I365" s="712" t="s">
        <v>20</v>
      </c>
      <c r="J365" s="33" t="s">
        <v>8</v>
      </c>
      <c r="K365" s="711" t="s">
        <v>17</v>
      </c>
      <c r="L365" s="711" t="s">
        <v>18</v>
      </c>
      <c r="M365" s="711" t="s">
        <v>19</v>
      </c>
      <c r="N365" s="983" t="s">
        <v>20</v>
      </c>
      <c r="O365" s="983"/>
      <c r="P365" s="984"/>
    </row>
    <row r="366" spans="1:16" ht="12.75" customHeight="1" x14ac:dyDescent="0.2">
      <c r="A366" s="951"/>
      <c r="B366" s="953"/>
      <c r="C366" s="985" t="s">
        <v>21</v>
      </c>
      <c r="D366" s="986"/>
      <c r="E366" s="986"/>
      <c r="F366" s="713"/>
      <c r="G366" s="713"/>
      <c r="H366" s="713"/>
      <c r="I366" s="714" t="s">
        <v>22</v>
      </c>
      <c r="J366" s="34" t="s">
        <v>21</v>
      </c>
      <c r="K366" s="713"/>
      <c r="L366" s="713"/>
      <c r="M366" s="713"/>
      <c r="N366" s="986" t="s">
        <v>23</v>
      </c>
      <c r="O366" s="986"/>
      <c r="P366" s="987"/>
    </row>
    <row r="367" spans="1:16" ht="13.5" customHeight="1" x14ac:dyDescent="0.2">
      <c r="A367" s="44" t="s">
        <v>24</v>
      </c>
      <c r="B367" s="45" t="s">
        <v>25</v>
      </c>
      <c r="C367" s="965" t="s">
        <v>26</v>
      </c>
      <c r="D367" s="966"/>
      <c r="E367" s="966"/>
      <c r="F367" s="705" t="s">
        <v>27</v>
      </c>
      <c r="G367" s="705" t="s">
        <v>28</v>
      </c>
      <c r="H367" s="705" t="s">
        <v>29</v>
      </c>
      <c r="I367" s="46" t="s">
        <v>30</v>
      </c>
      <c r="J367" s="47" t="s">
        <v>31</v>
      </c>
      <c r="K367" s="705" t="s">
        <v>32</v>
      </c>
      <c r="L367" s="705" t="s">
        <v>33</v>
      </c>
      <c r="M367" s="705" t="s">
        <v>34</v>
      </c>
      <c r="N367" s="967" t="s">
        <v>35</v>
      </c>
      <c r="O367" s="966"/>
      <c r="P367" s="968"/>
    </row>
    <row r="368" spans="1:16" ht="25.5" customHeight="1" x14ac:dyDescent="0.2">
      <c r="A368" s="5"/>
      <c r="B368" s="6" t="s">
        <v>36</v>
      </c>
      <c r="C368" s="1013">
        <f>SUM(C370,C373)</f>
        <v>98</v>
      </c>
      <c r="D368" s="1014"/>
      <c r="E368" s="1014"/>
      <c r="F368" s="726">
        <f>SUM(F370,F373)</f>
        <v>0</v>
      </c>
      <c r="G368" s="726">
        <f>SUM(G370,G373)</f>
        <v>0</v>
      </c>
      <c r="H368" s="726">
        <f>SUM(H370,H373)</f>
        <v>0</v>
      </c>
      <c r="I368" s="7">
        <f>SUM(I370,I373)</f>
        <v>98</v>
      </c>
      <c r="J368" s="7">
        <f>SUM(J370,J373)</f>
        <v>0</v>
      </c>
      <c r="K368" s="41">
        <f t="shared" ref="K368:N368" si="79">SUM(K370,K373)</f>
        <v>0</v>
      </c>
      <c r="L368" s="7">
        <f t="shared" si="79"/>
        <v>125</v>
      </c>
      <c r="M368" s="7">
        <f t="shared" si="79"/>
        <v>0</v>
      </c>
      <c r="N368" s="971">
        <f t="shared" si="79"/>
        <v>125</v>
      </c>
      <c r="O368" s="972"/>
      <c r="P368" s="973"/>
    </row>
    <row r="369" spans="1:16" ht="20.100000000000001" customHeight="1" x14ac:dyDescent="0.2">
      <c r="A369" s="9">
        <v>1</v>
      </c>
      <c r="B369" s="10" t="s">
        <v>37</v>
      </c>
      <c r="C369" s="974"/>
      <c r="D369" s="975"/>
      <c r="E369" s="975"/>
      <c r="F369" s="708"/>
      <c r="G369" s="708"/>
      <c r="H369" s="708"/>
      <c r="I369" s="35"/>
      <c r="J369" s="707"/>
      <c r="K369" s="707"/>
      <c r="L369" s="708"/>
      <c r="M369" s="708"/>
      <c r="N369" s="975"/>
      <c r="O369" s="975"/>
      <c r="P369" s="976"/>
    </row>
    <row r="370" spans="1:16" ht="20.100000000000001" customHeight="1" x14ac:dyDescent="0.2">
      <c r="A370" s="11"/>
      <c r="B370" s="10" t="s">
        <v>38</v>
      </c>
      <c r="C370" s="1009">
        <f>SUM(C371:E372)</f>
        <v>0</v>
      </c>
      <c r="D370" s="1010"/>
      <c r="E370" s="1010"/>
      <c r="F370" s="724">
        <f>SUM(F371:F372)</f>
        <v>0</v>
      </c>
      <c r="G370" s="724">
        <f t="shared" ref="G370:H370" si="80">SUM(G371:G372)</f>
        <v>0</v>
      </c>
      <c r="H370" s="724">
        <f t="shared" si="80"/>
        <v>0</v>
      </c>
      <c r="I370" s="717">
        <f>SUM(C370-F370+G370-H370)</f>
        <v>0</v>
      </c>
      <c r="J370" s="724">
        <f>SUM(J371:J372)</f>
        <v>0</v>
      </c>
      <c r="K370" s="715">
        <f t="shared" ref="K370:M370" si="81">SUM(K371:K372)</f>
        <v>0</v>
      </c>
      <c r="L370" s="724">
        <f t="shared" si="81"/>
        <v>0</v>
      </c>
      <c r="M370" s="724">
        <f t="shared" si="81"/>
        <v>0</v>
      </c>
      <c r="N370" s="990">
        <f>SUM(N371:P372)</f>
        <v>0</v>
      </c>
      <c r="O370" s="990"/>
      <c r="P370" s="991"/>
    </row>
    <row r="371" spans="1:16" ht="20.100000000000001" customHeight="1" x14ac:dyDescent="0.2">
      <c r="A371" s="11"/>
      <c r="B371" s="12" t="s">
        <v>39</v>
      </c>
      <c r="C371" s="1011">
        <v>0</v>
      </c>
      <c r="D371" s="1012"/>
      <c r="E371" s="1012"/>
      <c r="F371" s="725">
        <v>0</v>
      </c>
      <c r="G371" s="725">
        <v>0</v>
      </c>
      <c r="H371" s="725">
        <v>0</v>
      </c>
      <c r="I371" s="744">
        <f t="shared" ref="I371:I375" si="82">SUM(C371-F371+G371-H371)</f>
        <v>0</v>
      </c>
      <c r="J371" s="79">
        <v>0</v>
      </c>
      <c r="K371" s="79">
        <v>0</v>
      </c>
      <c r="L371" s="79">
        <v>0</v>
      </c>
      <c r="M371" s="79">
        <v>0</v>
      </c>
      <c r="N371" s="990">
        <f>SUM(J371-K371+L371-M371)</f>
        <v>0</v>
      </c>
      <c r="O371" s="990"/>
      <c r="P371" s="991"/>
    </row>
    <row r="372" spans="1:16" ht="20.100000000000001" customHeight="1" x14ac:dyDescent="0.2">
      <c r="A372" s="11"/>
      <c r="B372" s="12" t="s">
        <v>40</v>
      </c>
      <c r="C372" s="1011">
        <v>0</v>
      </c>
      <c r="D372" s="1012"/>
      <c r="E372" s="1012"/>
      <c r="F372" s="725">
        <v>0</v>
      </c>
      <c r="G372" s="725">
        <v>0</v>
      </c>
      <c r="H372" s="725">
        <v>0</v>
      </c>
      <c r="I372" s="744">
        <f t="shared" si="82"/>
        <v>0</v>
      </c>
      <c r="J372" s="79">
        <v>0</v>
      </c>
      <c r="K372" s="79">
        <v>0</v>
      </c>
      <c r="L372" s="79">
        <v>0</v>
      </c>
      <c r="M372" s="79">
        <v>0</v>
      </c>
      <c r="N372" s="990">
        <f>SUM(J372-K372+L372-M372)</f>
        <v>0</v>
      </c>
      <c r="O372" s="990"/>
      <c r="P372" s="991"/>
    </row>
    <row r="373" spans="1:16" ht="20.100000000000001" customHeight="1" x14ac:dyDescent="0.2">
      <c r="A373" s="11"/>
      <c r="B373" s="10" t="s">
        <v>41</v>
      </c>
      <c r="C373" s="1009">
        <f>SUM(C374:E375)</f>
        <v>98</v>
      </c>
      <c r="D373" s="1010"/>
      <c r="E373" s="1010"/>
      <c r="F373" s="724">
        <f>SUM(F374:F375)</f>
        <v>0</v>
      </c>
      <c r="G373" s="724">
        <f t="shared" ref="G373:H373" si="83">SUM(G374:G375)</f>
        <v>0</v>
      </c>
      <c r="H373" s="724">
        <f t="shared" si="83"/>
        <v>0</v>
      </c>
      <c r="I373" s="717">
        <f t="shared" si="82"/>
        <v>98</v>
      </c>
      <c r="J373" s="13">
        <f>SUM(J374:J375)</f>
        <v>0</v>
      </c>
      <c r="K373" s="48">
        <f t="shared" ref="K373:M373" si="84">SUM(K374:K375)</f>
        <v>0</v>
      </c>
      <c r="L373" s="48">
        <f t="shared" si="84"/>
        <v>125</v>
      </c>
      <c r="M373" s="48">
        <f t="shared" si="84"/>
        <v>0</v>
      </c>
      <c r="N373" s="1042">
        <f>SUM(N374:P375)</f>
        <v>125</v>
      </c>
      <c r="O373" s="1042"/>
      <c r="P373" s="1043"/>
    </row>
    <row r="374" spans="1:16" ht="20.100000000000001" customHeight="1" x14ac:dyDescent="0.2">
      <c r="A374" s="11"/>
      <c r="B374" s="12" t="s">
        <v>39</v>
      </c>
      <c r="C374" s="1011">
        <v>98</v>
      </c>
      <c r="D374" s="1012"/>
      <c r="E374" s="1012"/>
      <c r="F374" s="725">
        <v>0</v>
      </c>
      <c r="G374" s="725">
        <v>0</v>
      </c>
      <c r="H374" s="725">
        <v>0</v>
      </c>
      <c r="I374" s="744">
        <f t="shared" si="82"/>
        <v>98</v>
      </c>
      <c r="J374" s="36">
        <v>0</v>
      </c>
      <c r="K374" s="718">
        <v>0</v>
      </c>
      <c r="L374" s="725">
        <v>0</v>
      </c>
      <c r="M374" s="725">
        <v>0</v>
      </c>
      <c r="N374" s="990">
        <f>SUM(J374-K374+L374-M374)</f>
        <v>0</v>
      </c>
      <c r="O374" s="990"/>
      <c r="P374" s="991"/>
    </row>
    <row r="375" spans="1:16" ht="20.100000000000001" customHeight="1" x14ac:dyDescent="0.2">
      <c r="A375" s="11"/>
      <c r="B375" s="12" t="s">
        <v>40</v>
      </c>
      <c r="C375" s="1011">
        <v>0</v>
      </c>
      <c r="D375" s="1012"/>
      <c r="E375" s="1012"/>
      <c r="F375" s="725">
        <v>0</v>
      </c>
      <c r="G375" s="718">
        <v>0</v>
      </c>
      <c r="H375" s="725">
        <v>0</v>
      </c>
      <c r="I375" s="744">
        <f t="shared" si="82"/>
        <v>0</v>
      </c>
      <c r="J375" s="36">
        <v>0</v>
      </c>
      <c r="K375" s="718">
        <v>0</v>
      </c>
      <c r="L375" s="675">
        <v>125</v>
      </c>
      <c r="M375" s="725">
        <v>0</v>
      </c>
      <c r="N375" s="990">
        <f>SUM(J375-K375+L375-M375)</f>
        <v>125</v>
      </c>
      <c r="O375" s="990"/>
      <c r="P375" s="991"/>
    </row>
    <row r="376" spans="1:16" ht="26.25" customHeight="1" x14ac:dyDescent="0.2">
      <c r="A376" s="9">
        <v>2</v>
      </c>
      <c r="B376" s="10" t="s">
        <v>42</v>
      </c>
      <c r="C376" s="974"/>
      <c r="D376" s="975"/>
      <c r="E376" s="975"/>
      <c r="F376" s="708"/>
      <c r="G376" s="708"/>
      <c r="H376" s="708"/>
      <c r="I376" s="721"/>
      <c r="J376" s="707"/>
      <c r="K376" s="708"/>
      <c r="L376" s="708"/>
      <c r="M376" s="708"/>
      <c r="N376" s="994"/>
      <c r="O376" s="994"/>
      <c r="P376" s="995"/>
    </row>
    <row r="377" spans="1:16" ht="20.100000000000001" customHeight="1" x14ac:dyDescent="0.2">
      <c r="A377" s="11"/>
      <c r="B377" s="12" t="s">
        <v>43</v>
      </c>
      <c r="C377" s="1011">
        <v>0</v>
      </c>
      <c r="D377" s="1012"/>
      <c r="E377" s="1012"/>
      <c r="F377" s="725">
        <v>0</v>
      </c>
      <c r="G377" s="725">
        <v>0</v>
      </c>
      <c r="H377" s="725">
        <v>0</v>
      </c>
      <c r="I377" s="717">
        <f t="shared" ref="I377:I380" si="85">SUM(C377-F377+G377-H377)</f>
        <v>0</v>
      </c>
      <c r="J377" s="707"/>
      <c r="K377" s="708"/>
      <c r="L377" s="708"/>
      <c r="M377" s="708"/>
      <c r="N377" s="994"/>
      <c r="O377" s="994"/>
      <c r="P377" s="995"/>
    </row>
    <row r="378" spans="1:16" ht="20.100000000000001" customHeight="1" x14ac:dyDescent="0.2">
      <c r="A378" s="11"/>
      <c r="B378" s="12" t="s">
        <v>44</v>
      </c>
      <c r="C378" s="1011">
        <v>98</v>
      </c>
      <c r="D378" s="1012"/>
      <c r="E378" s="1012"/>
      <c r="F378" s="725">
        <v>0</v>
      </c>
      <c r="G378" s="725">
        <v>0</v>
      </c>
      <c r="H378" s="725">
        <v>0</v>
      </c>
      <c r="I378" s="717">
        <f t="shared" si="85"/>
        <v>98</v>
      </c>
      <c r="J378" s="707"/>
      <c r="K378" s="708"/>
      <c r="L378" s="708"/>
      <c r="M378" s="708"/>
      <c r="N378" s="994"/>
      <c r="O378" s="994"/>
      <c r="P378" s="995"/>
    </row>
    <row r="379" spans="1:16" ht="20.100000000000001" customHeight="1" x14ac:dyDescent="0.2">
      <c r="A379" s="9"/>
      <c r="B379" s="12" t="s">
        <v>45</v>
      </c>
      <c r="C379" s="1011">
        <v>0</v>
      </c>
      <c r="D379" s="1012"/>
      <c r="E379" s="1012"/>
      <c r="F379" s="725">
        <v>0</v>
      </c>
      <c r="G379" s="725">
        <v>0</v>
      </c>
      <c r="H379" s="725">
        <v>0</v>
      </c>
      <c r="I379" s="717">
        <f t="shared" si="85"/>
        <v>0</v>
      </c>
      <c r="J379" s="707" t="s">
        <v>1</v>
      </c>
      <c r="K379" s="708"/>
      <c r="L379" s="708"/>
      <c r="M379" s="708"/>
      <c r="N379" s="994"/>
      <c r="O379" s="994"/>
      <c r="P379" s="995"/>
    </row>
    <row r="380" spans="1:16" ht="20.100000000000001" customHeight="1" x14ac:dyDescent="0.2">
      <c r="A380" s="14"/>
      <c r="B380" s="15" t="s">
        <v>46</v>
      </c>
      <c r="C380" s="1015">
        <v>0</v>
      </c>
      <c r="D380" s="1016"/>
      <c r="E380" s="1016"/>
      <c r="F380" s="727">
        <v>0</v>
      </c>
      <c r="G380" s="727">
        <v>0</v>
      </c>
      <c r="H380" s="727">
        <v>0</v>
      </c>
      <c r="I380" s="717">
        <f t="shared" si="85"/>
        <v>0</v>
      </c>
      <c r="J380" s="37"/>
      <c r="K380" s="16"/>
      <c r="L380" s="16"/>
      <c r="M380" s="16"/>
      <c r="N380" s="998"/>
      <c r="O380" s="998"/>
      <c r="P380" s="999"/>
    </row>
    <row r="381" spans="1:16" ht="24" customHeight="1" thickBot="1" x14ac:dyDescent="0.25">
      <c r="A381" s="17">
        <v>3</v>
      </c>
      <c r="B381" s="18" t="s">
        <v>47</v>
      </c>
      <c r="C381" s="1000">
        <v>0</v>
      </c>
      <c r="D381" s="1001"/>
      <c r="E381" s="1001"/>
      <c r="F381" s="25">
        <v>0</v>
      </c>
      <c r="G381" s="25">
        <v>0</v>
      </c>
      <c r="H381" s="722"/>
      <c r="I381" s="38"/>
      <c r="J381" s="39"/>
      <c r="K381" s="745"/>
      <c r="L381" s="745"/>
      <c r="M381" s="745"/>
      <c r="N381" s="1002"/>
      <c r="O381" s="1002"/>
      <c r="P381" s="1003"/>
    </row>
    <row r="382" spans="1:16" x14ac:dyDescent="0.2">
      <c r="B382" s="702"/>
      <c r="C382" s="1006">
        <f>SUM(C377:E380)-C368</f>
        <v>0</v>
      </c>
      <c r="D382" s="1007"/>
      <c r="E382" s="1007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1008"/>
      <c r="O382" s="1008"/>
      <c r="P382" s="1008"/>
    </row>
    <row r="383" spans="1:16" x14ac:dyDescent="0.2">
      <c r="A383" s="129" t="s">
        <v>66</v>
      </c>
      <c r="C383" s="702"/>
      <c r="D383" s="702"/>
      <c r="E383" s="702"/>
      <c r="N383" s="702"/>
      <c r="O383" s="702"/>
      <c r="P383" s="702"/>
    </row>
    <row r="384" spans="1:16" x14ac:dyDescent="0.2">
      <c r="C384" s="702"/>
      <c r="D384" s="702"/>
      <c r="E384" s="702"/>
      <c r="N384" s="702"/>
      <c r="O384" s="702"/>
      <c r="P384" s="702"/>
    </row>
    <row r="385" spans="1:16" ht="12.75" customHeight="1" x14ac:dyDescent="0.2">
      <c r="C385" s="702"/>
      <c r="D385" s="702"/>
      <c r="E385" s="702"/>
      <c r="N385" s="702"/>
      <c r="O385" s="702"/>
      <c r="P385" s="702"/>
    </row>
    <row r="386" spans="1:16" ht="12.75" customHeight="1" x14ac:dyDescent="0.2">
      <c r="C386" s="702"/>
      <c r="D386" s="702"/>
      <c r="E386" s="702"/>
      <c r="N386" s="702"/>
      <c r="O386" s="702"/>
      <c r="P386" s="702"/>
    </row>
    <row r="387" spans="1:16" x14ac:dyDescent="0.2">
      <c r="C387" s="702"/>
      <c r="D387" s="702"/>
      <c r="E387" s="702"/>
      <c r="N387" s="702"/>
      <c r="O387" s="702"/>
      <c r="P387" s="702"/>
    </row>
    <row r="388" spans="1:16" x14ac:dyDescent="0.2">
      <c r="C388" s="702"/>
      <c r="D388" s="702"/>
      <c r="E388" s="702"/>
      <c r="N388" s="702"/>
      <c r="O388" s="702"/>
      <c r="P388" s="702"/>
    </row>
    <row r="389" spans="1:16" x14ac:dyDescent="0.2">
      <c r="C389" s="702"/>
      <c r="D389" s="702"/>
      <c r="E389" s="702"/>
      <c r="N389" s="702"/>
      <c r="O389" s="702"/>
      <c r="P389" s="702"/>
    </row>
    <row r="390" spans="1:16" ht="12.75" customHeight="1" x14ac:dyDescent="0.2">
      <c r="A390" s="949" t="s">
        <v>0</v>
      </c>
      <c r="B390" s="949"/>
      <c r="F390" s="1" t="s">
        <v>1</v>
      </c>
      <c r="M390" s="954" t="s">
        <v>2</v>
      </c>
      <c r="N390" s="954"/>
      <c r="O390" s="954"/>
      <c r="P390" s="954"/>
    </row>
    <row r="391" spans="1:16" ht="12.75" customHeight="1" x14ac:dyDescent="0.2">
      <c r="A391" s="949" t="s">
        <v>3</v>
      </c>
      <c r="B391" s="949"/>
      <c r="M391" s="954"/>
      <c r="N391" s="954"/>
      <c r="O391" s="954"/>
      <c r="P391" s="954"/>
    </row>
    <row r="392" spans="1:16" ht="7.5" customHeight="1" x14ac:dyDescent="0.2">
      <c r="A392" s="949" t="s">
        <v>4</v>
      </c>
      <c r="B392" s="949"/>
    </row>
    <row r="393" spans="1:16" ht="18" customHeight="1" x14ac:dyDescent="0.3">
      <c r="F393" s="955" t="s">
        <v>5</v>
      </c>
      <c r="G393" s="955"/>
      <c r="H393" s="955"/>
      <c r="I393" s="955"/>
      <c r="J393" s="955"/>
      <c r="K393" s="955"/>
      <c r="L393" s="955"/>
    </row>
    <row r="394" spans="1:16" ht="12.75" customHeight="1" x14ac:dyDescent="0.2">
      <c r="F394" s="956" t="s">
        <v>65</v>
      </c>
      <c r="G394" s="956"/>
      <c r="H394" s="956"/>
      <c r="I394" s="956"/>
      <c r="J394" s="956"/>
      <c r="K394" s="956"/>
      <c r="L394" s="956"/>
    </row>
    <row r="395" spans="1:16" ht="12.75" customHeight="1" x14ac:dyDescent="0.2">
      <c r="A395" s="1" t="s">
        <v>6</v>
      </c>
      <c r="C395" s="27"/>
      <c r="D395" s="704">
        <v>1</v>
      </c>
      <c r="E395" s="704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7</v>
      </c>
      <c r="C396" s="28"/>
      <c r="D396" s="4">
        <v>0</v>
      </c>
      <c r="E396" s="4">
        <v>8</v>
      </c>
      <c r="I396" s="1062">
        <v>12</v>
      </c>
      <c r="K396" s="2"/>
      <c r="L396" s="23" t="s">
        <v>48</v>
      </c>
      <c r="M396" s="958" t="str">
        <f>+M360</f>
        <v>: September</v>
      </c>
      <c r="N396" s="959"/>
      <c r="O396" s="704">
        <f>+O360</f>
        <v>0</v>
      </c>
      <c r="P396" s="704">
        <f>+P360</f>
        <v>9</v>
      </c>
    </row>
    <row r="397" spans="1:16" s="3" customFormat="1" ht="12.75" customHeight="1" x14ac:dyDescent="0.2">
      <c r="A397" s="3" t="s">
        <v>58</v>
      </c>
      <c r="C397" s="40">
        <v>0</v>
      </c>
      <c r="D397" s="40">
        <v>4</v>
      </c>
      <c r="E397" s="40">
        <v>3</v>
      </c>
      <c r="I397" s="1062"/>
      <c r="J397" s="67"/>
      <c r="K397" s="68"/>
      <c r="L397" s="69" t="s">
        <v>11</v>
      </c>
      <c r="M397" s="960" t="str">
        <f>+M361</f>
        <v>: 2022</v>
      </c>
      <c r="N397" s="961"/>
      <c r="O397" s="40">
        <f>+O361</f>
        <v>2</v>
      </c>
      <c r="P397" s="40">
        <f>+P361</f>
        <v>2</v>
      </c>
    </row>
    <row r="398" spans="1:16" ht="16.5" customHeight="1" thickBot="1" x14ac:dyDescent="0.25">
      <c r="C398" s="29"/>
      <c r="D398" s="29"/>
      <c r="K398" s="2"/>
      <c r="L398" s="2"/>
      <c r="N398" s="2"/>
      <c r="O398" s="29"/>
      <c r="P398" s="29"/>
    </row>
    <row r="399" spans="1:16" ht="21" customHeight="1" x14ac:dyDescent="0.2">
      <c r="A399" s="950" t="s">
        <v>12</v>
      </c>
      <c r="B399" s="952" t="s">
        <v>13</v>
      </c>
      <c r="C399" s="962" t="s">
        <v>14</v>
      </c>
      <c r="D399" s="963"/>
      <c r="E399" s="963"/>
      <c r="F399" s="963"/>
      <c r="G399" s="963"/>
      <c r="H399" s="963"/>
      <c r="I399" s="964"/>
      <c r="J399" s="977" t="s">
        <v>15</v>
      </c>
      <c r="K399" s="963"/>
      <c r="L399" s="963"/>
      <c r="M399" s="963"/>
      <c r="N399" s="963"/>
      <c r="O399" s="963"/>
      <c r="P399" s="964"/>
    </row>
    <row r="400" spans="1:16" ht="20.100000000000001" customHeight="1" x14ac:dyDescent="0.2">
      <c r="A400" s="951"/>
      <c r="B400" s="953"/>
      <c r="C400" s="978" t="s">
        <v>16</v>
      </c>
      <c r="D400" s="979"/>
      <c r="E400" s="979"/>
      <c r="F400" s="4"/>
      <c r="G400" s="4"/>
      <c r="H400" s="4"/>
      <c r="I400" s="710" t="s">
        <v>16</v>
      </c>
      <c r="J400" s="32" t="s">
        <v>16</v>
      </c>
      <c r="K400" s="4"/>
      <c r="L400" s="4"/>
      <c r="M400" s="4"/>
      <c r="N400" s="979" t="s">
        <v>16</v>
      </c>
      <c r="O400" s="979"/>
      <c r="P400" s="980"/>
    </row>
    <row r="401" spans="1:16" ht="20.100000000000001" customHeight="1" x14ac:dyDescent="0.2">
      <c r="A401" s="951"/>
      <c r="B401" s="953"/>
      <c r="C401" s="981" t="s">
        <v>8</v>
      </c>
      <c r="D401" s="982"/>
      <c r="E401" s="982"/>
      <c r="F401" s="711" t="s">
        <v>17</v>
      </c>
      <c r="G401" s="711" t="s">
        <v>18</v>
      </c>
      <c r="H401" s="711" t="s">
        <v>19</v>
      </c>
      <c r="I401" s="712" t="s">
        <v>20</v>
      </c>
      <c r="J401" s="33" t="s">
        <v>8</v>
      </c>
      <c r="K401" s="711" t="s">
        <v>17</v>
      </c>
      <c r="L401" s="711" t="s">
        <v>18</v>
      </c>
      <c r="M401" s="711" t="s">
        <v>19</v>
      </c>
      <c r="N401" s="983" t="s">
        <v>20</v>
      </c>
      <c r="O401" s="983"/>
      <c r="P401" s="984"/>
    </row>
    <row r="402" spans="1:16" ht="20.100000000000001" customHeight="1" x14ac:dyDescent="0.2">
      <c r="A402" s="951"/>
      <c r="B402" s="953"/>
      <c r="C402" s="985" t="s">
        <v>21</v>
      </c>
      <c r="D402" s="986"/>
      <c r="E402" s="986"/>
      <c r="F402" s="713"/>
      <c r="G402" s="713"/>
      <c r="H402" s="713"/>
      <c r="I402" s="714" t="s">
        <v>22</v>
      </c>
      <c r="J402" s="34" t="s">
        <v>21</v>
      </c>
      <c r="K402" s="713"/>
      <c r="L402" s="713"/>
      <c r="M402" s="713"/>
      <c r="N402" s="986" t="s">
        <v>23</v>
      </c>
      <c r="O402" s="986"/>
      <c r="P402" s="987"/>
    </row>
    <row r="403" spans="1:16" ht="16.5" customHeight="1" x14ac:dyDescent="0.2">
      <c r="A403" s="44" t="s">
        <v>24</v>
      </c>
      <c r="B403" s="45" t="s">
        <v>25</v>
      </c>
      <c r="C403" s="965" t="s">
        <v>26</v>
      </c>
      <c r="D403" s="966"/>
      <c r="E403" s="966"/>
      <c r="F403" s="705" t="s">
        <v>27</v>
      </c>
      <c r="G403" s="705" t="s">
        <v>28</v>
      </c>
      <c r="H403" s="705" t="s">
        <v>29</v>
      </c>
      <c r="I403" s="46" t="s">
        <v>30</v>
      </c>
      <c r="J403" s="47" t="s">
        <v>31</v>
      </c>
      <c r="K403" s="705" t="s">
        <v>32</v>
      </c>
      <c r="L403" s="705" t="s">
        <v>33</v>
      </c>
      <c r="M403" s="705" t="s">
        <v>34</v>
      </c>
      <c r="N403" s="967" t="s">
        <v>35</v>
      </c>
      <c r="O403" s="966"/>
      <c r="P403" s="968"/>
    </row>
    <row r="404" spans="1:16" ht="20.100000000000001" customHeight="1" x14ac:dyDescent="0.2">
      <c r="A404" s="5"/>
      <c r="B404" s="6" t="s">
        <v>36</v>
      </c>
      <c r="C404" s="1013">
        <f>SUM(C406,C409)</f>
        <v>25</v>
      </c>
      <c r="D404" s="1014"/>
      <c r="E404" s="1014"/>
      <c r="F404" s="726">
        <f>SUM(F406,F409)</f>
        <v>0</v>
      </c>
      <c r="G404" s="726">
        <f>SUM(G406,G409)</f>
        <v>75</v>
      </c>
      <c r="H404" s="726">
        <f>SUM(H406,H409)</f>
        <v>0</v>
      </c>
      <c r="I404" s="7">
        <f>SUM(I406,I409)</f>
        <v>100</v>
      </c>
      <c r="J404" s="7">
        <f>SUM(J406,J409)</f>
        <v>0</v>
      </c>
      <c r="K404" s="7">
        <f t="shared" ref="K404:N404" si="87">SUM(K406,K409)</f>
        <v>0</v>
      </c>
      <c r="L404" s="7">
        <f t="shared" si="87"/>
        <v>350</v>
      </c>
      <c r="M404" s="7">
        <f t="shared" si="87"/>
        <v>0</v>
      </c>
      <c r="N404" s="971">
        <f t="shared" si="87"/>
        <v>350</v>
      </c>
      <c r="O404" s="972"/>
      <c r="P404" s="973"/>
    </row>
    <row r="405" spans="1:16" ht="20.100000000000001" customHeight="1" x14ac:dyDescent="0.2">
      <c r="A405" s="9">
        <v>1</v>
      </c>
      <c r="B405" s="10" t="s">
        <v>37</v>
      </c>
      <c r="C405" s="974"/>
      <c r="D405" s="975"/>
      <c r="E405" s="975"/>
      <c r="F405" s="708"/>
      <c r="G405" s="708"/>
      <c r="H405" s="708"/>
      <c r="I405" s="35"/>
      <c r="J405" s="707"/>
      <c r="K405" s="708"/>
      <c r="L405" s="708"/>
      <c r="M405" s="708"/>
      <c r="N405" s="975"/>
      <c r="O405" s="975"/>
      <c r="P405" s="976"/>
    </row>
    <row r="406" spans="1:16" ht="20.100000000000001" customHeight="1" x14ac:dyDescent="0.2">
      <c r="A406" s="11"/>
      <c r="B406" s="10" t="s">
        <v>38</v>
      </c>
      <c r="C406" s="1009">
        <f>SUM(C407:E408)</f>
        <v>0</v>
      </c>
      <c r="D406" s="1010"/>
      <c r="E406" s="1010"/>
      <c r="F406" s="724">
        <f>SUM(F407:F408)</f>
        <v>0</v>
      </c>
      <c r="G406" s="724">
        <f t="shared" ref="G406:H406" si="88">SUM(G407:G408)</f>
        <v>0</v>
      </c>
      <c r="H406" s="724">
        <f t="shared" si="88"/>
        <v>0</v>
      </c>
      <c r="I406" s="717">
        <f>SUM(C406-F406+G406-H406)</f>
        <v>0</v>
      </c>
      <c r="J406" s="724">
        <f>SUM(J407:J408)</f>
        <v>0</v>
      </c>
      <c r="K406" s="724">
        <f t="shared" ref="K406:M406" si="89">SUM(K407:K408)</f>
        <v>0</v>
      </c>
      <c r="L406" s="724">
        <f t="shared" si="89"/>
        <v>0</v>
      </c>
      <c r="M406" s="724">
        <f t="shared" si="89"/>
        <v>0</v>
      </c>
      <c r="N406" s="990">
        <f>SUM(N407:P408)</f>
        <v>0</v>
      </c>
      <c r="O406" s="990"/>
      <c r="P406" s="991"/>
    </row>
    <row r="407" spans="1:16" ht="26.25" customHeight="1" x14ac:dyDescent="0.2">
      <c r="A407" s="11"/>
      <c r="B407" s="12" t="s">
        <v>39</v>
      </c>
      <c r="C407" s="1011">
        <v>0</v>
      </c>
      <c r="D407" s="1012"/>
      <c r="E407" s="1012"/>
      <c r="F407" s="725">
        <v>0</v>
      </c>
      <c r="G407" s="725">
        <v>0</v>
      </c>
      <c r="H407" s="725">
        <v>0</v>
      </c>
      <c r="I407" s="744">
        <f t="shared" ref="I407:I411" si="90">SUM(C407-F407+G407-H407)</f>
        <v>0</v>
      </c>
      <c r="J407" s="83">
        <v>0</v>
      </c>
      <c r="K407" s="84">
        <v>0</v>
      </c>
      <c r="L407" s="82">
        <v>0</v>
      </c>
      <c r="M407" s="82">
        <v>0</v>
      </c>
      <c r="N407" s="990">
        <f>SUM(J407-K407+L407-M407)</f>
        <v>0</v>
      </c>
      <c r="O407" s="990"/>
      <c r="P407" s="991"/>
    </row>
    <row r="408" spans="1:16" ht="20.100000000000001" customHeight="1" x14ac:dyDescent="0.2">
      <c r="A408" s="11"/>
      <c r="B408" s="12" t="s">
        <v>40</v>
      </c>
      <c r="C408" s="1011">
        <v>0</v>
      </c>
      <c r="D408" s="1012"/>
      <c r="E408" s="1012"/>
      <c r="F408" s="725">
        <v>0</v>
      </c>
      <c r="G408" s="725">
        <v>0</v>
      </c>
      <c r="H408" s="725">
        <v>0</v>
      </c>
      <c r="I408" s="744">
        <f t="shared" si="90"/>
        <v>0</v>
      </c>
      <c r="J408" s="83">
        <v>0</v>
      </c>
      <c r="K408" s="84">
        <v>0</v>
      </c>
      <c r="L408" s="82">
        <v>0</v>
      </c>
      <c r="M408" s="82">
        <v>0</v>
      </c>
      <c r="N408" s="990">
        <f>SUM(J408-K408+L408-M408)</f>
        <v>0</v>
      </c>
      <c r="O408" s="990"/>
      <c r="P408" s="991"/>
    </row>
    <row r="409" spans="1:16" ht="20.100000000000001" customHeight="1" x14ac:dyDescent="0.2">
      <c r="A409" s="11"/>
      <c r="B409" s="10" t="s">
        <v>41</v>
      </c>
      <c r="C409" s="1009">
        <f>SUM(C410:E411)</f>
        <v>25</v>
      </c>
      <c r="D409" s="1010"/>
      <c r="E409" s="1010"/>
      <c r="F409" s="724">
        <f>SUM(F410:F411)</f>
        <v>0</v>
      </c>
      <c r="G409" s="724">
        <f t="shared" ref="G409:H409" si="91">SUM(G410:G411)</f>
        <v>75</v>
      </c>
      <c r="H409" s="724">
        <f t="shared" si="91"/>
        <v>0</v>
      </c>
      <c r="I409" s="717">
        <f t="shared" si="90"/>
        <v>100</v>
      </c>
      <c r="J409" s="13">
        <f>SUM(J410:J411)</f>
        <v>0</v>
      </c>
      <c r="K409" s="13">
        <f t="shared" ref="K409:M409" si="92">SUM(K410:K411)</f>
        <v>0</v>
      </c>
      <c r="L409" s="13">
        <f t="shared" si="92"/>
        <v>350</v>
      </c>
      <c r="M409" s="13">
        <f t="shared" si="92"/>
        <v>0</v>
      </c>
      <c r="N409" s="990">
        <f>SUM(N410:P411)</f>
        <v>350</v>
      </c>
      <c r="O409" s="990"/>
      <c r="P409" s="991"/>
    </row>
    <row r="410" spans="1:16" ht="20.100000000000001" customHeight="1" x14ac:dyDescent="0.2">
      <c r="A410" s="11"/>
      <c r="B410" s="12" t="s">
        <v>39</v>
      </c>
      <c r="C410" s="1011">
        <v>25</v>
      </c>
      <c r="D410" s="1012"/>
      <c r="E410" s="1012"/>
      <c r="F410" s="725">
        <v>0</v>
      </c>
      <c r="G410" s="725">
        <v>75</v>
      </c>
      <c r="H410" s="725">
        <v>0</v>
      </c>
      <c r="I410" s="744">
        <f t="shared" si="90"/>
        <v>100</v>
      </c>
      <c r="J410" s="36">
        <v>0</v>
      </c>
      <c r="K410" s="725">
        <v>0</v>
      </c>
      <c r="L410" s="725">
        <v>0</v>
      </c>
      <c r="M410" s="725">
        <v>0</v>
      </c>
      <c r="N410" s="990">
        <f>SUM(J410-K410+L410-M410)</f>
        <v>0</v>
      </c>
      <c r="O410" s="990"/>
      <c r="P410" s="991"/>
    </row>
    <row r="411" spans="1:16" ht="20.100000000000001" customHeight="1" x14ac:dyDescent="0.2">
      <c r="A411" s="11"/>
      <c r="B411" s="12" t="s">
        <v>40</v>
      </c>
      <c r="C411" s="1011">
        <v>0</v>
      </c>
      <c r="D411" s="1012"/>
      <c r="E411" s="1012"/>
      <c r="F411" s="725">
        <v>0</v>
      </c>
      <c r="G411" s="725">
        <v>0</v>
      </c>
      <c r="H411" s="725">
        <v>0</v>
      </c>
      <c r="I411" s="744">
        <f t="shared" si="90"/>
        <v>0</v>
      </c>
      <c r="J411" s="36">
        <v>0</v>
      </c>
      <c r="K411" s="725">
        <v>0</v>
      </c>
      <c r="L411" s="725">
        <v>350</v>
      </c>
      <c r="M411" s="725">
        <v>0</v>
      </c>
      <c r="N411" s="990">
        <f>SUM(J411-K411+L411-M411)</f>
        <v>350</v>
      </c>
      <c r="O411" s="990"/>
      <c r="P411" s="991"/>
    </row>
    <row r="412" spans="1:16" ht="24" customHeight="1" x14ac:dyDescent="0.2">
      <c r="A412" s="9">
        <v>2</v>
      </c>
      <c r="B412" s="10" t="s">
        <v>42</v>
      </c>
      <c r="C412" s="974"/>
      <c r="D412" s="975"/>
      <c r="E412" s="975"/>
      <c r="F412" s="708"/>
      <c r="G412" s="708"/>
      <c r="H412" s="708"/>
      <c r="I412" s="721"/>
      <c r="J412" s="707"/>
      <c r="K412" s="708"/>
      <c r="L412" s="708"/>
      <c r="M412" s="708"/>
      <c r="N412" s="994"/>
      <c r="O412" s="994"/>
      <c r="P412" s="995"/>
    </row>
    <row r="413" spans="1:16" ht="12.75" customHeight="1" x14ac:dyDescent="0.2">
      <c r="A413" s="11"/>
      <c r="B413" s="12" t="s">
        <v>43</v>
      </c>
      <c r="C413" s="1011">
        <v>20</v>
      </c>
      <c r="D413" s="1012"/>
      <c r="E413" s="1012"/>
      <c r="F413" s="725">
        <v>0</v>
      </c>
      <c r="G413" s="718">
        <v>50</v>
      </c>
      <c r="H413" s="725">
        <v>0</v>
      </c>
      <c r="I413" s="717">
        <f>SUM(C413-F413+G413-H413)</f>
        <v>70</v>
      </c>
      <c r="J413" s="707"/>
      <c r="K413" s="708"/>
      <c r="L413" s="708"/>
      <c r="M413" s="708"/>
      <c r="N413" s="994"/>
      <c r="O413" s="994"/>
      <c r="P413" s="995"/>
    </row>
    <row r="414" spans="1:16" ht="14.25" x14ac:dyDescent="0.2">
      <c r="A414" s="11"/>
      <c r="B414" s="12" t="s">
        <v>44</v>
      </c>
      <c r="C414" s="1011">
        <v>0</v>
      </c>
      <c r="D414" s="1012"/>
      <c r="E414" s="1012"/>
      <c r="F414" s="725">
        <v>0</v>
      </c>
      <c r="G414" s="725">
        <v>0</v>
      </c>
      <c r="H414" s="725">
        <v>0</v>
      </c>
      <c r="I414" s="717">
        <f t="shared" ref="I414:I416" si="93">SUM(C414-F414+G414-H414)</f>
        <v>0</v>
      </c>
      <c r="J414" s="707"/>
      <c r="K414" s="708"/>
      <c r="L414" s="708"/>
      <c r="M414" s="708"/>
      <c r="N414" s="994"/>
      <c r="O414" s="994"/>
      <c r="P414" s="995"/>
    </row>
    <row r="415" spans="1:16" ht="14.25" x14ac:dyDescent="0.2">
      <c r="A415" s="9"/>
      <c r="B415" s="12" t="s">
        <v>45</v>
      </c>
      <c r="C415" s="1011">
        <v>0</v>
      </c>
      <c r="D415" s="1012"/>
      <c r="E415" s="1012"/>
      <c r="F415" s="725">
        <v>0</v>
      </c>
      <c r="G415" s="725">
        <v>0</v>
      </c>
      <c r="H415" s="725">
        <v>0</v>
      </c>
      <c r="I415" s="717">
        <f t="shared" si="93"/>
        <v>0</v>
      </c>
      <c r="J415" s="707"/>
      <c r="K415" s="708"/>
      <c r="L415" s="708"/>
      <c r="M415" s="708"/>
      <c r="N415" s="994"/>
      <c r="O415" s="994"/>
      <c r="P415" s="995"/>
    </row>
    <row r="416" spans="1:16" ht="14.25" x14ac:dyDescent="0.2">
      <c r="A416" s="14"/>
      <c r="B416" s="15" t="s">
        <v>46</v>
      </c>
      <c r="C416" s="1015">
        <v>5</v>
      </c>
      <c r="D416" s="1016"/>
      <c r="E416" s="1016"/>
      <c r="F416" s="727">
        <v>0</v>
      </c>
      <c r="G416" s="727">
        <v>25</v>
      </c>
      <c r="H416" s="727">
        <v>0</v>
      </c>
      <c r="I416" s="717">
        <f t="shared" si="93"/>
        <v>30</v>
      </c>
      <c r="J416" s="37"/>
      <c r="K416" s="16"/>
      <c r="L416" s="16"/>
      <c r="M416" s="16"/>
      <c r="N416" s="998"/>
      <c r="O416" s="998"/>
      <c r="P416" s="999"/>
    </row>
    <row r="417" spans="1:16" ht="15" thickBot="1" x14ac:dyDescent="0.25">
      <c r="A417" s="17">
        <v>3</v>
      </c>
      <c r="B417" s="18" t="s">
        <v>47</v>
      </c>
      <c r="C417" s="1000"/>
      <c r="D417" s="1001"/>
      <c r="E417" s="1001"/>
      <c r="F417" s="25">
        <v>0</v>
      </c>
      <c r="G417" s="25">
        <v>0</v>
      </c>
      <c r="H417" s="722"/>
      <c r="I417" s="38"/>
      <c r="J417" s="39"/>
      <c r="K417" s="745"/>
      <c r="L417" s="745"/>
      <c r="M417" s="745"/>
      <c r="N417" s="1002"/>
      <c r="O417" s="1002"/>
      <c r="P417" s="1003"/>
    </row>
    <row r="418" spans="1:16" x14ac:dyDescent="0.2">
      <c r="B418" s="702"/>
      <c r="C418" s="1006">
        <f>SUM(C413:E416)-C404</f>
        <v>0</v>
      </c>
      <c r="D418" s="1007"/>
      <c r="E418" s="1007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1008"/>
      <c r="O418" s="1008"/>
      <c r="P418" s="1008"/>
    </row>
    <row r="419" spans="1:16" x14ac:dyDescent="0.2">
      <c r="A419" s="129" t="s">
        <v>66</v>
      </c>
      <c r="C419" s="949"/>
      <c r="D419" s="949"/>
      <c r="E419" s="949"/>
      <c r="N419" s="949"/>
      <c r="O419" s="949"/>
      <c r="P419" s="949"/>
    </row>
    <row r="420" spans="1:16" x14ac:dyDescent="0.2">
      <c r="C420" s="702"/>
      <c r="D420" s="702"/>
      <c r="E420" s="702"/>
      <c r="N420" s="702"/>
      <c r="O420" s="702"/>
      <c r="P420" s="702"/>
    </row>
    <row r="421" spans="1:16" x14ac:dyDescent="0.2">
      <c r="C421" s="702"/>
      <c r="D421" s="702"/>
      <c r="E421" s="702"/>
      <c r="N421" s="702"/>
      <c r="O421" s="702"/>
      <c r="P421" s="702"/>
    </row>
    <row r="422" spans="1:16" x14ac:dyDescent="0.2">
      <c r="C422" s="702"/>
      <c r="D422" s="702"/>
      <c r="E422" s="702"/>
      <c r="N422" s="702"/>
      <c r="O422" s="702"/>
      <c r="P422" s="702"/>
    </row>
    <row r="423" spans="1:16" x14ac:dyDescent="0.2">
      <c r="C423" s="702"/>
      <c r="D423" s="702"/>
      <c r="E423" s="702"/>
      <c r="N423" s="702"/>
      <c r="O423" s="702"/>
      <c r="P423" s="702"/>
    </row>
    <row r="424" spans="1:16" x14ac:dyDescent="0.2">
      <c r="C424" s="702"/>
      <c r="D424" s="702"/>
      <c r="E424" s="702"/>
      <c r="N424" s="702"/>
      <c r="O424" s="702"/>
      <c r="P424" s="702"/>
    </row>
    <row r="425" spans="1:16" x14ac:dyDescent="0.2">
      <c r="C425" s="702"/>
      <c r="D425" s="702"/>
      <c r="E425" s="702"/>
      <c r="I425" s="80" t="s">
        <v>78</v>
      </c>
      <c r="N425" s="702"/>
      <c r="O425" s="702"/>
      <c r="P425" s="702"/>
    </row>
    <row r="426" spans="1:16" ht="12.75" customHeight="1" x14ac:dyDescent="0.2">
      <c r="A426" s="949" t="s">
        <v>0</v>
      </c>
      <c r="B426" s="949"/>
      <c r="F426" s="1" t="s">
        <v>1</v>
      </c>
      <c r="I426" s="52"/>
      <c r="M426" s="1044" t="s">
        <v>61</v>
      </c>
      <c r="N426" s="1044"/>
      <c r="O426" s="1044"/>
      <c r="P426" s="1044"/>
    </row>
    <row r="427" spans="1:16" ht="12.75" customHeight="1" x14ac:dyDescent="0.2">
      <c r="A427" s="949" t="s">
        <v>3</v>
      </c>
      <c r="B427" s="949"/>
      <c r="I427" s="52"/>
      <c r="M427" s="1044"/>
      <c r="N427" s="1044"/>
      <c r="O427" s="1044"/>
      <c r="P427" s="1044"/>
    </row>
    <row r="428" spans="1:16" x14ac:dyDescent="0.2">
      <c r="A428" s="949" t="s">
        <v>4</v>
      </c>
      <c r="B428" s="949"/>
      <c r="I428" s="52"/>
      <c r="M428" s="1" t="s">
        <v>1</v>
      </c>
    </row>
    <row r="429" spans="1:16" ht="20.25" x14ac:dyDescent="0.3">
      <c r="F429" s="955" t="s">
        <v>5</v>
      </c>
      <c r="G429" s="955"/>
      <c r="H429" s="955"/>
      <c r="I429" s="955"/>
      <c r="J429" s="955"/>
      <c r="K429" s="955"/>
      <c r="L429" s="955"/>
    </row>
    <row r="430" spans="1:16" x14ac:dyDescent="0.2">
      <c r="F430" s="956" t="s">
        <v>65</v>
      </c>
      <c r="G430" s="956"/>
      <c r="H430" s="956"/>
      <c r="I430" s="956"/>
      <c r="J430" s="956"/>
      <c r="K430" s="956"/>
      <c r="L430" s="956"/>
    </row>
    <row r="431" spans="1:16" ht="12.75" customHeight="1" x14ac:dyDescent="0.2">
      <c r="A431" s="1" t="s">
        <v>6</v>
      </c>
      <c r="C431" s="27"/>
      <c r="D431" s="704">
        <v>1</v>
      </c>
      <c r="E431" s="704">
        <v>5</v>
      </c>
      <c r="I431" s="957">
        <v>13</v>
      </c>
      <c r="K431" s="2"/>
      <c r="L431" s="23" t="s">
        <v>48</v>
      </c>
      <c r="M431" s="958" t="str">
        <f>+M396</f>
        <v>: September</v>
      </c>
      <c r="N431" s="959"/>
      <c r="O431" s="704">
        <f>+O396</f>
        <v>0</v>
      </c>
      <c r="P431" s="704">
        <f>+P396</f>
        <v>9</v>
      </c>
    </row>
    <row r="432" spans="1:16" ht="12.75" customHeight="1" x14ac:dyDescent="0.2">
      <c r="A432" s="1" t="s">
        <v>7</v>
      </c>
      <c r="C432" s="27"/>
      <c r="D432" s="704">
        <v>0</v>
      </c>
      <c r="E432" s="704">
        <v>8</v>
      </c>
      <c r="G432" s="1" t="s">
        <v>1</v>
      </c>
      <c r="I432" s="957"/>
      <c r="K432" s="2"/>
      <c r="L432" s="23" t="s">
        <v>11</v>
      </c>
      <c r="M432" s="958" t="str">
        <f>+M397</f>
        <v>: 2022</v>
      </c>
      <c r="N432" s="959"/>
      <c r="O432" s="704">
        <f>+O397</f>
        <v>2</v>
      </c>
      <c r="P432" s="704">
        <f>+P397</f>
        <v>2</v>
      </c>
    </row>
    <row r="433" spans="1:21" ht="13.5" thickBot="1" x14ac:dyDescent="0.25">
      <c r="C433" s="29"/>
      <c r="D433" s="29"/>
      <c r="K433" s="2"/>
      <c r="L433" s="2"/>
      <c r="N433" s="2"/>
      <c r="O433" s="29"/>
      <c r="P433" s="29"/>
    </row>
    <row r="434" spans="1:21" ht="12.75" customHeight="1" x14ac:dyDescent="0.2">
      <c r="A434" s="950" t="s">
        <v>12</v>
      </c>
      <c r="B434" s="952" t="s">
        <v>13</v>
      </c>
      <c r="C434" s="962" t="s">
        <v>14</v>
      </c>
      <c r="D434" s="963"/>
      <c r="E434" s="963"/>
      <c r="F434" s="963"/>
      <c r="G434" s="963"/>
      <c r="H434" s="963"/>
      <c r="I434" s="964"/>
      <c r="J434" s="977" t="s">
        <v>15</v>
      </c>
      <c r="K434" s="963"/>
      <c r="L434" s="963"/>
      <c r="M434" s="963"/>
      <c r="N434" s="963"/>
      <c r="O434" s="963"/>
      <c r="P434" s="964"/>
    </row>
    <row r="435" spans="1:21" ht="12.75" customHeight="1" x14ac:dyDescent="0.2">
      <c r="A435" s="951"/>
      <c r="B435" s="953"/>
      <c r="C435" s="978" t="s">
        <v>16</v>
      </c>
      <c r="D435" s="979"/>
      <c r="E435" s="979"/>
      <c r="F435" s="4"/>
      <c r="G435" s="4"/>
      <c r="H435" s="4"/>
      <c r="I435" s="710" t="s">
        <v>16</v>
      </c>
      <c r="J435" s="32" t="s">
        <v>16</v>
      </c>
      <c r="K435" s="4"/>
      <c r="L435" s="4"/>
      <c r="M435" s="4"/>
      <c r="N435" s="979" t="s">
        <v>16</v>
      </c>
      <c r="O435" s="979"/>
      <c r="P435" s="980"/>
    </row>
    <row r="436" spans="1:21" ht="12.75" customHeight="1" x14ac:dyDescent="0.2">
      <c r="A436" s="951"/>
      <c r="B436" s="953"/>
      <c r="C436" s="981" t="s">
        <v>8</v>
      </c>
      <c r="D436" s="982"/>
      <c r="E436" s="982"/>
      <c r="F436" s="711" t="s">
        <v>17</v>
      </c>
      <c r="G436" s="711" t="s">
        <v>18</v>
      </c>
      <c r="H436" s="711" t="s">
        <v>19</v>
      </c>
      <c r="I436" s="712" t="s">
        <v>20</v>
      </c>
      <c r="J436" s="33" t="s">
        <v>8</v>
      </c>
      <c r="K436" s="711" t="s">
        <v>17</v>
      </c>
      <c r="L436" s="711" t="s">
        <v>18</v>
      </c>
      <c r="M436" s="711" t="s">
        <v>19</v>
      </c>
      <c r="N436" s="983" t="s">
        <v>20</v>
      </c>
      <c r="O436" s="983"/>
      <c r="P436" s="984"/>
    </row>
    <row r="437" spans="1:21" ht="12.75" customHeight="1" x14ac:dyDescent="0.2">
      <c r="A437" s="951"/>
      <c r="B437" s="953"/>
      <c r="C437" s="985" t="s">
        <v>21</v>
      </c>
      <c r="D437" s="986"/>
      <c r="E437" s="986"/>
      <c r="F437" s="713"/>
      <c r="G437" s="713"/>
      <c r="H437" s="713"/>
      <c r="I437" s="714" t="s">
        <v>22</v>
      </c>
      <c r="J437" s="34" t="s">
        <v>21</v>
      </c>
      <c r="K437" s="713"/>
      <c r="L437" s="713"/>
      <c r="M437" s="713"/>
      <c r="N437" s="986" t="s">
        <v>23</v>
      </c>
      <c r="O437" s="986"/>
      <c r="P437" s="987"/>
      <c r="U437" s="1" t="s">
        <v>1</v>
      </c>
    </row>
    <row r="438" spans="1:21" x14ac:dyDescent="0.2">
      <c r="A438" s="44" t="s">
        <v>24</v>
      </c>
      <c r="B438" s="45" t="s">
        <v>25</v>
      </c>
      <c r="C438" s="965" t="s">
        <v>26</v>
      </c>
      <c r="D438" s="966"/>
      <c r="E438" s="966"/>
      <c r="F438" s="705" t="s">
        <v>27</v>
      </c>
      <c r="G438" s="705" t="s">
        <v>28</v>
      </c>
      <c r="H438" s="705" t="s">
        <v>29</v>
      </c>
      <c r="I438" s="46" t="s">
        <v>30</v>
      </c>
      <c r="J438" s="47" t="s">
        <v>31</v>
      </c>
      <c r="K438" s="705" t="s">
        <v>32</v>
      </c>
      <c r="L438" s="705" t="s">
        <v>33</v>
      </c>
      <c r="M438" s="705" t="s">
        <v>34</v>
      </c>
      <c r="N438" s="967" t="s">
        <v>35</v>
      </c>
      <c r="O438" s="966"/>
      <c r="P438" s="968"/>
      <c r="Q438" s="1" t="s">
        <v>1</v>
      </c>
    </row>
    <row r="439" spans="1:21" ht="15.75" x14ac:dyDescent="0.2">
      <c r="A439" s="5"/>
      <c r="B439" s="6" t="s">
        <v>36</v>
      </c>
      <c r="C439" s="1013">
        <f>SUM(C15,C50,C85,C120,C155,C190,C225,C261,C296,C332,C368,C404)</f>
        <v>2902</v>
      </c>
      <c r="D439" s="1014"/>
      <c r="E439" s="1014"/>
      <c r="F439" s="55">
        <f t="shared" ref="F439:N439" si="95">SUM(F15,F50,F85,F120,F155,F190,F225,F261,F296,F332,F368,F404)</f>
        <v>923</v>
      </c>
      <c r="G439" s="81">
        <f>SUM(G15,G50,G85,G120,G155,G190,G225,G261,G296,G332,G368,G404)</f>
        <v>1051</v>
      </c>
      <c r="H439" s="55">
        <f t="shared" si="95"/>
        <v>0</v>
      </c>
      <c r="I439" s="56">
        <f t="shared" si="95"/>
        <v>3030</v>
      </c>
      <c r="J439" s="63">
        <f t="shared" si="95"/>
        <v>0</v>
      </c>
      <c r="K439" s="55">
        <f t="shared" si="95"/>
        <v>0</v>
      </c>
      <c r="L439" s="81">
        <f t="shared" si="95"/>
        <v>1406</v>
      </c>
      <c r="M439" s="55">
        <f t="shared" si="95"/>
        <v>0</v>
      </c>
      <c r="N439" s="971">
        <f t="shared" si="95"/>
        <v>1406</v>
      </c>
      <c r="O439" s="972"/>
      <c r="P439" s="973"/>
      <c r="Q439" s="1" t="s">
        <v>1</v>
      </c>
    </row>
    <row r="440" spans="1:21" x14ac:dyDescent="0.2">
      <c r="A440" s="9">
        <v>1</v>
      </c>
      <c r="B440" s="10" t="s">
        <v>37</v>
      </c>
      <c r="C440" s="974"/>
      <c r="D440" s="975"/>
      <c r="E440" s="975"/>
      <c r="F440" s="708"/>
      <c r="G440" s="708"/>
      <c r="H440" s="708"/>
      <c r="I440" s="709"/>
      <c r="J440" s="707"/>
      <c r="K440" s="708"/>
      <c r="L440" s="708"/>
      <c r="M440" s="708"/>
      <c r="N440" s="975"/>
      <c r="O440" s="975"/>
      <c r="P440" s="976"/>
    </row>
    <row r="441" spans="1:21" ht="14.25" x14ac:dyDescent="0.2">
      <c r="A441" s="11"/>
      <c r="B441" s="10" t="s">
        <v>38</v>
      </c>
      <c r="C441" s="1045">
        <f t="shared" ref="C441:C443" si="96">SUM(C87,C17,C298,C192,C122,C334,C227,C263,C157,C406,C370,C52)</f>
        <v>0</v>
      </c>
      <c r="D441" s="1046"/>
      <c r="E441" s="1046"/>
      <c r="F441" s="740">
        <f t="shared" ref="F441:N443" si="97">SUM(F87,F17,F298,F192,F122,F334,F227,F263,F157,F406,F370,F52)</f>
        <v>0</v>
      </c>
      <c r="G441" s="740">
        <f t="shared" si="97"/>
        <v>0</v>
      </c>
      <c r="H441" s="740">
        <f t="shared" si="97"/>
        <v>0</v>
      </c>
      <c r="I441" s="741">
        <f t="shared" si="97"/>
        <v>0</v>
      </c>
      <c r="J441" s="739">
        <f t="shared" si="97"/>
        <v>0</v>
      </c>
      <c r="K441" s="740">
        <f t="shared" si="97"/>
        <v>0</v>
      </c>
      <c r="L441" s="740">
        <f t="shared" si="97"/>
        <v>0</v>
      </c>
      <c r="M441" s="740">
        <f t="shared" si="97"/>
        <v>0</v>
      </c>
      <c r="N441" s="1046">
        <f t="shared" si="97"/>
        <v>0</v>
      </c>
      <c r="O441" s="1046"/>
      <c r="P441" s="1047"/>
    </row>
    <row r="442" spans="1:21" ht="15" x14ac:dyDescent="0.2">
      <c r="A442" s="11"/>
      <c r="B442" s="12" t="s">
        <v>39</v>
      </c>
      <c r="C442" s="1018">
        <f t="shared" si="96"/>
        <v>0</v>
      </c>
      <c r="D442" s="1019"/>
      <c r="E442" s="1019"/>
      <c r="F442" s="729">
        <f t="shared" si="97"/>
        <v>0</v>
      </c>
      <c r="G442" s="729">
        <f t="shared" si="97"/>
        <v>0</v>
      </c>
      <c r="H442" s="729">
        <f t="shared" si="97"/>
        <v>0</v>
      </c>
      <c r="I442" s="744">
        <f t="shared" si="97"/>
        <v>0</v>
      </c>
      <c r="J442" s="728">
        <f t="shared" si="97"/>
        <v>0</v>
      </c>
      <c r="K442" s="729">
        <f t="shared" si="97"/>
        <v>0</v>
      </c>
      <c r="L442" s="729">
        <f t="shared" si="97"/>
        <v>0</v>
      </c>
      <c r="M442" s="729">
        <f t="shared" si="97"/>
        <v>0</v>
      </c>
      <c r="N442" s="990">
        <f t="shared" si="97"/>
        <v>0</v>
      </c>
      <c r="O442" s="990"/>
      <c r="P442" s="991"/>
    </row>
    <row r="443" spans="1:21" ht="15" x14ac:dyDescent="0.2">
      <c r="A443" s="11"/>
      <c r="B443" s="12" t="s">
        <v>40</v>
      </c>
      <c r="C443" s="1048">
        <f t="shared" si="96"/>
        <v>0</v>
      </c>
      <c r="D443" s="1049"/>
      <c r="E443" s="1049"/>
      <c r="F443" s="742">
        <f t="shared" si="97"/>
        <v>0</v>
      </c>
      <c r="G443" s="742">
        <f t="shared" si="97"/>
        <v>0</v>
      </c>
      <c r="H443" s="742">
        <f t="shared" si="97"/>
        <v>0</v>
      </c>
      <c r="I443" s="43">
        <f t="shared" si="97"/>
        <v>0</v>
      </c>
      <c r="J443" s="728">
        <f t="shared" si="97"/>
        <v>0</v>
      </c>
      <c r="K443" s="729">
        <f t="shared" si="97"/>
        <v>0</v>
      </c>
      <c r="L443" s="729">
        <f t="shared" si="97"/>
        <v>0</v>
      </c>
      <c r="M443" s="729">
        <f t="shared" si="97"/>
        <v>0</v>
      </c>
      <c r="N443" s="990">
        <f t="shared" si="97"/>
        <v>0</v>
      </c>
      <c r="O443" s="990"/>
      <c r="P443" s="991"/>
      <c r="S443" s="1" t="s">
        <v>1</v>
      </c>
    </row>
    <row r="444" spans="1:21" ht="14.25" x14ac:dyDescent="0.2">
      <c r="A444" s="11"/>
      <c r="B444" s="10" t="s">
        <v>41</v>
      </c>
      <c r="C444" s="1055">
        <f>SUM(C20,C55,C90,C125,C160,C195,C230,C266,C301,C337,C373,C409)</f>
        <v>2902</v>
      </c>
      <c r="D444" s="1056"/>
      <c r="E444" s="1056"/>
      <c r="F444" s="57">
        <f t="shared" ref="F444:N451" si="98">SUM(F20,F55,F90,F125,F160,F195,F230,F266,F301,F337,F373,F409)</f>
        <v>923</v>
      </c>
      <c r="G444" s="57">
        <f t="shared" si="98"/>
        <v>1051</v>
      </c>
      <c r="H444" s="57">
        <f t="shared" si="98"/>
        <v>0</v>
      </c>
      <c r="I444" s="58">
        <f t="shared" si="98"/>
        <v>3030</v>
      </c>
      <c r="J444" s="65">
        <f t="shared" si="98"/>
        <v>0</v>
      </c>
      <c r="K444" s="66">
        <f t="shared" si="98"/>
        <v>0</v>
      </c>
      <c r="L444" s="66">
        <f t="shared" si="98"/>
        <v>1406</v>
      </c>
      <c r="M444" s="66">
        <f t="shared" si="98"/>
        <v>0</v>
      </c>
      <c r="N444" s="990">
        <f t="shared" si="98"/>
        <v>1406</v>
      </c>
      <c r="O444" s="990"/>
      <c r="P444" s="991"/>
      <c r="T444" s="1" t="s">
        <v>1</v>
      </c>
    </row>
    <row r="445" spans="1:21" ht="15" x14ac:dyDescent="0.2">
      <c r="A445" s="11"/>
      <c r="B445" s="12" t="s">
        <v>39</v>
      </c>
      <c r="C445" s="1018">
        <f t="shared" ref="C445:C451" si="99">SUM(C21,C56,C91,C126,C161,C196,C231,C267,C302,C338,C374,C410)</f>
        <v>1830</v>
      </c>
      <c r="D445" s="1019"/>
      <c r="E445" s="1019"/>
      <c r="F445" s="61">
        <f>SUM(F21,F56,F91,F126,F161,F196,F231,F267,F302,F338,F374,F410)</f>
        <v>821</v>
      </c>
      <c r="G445" s="61">
        <f t="shared" si="98"/>
        <v>861</v>
      </c>
      <c r="H445" s="61">
        <f t="shared" si="98"/>
        <v>0</v>
      </c>
      <c r="I445" s="62">
        <f t="shared" si="98"/>
        <v>1870</v>
      </c>
      <c r="J445" s="64">
        <f t="shared" si="98"/>
        <v>0</v>
      </c>
      <c r="K445" s="61">
        <f t="shared" si="98"/>
        <v>0</v>
      </c>
      <c r="L445" s="61">
        <f t="shared" si="98"/>
        <v>0</v>
      </c>
      <c r="M445" s="61">
        <f t="shared" si="98"/>
        <v>0</v>
      </c>
      <c r="N445" s="1019">
        <f t="shared" si="98"/>
        <v>0</v>
      </c>
      <c r="O445" s="1019"/>
      <c r="P445" s="1057"/>
      <c r="Q445" s="1" t="s">
        <v>63</v>
      </c>
    </row>
    <row r="446" spans="1:21" ht="15" x14ac:dyDescent="0.2">
      <c r="A446" s="11"/>
      <c r="B446" s="12" t="s">
        <v>40</v>
      </c>
      <c r="C446" s="1053">
        <f t="shared" si="99"/>
        <v>1072</v>
      </c>
      <c r="D446" s="1054"/>
      <c r="E446" s="1054"/>
      <c r="F446" s="59">
        <f t="shared" si="98"/>
        <v>102</v>
      </c>
      <c r="G446" s="59">
        <f t="shared" si="98"/>
        <v>190</v>
      </c>
      <c r="H446" s="59">
        <f t="shared" si="98"/>
        <v>0</v>
      </c>
      <c r="I446" s="60">
        <f t="shared" si="98"/>
        <v>1160</v>
      </c>
      <c r="J446" s="64">
        <f t="shared" si="98"/>
        <v>0</v>
      </c>
      <c r="K446" s="61">
        <f t="shared" si="98"/>
        <v>0</v>
      </c>
      <c r="L446" s="61">
        <f t="shared" si="98"/>
        <v>1406</v>
      </c>
      <c r="M446" s="61">
        <f t="shared" si="98"/>
        <v>0</v>
      </c>
      <c r="N446" s="1019">
        <f t="shared" si="98"/>
        <v>1406</v>
      </c>
      <c r="O446" s="1019"/>
      <c r="P446" s="1057"/>
    </row>
    <row r="447" spans="1:21" x14ac:dyDescent="0.2">
      <c r="A447" s="9">
        <v>2</v>
      </c>
      <c r="B447" s="10" t="s">
        <v>42</v>
      </c>
      <c r="C447" s="1050"/>
      <c r="D447" s="1051"/>
      <c r="E447" s="1052"/>
      <c r="F447" s="708"/>
      <c r="G447" s="708"/>
      <c r="H447" s="708"/>
      <c r="I447" s="719"/>
      <c r="J447" s="707"/>
      <c r="K447" s="708"/>
      <c r="L447" s="708"/>
      <c r="M447" s="708"/>
      <c r="N447" s="994"/>
      <c r="O447" s="994"/>
      <c r="P447" s="995"/>
    </row>
    <row r="448" spans="1:21" ht="15" x14ac:dyDescent="0.2">
      <c r="A448" s="11"/>
      <c r="B448" s="12" t="s">
        <v>43</v>
      </c>
      <c r="C448" s="1053">
        <f>SUM(C24,C59,C94,C129,C164,C199,C234,C270,C305,C341,C377,C413)</f>
        <v>190</v>
      </c>
      <c r="D448" s="1054"/>
      <c r="E448" s="1054"/>
      <c r="F448" s="59">
        <f t="shared" si="98"/>
        <v>170</v>
      </c>
      <c r="G448" s="59">
        <f t="shared" si="98"/>
        <v>450</v>
      </c>
      <c r="H448" s="59">
        <f t="shared" si="98"/>
        <v>0</v>
      </c>
      <c r="I448" s="60">
        <f t="shared" si="98"/>
        <v>470</v>
      </c>
      <c r="J448" s="707"/>
      <c r="K448" s="708"/>
      <c r="L448" s="708"/>
      <c r="M448" s="708"/>
      <c r="N448" s="994"/>
      <c r="O448" s="994"/>
      <c r="P448" s="995"/>
    </row>
    <row r="449" spans="1:20" ht="15" x14ac:dyDescent="0.2">
      <c r="A449" s="11"/>
      <c r="B449" s="12" t="s">
        <v>44</v>
      </c>
      <c r="C449" s="1053">
        <f t="shared" si="99"/>
        <v>2552</v>
      </c>
      <c r="D449" s="1054"/>
      <c r="E449" s="1054"/>
      <c r="F449" s="59">
        <f t="shared" si="98"/>
        <v>753</v>
      </c>
      <c r="G449" s="59">
        <f t="shared" si="98"/>
        <v>576</v>
      </c>
      <c r="H449" s="59">
        <f t="shared" si="98"/>
        <v>0</v>
      </c>
      <c r="I449" s="60">
        <f t="shared" si="98"/>
        <v>2375</v>
      </c>
      <c r="J449" s="707"/>
      <c r="K449" s="708"/>
      <c r="L449" s="708"/>
      <c r="M449" s="708"/>
      <c r="N449" s="994"/>
      <c r="O449" s="994"/>
      <c r="P449" s="995"/>
    </row>
    <row r="450" spans="1:20" ht="15" x14ac:dyDescent="0.2">
      <c r="A450" s="9"/>
      <c r="B450" s="12" t="s">
        <v>45</v>
      </c>
      <c r="C450" s="1053">
        <f t="shared" si="99"/>
        <v>0</v>
      </c>
      <c r="D450" s="1054"/>
      <c r="E450" s="1054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707"/>
      <c r="K450" s="708"/>
      <c r="L450" s="708"/>
      <c r="M450" s="708"/>
      <c r="N450" s="994"/>
      <c r="O450" s="994"/>
      <c r="P450" s="995"/>
      <c r="Q450" s="1" t="s">
        <v>1</v>
      </c>
    </row>
    <row r="451" spans="1:20" ht="12.75" customHeight="1" x14ac:dyDescent="0.2">
      <c r="A451" s="14"/>
      <c r="B451" s="15" t="s">
        <v>46</v>
      </c>
      <c r="C451" s="1053">
        <f t="shared" si="99"/>
        <v>160</v>
      </c>
      <c r="D451" s="1054"/>
      <c r="E451" s="1054"/>
      <c r="F451" s="59">
        <f t="shared" si="98"/>
        <v>0</v>
      </c>
      <c r="G451" s="59">
        <f t="shared" si="98"/>
        <v>25</v>
      </c>
      <c r="H451" s="59">
        <f t="shared" si="98"/>
        <v>0</v>
      </c>
      <c r="I451" s="60">
        <f t="shared" si="98"/>
        <v>185</v>
      </c>
      <c r="J451" s="37"/>
      <c r="K451" s="16"/>
      <c r="L451" s="16"/>
      <c r="M451" s="16"/>
      <c r="N451" s="998"/>
      <c r="O451" s="998"/>
      <c r="P451" s="999"/>
    </row>
    <row r="452" spans="1:20" ht="12.75" customHeight="1" thickBot="1" x14ac:dyDescent="0.25">
      <c r="A452" s="21">
        <v>3</v>
      </c>
      <c r="B452" s="22" t="s">
        <v>47</v>
      </c>
      <c r="C452" s="1058"/>
      <c r="D452" s="1059"/>
      <c r="E452" s="1059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722"/>
      <c r="I452" s="38"/>
      <c r="J452" s="39"/>
      <c r="K452" s="745"/>
      <c r="L452" s="745"/>
      <c r="M452" s="745"/>
      <c r="N452" s="1002"/>
      <c r="O452" s="1002"/>
      <c r="P452" s="1003"/>
    </row>
    <row r="453" spans="1:20" ht="12.75" customHeight="1" x14ac:dyDescent="0.2">
      <c r="B453" s="702"/>
      <c r="C453" s="1006">
        <f>SUM(C448:E451)-C439</f>
        <v>0</v>
      </c>
      <c r="D453" s="1007"/>
      <c r="E453" s="1007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1008"/>
      <c r="O453" s="1008"/>
      <c r="P453" s="1008"/>
    </row>
    <row r="454" spans="1:20" x14ac:dyDescent="0.2">
      <c r="A454" s="129" t="s">
        <v>66</v>
      </c>
      <c r="C454" s="949"/>
      <c r="D454" s="949"/>
      <c r="E454" s="949"/>
      <c r="G454" s="1" t="s">
        <v>62</v>
      </c>
      <c r="N454" s="949"/>
      <c r="O454" s="949"/>
      <c r="P454" s="949"/>
    </row>
    <row r="455" spans="1:20" x14ac:dyDescent="0.2">
      <c r="C455" s="702"/>
      <c r="D455" s="702"/>
      <c r="E455" s="702"/>
      <c r="K455" s="1" t="s">
        <v>1</v>
      </c>
      <c r="N455" s="702"/>
      <c r="O455" s="702"/>
      <c r="P455" s="702"/>
    </row>
    <row r="456" spans="1:20" x14ac:dyDescent="0.2">
      <c r="C456" s="702"/>
      <c r="D456" s="702"/>
      <c r="E456" s="702"/>
      <c r="K456" s="1" t="s">
        <v>1</v>
      </c>
      <c r="N456" s="702"/>
      <c r="O456" s="702"/>
      <c r="P456" s="702"/>
      <c r="T456" s="1" t="s">
        <v>70</v>
      </c>
    </row>
    <row r="457" spans="1:20" ht="20.100000000000001" customHeight="1" x14ac:dyDescent="0.2"/>
    <row r="458" spans="1:20" ht="20.100000000000001" customHeight="1" x14ac:dyDescent="0.2"/>
    <row r="459" spans="1:20" ht="20.100000000000001" customHeight="1" x14ac:dyDescent="0.2"/>
    <row r="460" spans="1:20" ht="20.100000000000001" customHeight="1" x14ac:dyDescent="0.2"/>
    <row r="461" spans="1:20" ht="20.100000000000001" customHeight="1" x14ac:dyDescent="0.2"/>
    <row r="462" spans="1:20" ht="20.100000000000001" customHeight="1" x14ac:dyDescent="0.2"/>
    <row r="463" spans="1:20" ht="26.25" customHeight="1" x14ac:dyDescent="0.2"/>
    <row r="464" spans="1:20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A10:A13"/>
    <mergeCell ref="B10:B13"/>
    <mergeCell ref="C10:I10"/>
    <mergeCell ref="J10:P10"/>
    <mergeCell ref="C11:E11"/>
    <mergeCell ref="N11:P11"/>
    <mergeCell ref="C12:E12"/>
    <mergeCell ref="A1:B1"/>
    <mergeCell ref="M1:P2"/>
    <mergeCell ref="A2:B2"/>
    <mergeCell ref="A3:B3"/>
    <mergeCell ref="F4:L4"/>
    <mergeCell ref="F5:L5"/>
    <mergeCell ref="N12:P12"/>
    <mergeCell ref="C13:E13"/>
    <mergeCell ref="N13:P13"/>
    <mergeCell ref="C14:E14"/>
    <mergeCell ref="N14:P14"/>
    <mergeCell ref="C15:E15"/>
    <mergeCell ref="N15:P15"/>
    <mergeCell ref="I7:I8"/>
    <mergeCell ref="M7:N7"/>
    <mergeCell ref="M8:N8"/>
    <mergeCell ref="C19:E19"/>
    <mergeCell ref="N19:P19"/>
    <mergeCell ref="C20:E20"/>
    <mergeCell ref="N20:P20"/>
    <mergeCell ref="C21:E21"/>
    <mergeCell ref="N21:P21"/>
    <mergeCell ref="C16:E16"/>
    <mergeCell ref="N16:P16"/>
    <mergeCell ref="C17:E17"/>
    <mergeCell ref="N17:P17"/>
    <mergeCell ref="C18:E18"/>
    <mergeCell ref="N18:P18"/>
    <mergeCell ref="C25:E25"/>
    <mergeCell ref="N25:P25"/>
    <mergeCell ref="C26:E26"/>
    <mergeCell ref="N26:P26"/>
    <mergeCell ref="C27:E27"/>
    <mergeCell ref="N27:P27"/>
    <mergeCell ref="C22:E22"/>
    <mergeCell ref="N22:P22"/>
    <mergeCell ref="C23:E23"/>
    <mergeCell ref="F23:H23"/>
    <mergeCell ref="N23:P23"/>
    <mergeCell ref="C24:E24"/>
    <mergeCell ref="N24:P24"/>
    <mergeCell ref="A38:B38"/>
    <mergeCell ref="F39:L39"/>
    <mergeCell ref="F40:L40"/>
    <mergeCell ref="I42:I43"/>
    <mergeCell ref="M42:N42"/>
    <mergeCell ref="M43:N43"/>
    <mergeCell ref="C28:E28"/>
    <mergeCell ref="N28:P28"/>
    <mergeCell ref="C29:E29"/>
    <mergeCell ref="N29:P29"/>
    <mergeCell ref="A36:B36"/>
    <mergeCell ref="M36:P37"/>
    <mergeCell ref="A37:B37"/>
    <mergeCell ref="C49:E49"/>
    <mergeCell ref="N49:P49"/>
    <mergeCell ref="C50:E50"/>
    <mergeCell ref="N50:P50"/>
    <mergeCell ref="C51:E51"/>
    <mergeCell ref="N51:P51"/>
    <mergeCell ref="A45:A48"/>
    <mergeCell ref="B45:B48"/>
    <mergeCell ref="C45:I45"/>
    <mergeCell ref="J45:P45"/>
    <mergeCell ref="C46:E46"/>
    <mergeCell ref="N46:P46"/>
    <mergeCell ref="C47:E47"/>
    <mergeCell ref="N47:P47"/>
    <mergeCell ref="C48:E48"/>
    <mergeCell ref="N48:P48"/>
    <mergeCell ref="C55:E55"/>
    <mergeCell ref="N55:P55"/>
    <mergeCell ref="C56:E56"/>
    <mergeCell ref="N56:P56"/>
    <mergeCell ref="C57:E57"/>
    <mergeCell ref="N57:P57"/>
    <mergeCell ref="C52:E52"/>
    <mergeCell ref="N52:P52"/>
    <mergeCell ref="C53:E53"/>
    <mergeCell ref="N53:P53"/>
    <mergeCell ref="C54:E54"/>
    <mergeCell ref="N54:P54"/>
    <mergeCell ref="C61:E61"/>
    <mergeCell ref="N61:P61"/>
    <mergeCell ref="C62:E62"/>
    <mergeCell ref="N62:P62"/>
    <mergeCell ref="C63:E63"/>
    <mergeCell ref="N63:P63"/>
    <mergeCell ref="C58:E58"/>
    <mergeCell ref="N58:P58"/>
    <mergeCell ref="C59:E59"/>
    <mergeCell ref="N59:P59"/>
    <mergeCell ref="C60:E60"/>
    <mergeCell ref="N60:P60"/>
    <mergeCell ref="A80:A83"/>
    <mergeCell ref="B80:B83"/>
    <mergeCell ref="C80:I80"/>
    <mergeCell ref="J80:P80"/>
    <mergeCell ref="C81:E81"/>
    <mergeCell ref="C64:E64"/>
    <mergeCell ref="N64:P64"/>
    <mergeCell ref="A71:B71"/>
    <mergeCell ref="M71:P72"/>
    <mergeCell ref="A72:B72"/>
    <mergeCell ref="A73:B73"/>
    <mergeCell ref="N81:P81"/>
    <mergeCell ref="C82:E82"/>
    <mergeCell ref="N82:P82"/>
    <mergeCell ref="C83:E83"/>
    <mergeCell ref="N83:P83"/>
    <mergeCell ref="C84:E84"/>
    <mergeCell ref="N84:P84"/>
    <mergeCell ref="F74:L74"/>
    <mergeCell ref="F75:L75"/>
    <mergeCell ref="I77:I78"/>
    <mergeCell ref="M77:N77"/>
    <mergeCell ref="M78:N78"/>
    <mergeCell ref="C88:E88"/>
    <mergeCell ref="N88:P88"/>
    <mergeCell ref="C89:E89"/>
    <mergeCell ref="N89:P89"/>
    <mergeCell ref="C90:E90"/>
    <mergeCell ref="N90:P90"/>
    <mergeCell ref="C85:E85"/>
    <mergeCell ref="N85:P85"/>
    <mergeCell ref="C86:E86"/>
    <mergeCell ref="N86:P86"/>
    <mergeCell ref="C87:E87"/>
    <mergeCell ref="N87:P87"/>
    <mergeCell ref="C94:E94"/>
    <mergeCell ref="N94:P94"/>
    <mergeCell ref="C95:E95"/>
    <mergeCell ref="N95:P95"/>
    <mergeCell ref="C96:E96"/>
    <mergeCell ref="N96:P96"/>
    <mergeCell ref="C91:E91"/>
    <mergeCell ref="N91:P91"/>
    <mergeCell ref="C92:E92"/>
    <mergeCell ref="N92:P92"/>
    <mergeCell ref="C93:E93"/>
    <mergeCell ref="N93:P93"/>
    <mergeCell ref="C100:E100"/>
    <mergeCell ref="N100:P100"/>
    <mergeCell ref="A106:B106"/>
    <mergeCell ref="M106:P107"/>
    <mergeCell ref="A107:B107"/>
    <mergeCell ref="A108:B108"/>
    <mergeCell ref="C97:E97"/>
    <mergeCell ref="N97:P97"/>
    <mergeCell ref="C98:E98"/>
    <mergeCell ref="N98:P98"/>
    <mergeCell ref="C99:E99"/>
    <mergeCell ref="N99:P99"/>
    <mergeCell ref="F109:L109"/>
    <mergeCell ref="F110:L110"/>
    <mergeCell ref="I112:I113"/>
    <mergeCell ref="M112:N112"/>
    <mergeCell ref="M113:N113"/>
    <mergeCell ref="A115:A118"/>
    <mergeCell ref="B115:B118"/>
    <mergeCell ref="C115:I115"/>
    <mergeCell ref="J115:P115"/>
    <mergeCell ref="C116:E116"/>
    <mergeCell ref="C120:E120"/>
    <mergeCell ref="N120:P120"/>
    <mergeCell ref="C121:E121"/>
    <mergeCell ref="N121:P121"/>
    <mergeCell ref="C122:E122"/>
    <mergeCell ref="N122:P122"/>
    <mergeCell ref="N116:P116"/>
    <mergeCell ref="C117:E117"/>
    <mergeCell ref="N117:P117"/>
    <mergeCell ref="C118:E118"/>
    <mergeCell ref="N118:P118"/>
    <mergeCell ref="C119:E119"/>
    <mergeCell ref="N119:P119"/>
    <mergeCell ref="C126:E126"/>
    <mergeCell ref="N126:P126"/>
    <mergeCell ref="C127:E127"/>
    <mergeCell ref="N127:P127"/>
    <mergeCell ref="C128:E128"/>
    <mergeCell ref="N128:P128"/>
    <mergeCell ref="C123:E123"/>
    <mergeCell ref="N123:P123"/>
    <mergeCell ref="C124:E124"/>
    <mergeCell ref="N124:P124"/>
    <mergeCell ref="C125:E125"/>
    <mergeCell ref="N125:P125"/>
    <mergeCell ref="C132:E132"/>
    <mergeCell ref="N132:P132"/>
    <mergeCell ref="C133:E133"/>
    <mergeCell ref="N133:P133"/>
    <mergeCell ref="C134:E134"/>
    <mergeCell ref="N134:P134"/>
    <mergeCell ref="C129:E129"/>
    <mergeCell ref="N129:P129"/>
    <mergeCell ref="C130:E130"/>
    <mergeCell ref="N130:P130"/>
    <mergeCell ref="C131:E131"/>
    <mergeCell ref="N131:P131"/>
    <mergeCell ref="A150:A153"/>
    <mergeCell ref="B150:B153"/>
    <mergeCell ref="C150:I150"/>
    <mergeCell ref="J150:P150"/>
    <mergeCell ref="C151:E151"/>
    <mergeCell ref="N151:P151"/>
    <mergeCell ref="C152:E152"/>
    <mergeCell ref="A141:B141"/>
    <mergeCell ref="M141:P142"/>
    <mergeCell ref="A142:B142"/>
    <mergeCell ref="A143:B143"/>
    <mergeCell ref="F144:L144"/>
    <mergeCell ref="F145:L145"/>
    <mergeCell ref="N152:P152"/>
    <mergeCell ref="C153:E153"/>
    <mergeCell ref="N153:P153"/>
    <mergeCell ref="C154:E154"/>
    <mergeCell ref="N154:P154"/>
    <mergeCell ref="C155:E155"/>
    <mergeCell ref="N155:P155"/>
    <mergeCell ref="I147:I148"/>
    <mergeCell ref="M147:N147"/>
    <mergeCell ref="M148:N148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A176:B176"/>
    <mergeCell ref="M176:P177"/>
    <mergeCell ref="A177:B177"/>
    <mergeCell ref="A178:B178"/>
    <mergeCell ref="F179:L179"/>
    <mergeCell ref="F180:L180"/>
    <mergeCell ref="C168:E168"/>
    <mergeCell ref="N168:P168"/>
    <mergeCell ref="C169:E169"/>
    <mergeCell ref="N169:P169"/>
    <mergeCell ref="C173:E173"/>
    <mergeCell ref="N173:P173"/>
    <mergeCell ref="I182:I183"/>
    <mergeCell ref="M182:N182"/>
    <mergeCell ref="M183:N183"/>
    <mergeCell ref="A185:A188"/>
    <mergeCell ref="B185:B188"/>
    <mergeCell ref="C185:I185"/>
    <mergeCell ref="J185:P185"/>
    <mergeCell ref="C186:E186"/>
    <mergeCell ref="N186:P186"/>
    <mergeCell ref="C187:E187"/>
    <mergeCell ref="C191:E191"/>
    <mergeCell ref="N191:P191"/>
    <mergeCell ref="C192:E192"/>
    <mergeCell ref="N192:P192"/>
    <mergeCell ref="C193:E193"/>
    <mergeCell ref="N193:P193"/>
    <mergeCell ref="N187:P187"/>
    <mergeCell ref="C188:E188"/>
    <mergeCell ref="N188:P188"/>
    <mergeCell ref="C189:E189"/>
    <mergeCell ref="N189:P189"/>
    <mergeCell ref="C190:E190"/>
    <mergeCell ref="N190:P190"/>
    <mergeCell ref="C197:E197"/>
    <mergeCell ref="N197:P197"/>
    <mergeCell ref="C198:E198"/>
    <mergeCell ref="N198:P198"/>
    <mergeCell ref="C199:E199"/>
    <mergeCell ref="N199:P199"/>
    <mergeCell ref="C194:E194"/>
    <mergeCell ref="N194:P194"/>
    <mergeCell ref="C195:E195"/>
    <mergeCell ref="N195:P195"/>
    <mergeCell ref="C196:E196"/>
    <mergeCell ref="N196:P196"/>
    <mergeCell ref="C203:E203"/>
    <mergeCell ref="N203:P203"/>
    <mergeCell ref="C204:E204"/>
    <mergeCell ref="N204:P204"/>
    <mergeCell ref="C210:E210"/>
    <mergeCell ref="N210:P210"/>
    <mergeCell ref="C200:E200"/>
    <mergeCell ref="N200:P200"/>
    <mergeCell ref="C201:E201"/>
    <mergeCell ref="N201:P201"/>
    <mergeCell ref="C202:E202"/>
    <mergeCell ref="N202:P202"/>
    <mergeCell ref="A220:A223"/>
    <mergeCell ref="B220:B223"/>
    <mergeCell ref="C220:I220"/>
    <mergeCell ref="J220:P220"/>
    <mergeCell ref="C221:E221"/>
    <mergeCell ref="N221:P221"/>
    <mergeCell ref="C222:E222"/>
    <mergeCell ref="A211:B211"/>
    <mergeCell ref="M211:P212"/>
    <mergeCell ref="A212:B212"/>
    <mergeCell ref="A213:B213"/>
    <mergeCell ref="F214:L214"/>
    <mergeCell ref="F215:L215"/>
    <mergeCell ref="N222:P222"/>
    <mergeCell ref="C223:E223"/>
    <mergeCell ref="N223:P223"/>
    <mergeCell ref="C224:E224"/>
    <mergeCell ref="N224:P224"/>
    <mergeCell ref="C225:E225"/>
    <mergeCell ref="N225:P225"/>
    <mergeCell ref="I217:I218"/>
    <mergeCell ref="M217:N217"/>
    <mergeCell ref="M218:N218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A249:B249"/>
    <mergeCell ref="F250:L250"/>
    <mergeCell ref="F251:L251"/>
    <mergeCell ref="I253:I254"/>
    <mergeCell ref="M253:N253"/>
    <mergeCell ref="M254:N254"/>
    <mergeCell ref="C238:E238"/>
    <mergeCell ref="N238:P238"/>
    <mergeCell ref="C239:E239"/>
    <mergeCell ref="N239:P239"/>
    <mergeCell ref="A247:B247"/>
    <mergeCell ref="M247:P248"/>
    <mergeCell ref="A248:B248"/>
    <mergeCell ref="A256:A259"/>
    <mergeCell ref="B256:B259"/>
    <mergeCell ref="C256:I256"/>
    <mergeCell ref="J256:P256"/>
    <mergeCell ref="C257:E257"/>
    <mergeCell ref="N257:P257"/>
    <mergeCell ref="C258:E258"/>
    <mergeCell ref="N258:P258"/>
    <mergeCell ref="C259:E259"/>
    <mergeCell ref="N259:P259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C269:E269"/>
    <mergeCell ref="N269:P269"/>
    <mergeCell ref="C270:E270"/>
    <mergeCell ref="N270:P270"/>
    <mergeCell ref="C271:E271"/>
    <mergeCell ref="N271:P271"/>
    <mergeCell ref="C266:E266"/>
    <mergeCell ref="N266:P266"/>
    <mergeCell ref="C267:E267"/>
    <mergeCell ref="N267:P267"/>
    <mergeCell ref="C268:E268"/>
    <mergeCell ref="N268:P268"/>
    <mergeCell ref="C275:E275"/>
    <mergeCell ref="N275:P275"/>
    <mergeCell ref="A282:B282"/>
    <mergeCell ref="M282:P283"/>
    <mergeCell ref="A283:B283"/>
    <mergeCell ref="A284:B284"/>
    <mergeCell ref="C272:E272"/>
    <mergeCell ref="N272:P272"/>
    <mergeCell ref="C273:E273"/>
    <mergeCell ref="N273:P273"/>
    <mergeCell ref="C274:E274"/>
    <mergeCell ref="N274:P274"/>
    <mergeCell ref="F285:L285"/>
    <mergeCell ref="F286:L286"/>
    <mergeCell ref="I288:I289"/>
    <mergeCell ref="M288:N288"/>
    <mergeCell ref="M289:N289"/>
    <mergeCell ref="A291:A294"/>
    <mergeCell ref="B291:B294"/>
    <mergeCell ref="C291:I291"/>
    <mergeCell ref="J291:P291"/>
    <mergeCell ref="C292:E292"/>
    <mergeCell ref="C296:E296"/>
    <mergeCell ref="N296:P296"/>
    <mergeCell ref="C297:E297"/>
    <mergeCell ref="N297:P297"/>
    <mergeCell ref="C298:E298"/>
    <mergeCell ref="N298:P298"/>
    <mergeCell ref="N292:P292"/>
    <mergeCell ref="C293:E293"/>
    <mergeCell ref="N293:P293"/>
    <mergeCell ref="C294:E294"/>
    <mergeCell ref="N294:P294"/>
    <mergeCell ref="C295:E295"/>
    <mergeCell ref="N295:P295"/>
    <mergeCell ref="C302:E302"/>
    <mergeCell ref="N302:P302"/>
    <mergeCell ref="C303:E303"/>
    <mergeCell ref="N303:P303"/>
    <mergeCell ref="C304:E304"/>
    <mergeCell ref="N304:P304"/>
    <mergeCell ref="C299:E299"/>
    <mergeCell ref="N299:P299"/>
    <mergeCell ref="C300:E300"/>
    <mergeCell ref="N300:P300"/>
    <mergeCell ref="C301:E301"/>
    <mergeCell ref="N301:P301"/>
    <mergeCell ref="C308:E308"/>
    <mergeCell ref="N308:P308"/>
    <mergeCell ref="C309:E309"/>
    <mergeCell ref="N309:P309"/>
    <mergeCell ref="C310:E310"/>
    <mergeCell ref="N310:P310"/>
    <mergeCell ref="C305:E305"/>
    <mergeCell ref="N305:P305"/>
    <mergeCell ref="C306:E306"/>
    <mergeCell ref="N306:P306"/>
    <mergeCell ref="C307:E307"/>
    <mergeCell ref="N307:P307"/>
    <mergeCell ref="A327:A330"/>
    <mergeCell ref="B327:B330"/>
    <mergeCell ref="C327:I327"/>
    <mergeCell ref="J327:P327"/>
    <mergeCell ref="C328:E328"/>
    <mergeCell ref="C311:E311"/>
    <mergeCell ref="N311:P311"/>
    <mergeCell ref="A318:B318"/>
    <mergeCell ref="M318:P319"/>
    <mergeCell ref="A319:B319"/>
    <mergeCell ref="A320:B320"/>
    <mergeCell ref="N328:P328"/>
    <mergeCell ref="C329:E329"/>
    <mergeCell ref="N329:P329"/>
    <mergeCell ref="C330:E330"/>
    <mergeCell ref="N330:P330"/>
    <mergeCell ref="C331:E331"/>
    <mergeCell ref="N331:P331"/>
    <mergeCell ref="F321:L321"/>
    <mergeCell ref="F322:L322"/>
    <mergeCell ref="I324:I325"/>
    <mergeCell ref="M324:N324"/>
    <mergeCell ref="M325:N325"/>
    <mergeCell ref="C335:E335"/>
    <mergeCell ref="N335:P335"/>
    <mergeCell ref="C336:E336"/>
    <mergeCell ref="N336:P336"/>
    <mergeCell ref="C337:E337"/>
    <mergeCell ref="N337:P337"/>
    <mergeCell ref="C332:E332"/>
    <mergeCell ref="N332:P332"/>
    <mergeCell ref="C333:E333"/>
    <mergeCell ref="N333:P333"/>
    <mergeCell ref="C334:E334"/>
    <mergeCell ref="N334:P334"/>
    <mergeCell ref="C341:E341"/>
    <mergeCell ref="N341:P341"/>
    <mergeCell ref="C342:E342"/>
    <mergeCell ref="N342:P342"/>
    <mergeCell ref="C343:E343"/>
    <mergeCell ref="N343:P343"/>
    <mergeCell ref="C338:E338"/>
    <mergeCell ref="N338:P338"/>
    <mergeCell ref="C339:E339"/>
    <mergeCell ref="N339:P339"/>
    <mergeCell ref="C340:E340"/>
    <mergeCell ref="N340:P340"/>
    <mergeCell ref="C350:E350"/>
    <mergeCell ref="N350:P350"/>
    <mergeCell ref="A354:B354"/>
    <mergeCell ref="M354:P355"/>
    <mergeCell ref="A355:B355"/>
    <mergeCell ref="A356:B356"/>
    <mergeCell ref="C344:E344"/>
    <mergeCell ref="N344:P344"/>
    <mergeCell ref="C345:E345"/>
    <mergeCell ref="N345:P345"/>
    <mergeCell ref="C346:E346"/>
    <mergeCell ref="N346:P346"/>
    <mergeCell ref="F357:L357"/>
    <mergeCell ref="F358:L358"/>
    <mergeCell ref="I360:I361"/>
    <mergeCell ref="M360:N360"/>
    <mergeCell ref="M361:N361"/>
    <mergeCell ref="A363:A366"/>
    <mergeCell ref="B363:B366"/>
    <mergeCell ref="C363:I363"/>
    <mergeCell ref="J363:P363"/>
    <mergeCell ref="C364:E364"/>
    <mergeCell ref="C368:E368"/>
    <mergeCell ref="N368:P368"/>
    <mergeCell ref="C369:E369"/>
    <mergeCell ref="N369:P369"/>
    <mergeCell ref="C370:E370"/>
    <mergeCell ref="N370:P370"/>
    <mergeCell ref="N364:P364"/>
    <mergeCell ref="C365:E365"/>
    <mergeCell ref="N365:P365"/>
    <mergeCell ref="C366:E366"/>
    <mergeCell ref="N366:P366"/>
    <mergeCell ref="C367:E367"/>
    <mergeCell ref="N367:P367"/>
    <mergeCell ref="C374:E374"/>
    <mergeCell ref="N374:P374"/>
    <mergeCell ref="C375:E375"/>
    <mergeCell ref="N375:P375"/>
    <mergeCell ref="C376:E376"/>
    <mergeCell ref="N376:P376"/>
    <mergeCell ref="C371:E371"/>
    <mergeCell ref="N371:P371"/>
    <mergeCell ref="C372:E372"/>
    <mergeCell ref="N372:P372"/>
    <mergeCell ref="C373:E373"/>
    <mergeCell ref="N373:P373"/>
    <mergeCell ref="C380:E380"/>
    <mergeCell ref="N380:P380"/>
    <mergeCell ref="C381:E381"/>
    <mergeCell ref="N381:P381"/>
    <mergeCell ref="C382:E382"/>
    <mergeCell ref="N382:P382"/>
    <mergeCell ref="C377:E377"/>
    <mergeCell ref="N377:P377"/>
    <mergeCell ref="C378:E378"/>
    <mergeCell ref="N378:P378"/>
    <mergeCell ref="C379:E379"/>
    <mergeCell ref="N379:P379"/>
    <mergeCell ref="A399:A402"/>
    <mergeCell ref="B399:B402"/>
    <mergeCell ref="C399:I399"/>
    <mergeCell ref="J399:P399"/>
    <mergeCell ref="C400:E400"/>
    <mergeCell ref="N400:P400"/>
    <mergeCell ref="C401:E401"/>
    <mergeCell ref="A390:B390"/>
    <mergeCell ref="M390:P391"/>
    <mergeCell ref="A391:B391"/>
    <mergeCell ref="A392:B392"/>
    <mergeCell ref="F393:L393"/>
    <mergeCell ref="F394:L394"/>
    <mergeCell ref="N401:P401"/>
    <mergeCell ref="C402:E402"/>
    <mergeCell ref="N402:P402"/>
    <mergeCell ref="C403:E403"/>
    <mergeCell ref="N403:P403"/>
    <mergeCell ref="C404:E404"/>
    <mergeCell ref="N404:P404"/>
    <mergeCell ref="I396:I397"/>
    <mergeCell ref="M396:N396"/>
    <mergeCell ref="M397:N397"/>
    <mergeCell ref="C408:E408"/>
    <mergeCell ref="N408:P408"/>
    <mergeCell ref="C409:E409"/>
    <mergeCell ref="N409:P409"/>
    <mergeCell ref="C410:E410"/>
    <mergeCell ref="N410:P410"/>
    <mergeCell ref="C405:E405"/>
    <mergeCell ref="N405:P405"/>
    <mergeCell ref="C406:E406"/>
    <mergeCell ref="N406:P406"/>
    <mergeCell ref="C407:E407"/>
    <mergeCell ref="N407:P407"/>
    <mergeCell ref="C414:E414"/>
    <mergeCell ref="N414:P414"/>
    <mergeCell ref="C415:E415"/>
    <mergeCell ref="N415:P415"/>
    <mergeCell ref="C416:E416"/>
    <mergeCell ref="N416:P416"/>
    <mergeCell ref="C411:E411"/>
    <mergeCell ref="N411:P411"/>
    <mergeCell ref="C412:E412"/>
    <mergeCell ref="N412:P412"/>
    <mergeCell ref="C413:E413"/>
    <mergeCell ref="N413:P413"/>
    <mergeCell ref="A426:B426"/>
    <mergeCell ref="M426:P427"/>
    <mergeCell ref="A427:B427"/>
    <mergeCell ref="A428:B428"/>
    <mergeCell ref="F429:L429"/>
    <mergeCell ref="F430:L430"/>
    <mergeCell ref="C417:E417"/>
    <mergeCell ref="N417:P417"/>
    <mergeCell ref="C418:E418"/>
    <mergeCell ref="N418:P418"/>
    <mergeCell ref="C419:E419"/>
    <mergeCell ref="N419:P419"/>
    <mergeCell ref="I431:I432"/>
    <mergeCell ref="M431:N431"/>
    <mergeCell ref="M432:N432"/>
    <mergeCell ref="A434:A437"/>
    <mergeCell ref="B434:B437"/>
    <mergeCell ref="C434:I434"/>
    <mergeCell ref="J434:P434"/>
    <mergeCell ref="C435:E435"/>
    <mergeCell ref="N435:P435"/>
    <mergeCell ref="C436:E436"/>
    <mergeCell ref="C440:E440"/>
    <mergeCell ref="N440:P440"/>
    <mergeCell ref="C441:E441"/>
    <mergeCell ref="N441:P441"/>
    <mergeCell ref="C442:E442"/>
    <mergeCell ref="N442:P442"/>
    <mergeCell ref="N436:P436"/>
    <mergeCell ref="C437:E437"/>
    <mergeCell ref="N437:P437"/>
    <mergeCell ref="C438:E438"/>
    <mergeCell ref="N438:P438"/>
    <mergeCell ref="C439:E439"/>
    <mergeCell ref="N439:P439"/>
    <mergeCell ref="C446:E446"/>
    <mergeCell ref="N446:P446"/>
    <mergeCell ref="C447:E447"/>
    <mergeCell ref="N447:P447"/>
    <mergeCell ref="C448:E448"/>
    <mergeCell ref="N448:P448"/>
    <mergeCell ref="C443:E443"/>
    <mergeCell ref="N443:P443"/>
    <mergeCell ref="C444:E444"/>
    <mergeCell ref="N444:P444"/>
    <mergeCell ref="C445:E445"/>
    <mergeCell ref="N445:P445"/>
    <mergeCell ref="C452:E452"/>
    <mergeCell ref="N452:P452"/>
    <mergeCell ref="C453:E453"/>
    <mergeCell ref="N453:P453"/>
    <mergeCell ref="C454:E454"/>
    <mergeCell ref="N454:P454"/>
    <mergeCell ref="C449:E449"/>
    <mergeCell ref="N449:P449"/>
    <mergeCell ref="C450:E450"/>
    <mergeCell ref="N450:P450"/>
    <mergeCell ref="C451:E451"/>
    <mergeCell ref="N451:P451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Jan 2022</vt:lpstr>
      <vt:lpstr>Feb 2022</vt:lpstr>
      <vt:lpstr>Mart 2022</vt:lpstr>
      <vt:lpstr>April 2022 </vt:lpstr>
      <vt:lpstr>Mei 2022</vt:lpstr>
      <vt:lpstr>Juni 2022 </vt:lpstr>
      <vt:lpstr>Juli 2022 </vt:lpstr>
      <vt:lpstr>Agust 2022 </vt:lpstr>
      <vt:lpstr>Sept 2022 </vt:lpstr>
      <vt:lpstr>Okt 2022 </vt:lpstr>
      <vt:lpstr>Nov 2022 </vt:lpstr>
      <vt:lpstr>Des 2022</vt:lpstr>
      <vt:lpstr>tnm s</vt:lpstr>
      <vt:lpstr>pnn s</vt:lpstr>
      <vt:lpstr>fs s</vt:lpstr>
      <vt:lpstr>tnm l</vt:lpstr>
      <vt:lpstr>pnn l</vt:lpstr>
      <vt:lpstr>fs l</vt:lpstr>
      <vt:lpstr>Sheet2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Deny</cp:lastModifiedBy>
  <cp:lastPrinted>2022-12-02T03:36:05Z</cp:lastPrinted>
  <dcterms:created xsi:type="dcterms:W3CDTF">2012-12-04T06:54:00Z</dcterms:created>
  <dcterms:modified xsi:type="dcterms:W3CDTF">2023-02-15T03:53:47Z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